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tnx-nutanixfiles-1\スポーツ振興課\スポーツ振興係\01　イベント・大会\03_ 陸上記録会\陸上記録会2024(R6第22回)　担当：黒木\00_ 要項・申込書\"/>
    </mc:Choice>
  </mc:AlternateContent>
  <xr:revisionPtr revIDLastSave="0" documentId="13_ncr:1_{CA029068-6614-420A-A72E-7A8F1F936F72}" xr6:coauthVersionLast="36" xr6:coauthVersionMax="36" xr10:uidLastSave="{00000000-0000-0000-0000-000000000000}"/>
  <bookViews>
    <workbookView xWindow="32772" yWindow="32772" windowWidth="14952" windowHeight="8772" xr2:uid="{00000000-000D-0000-FFFF-FFFF00000000}"/>
  </bookViews>
  <sheets>
    <sheet name="申込書" sheetId="4" r:id="rId1"/>
    <sheet name="Sheet4" sheetId="8" r:id="rId2"/>
  </sheets>
  <definedNames>
    <definedName name="_xlnm.Print_Area" localSheetId="0">申込書!$B$2:$J$40</definedName>
    <definedName name="種目">#REF!</definedName>
    <definedName name="女">Sheet4!$C$3:$C$6</definedName>
    <definedName name="性別">#REF!</definedName>
    <definedName name="男">Sheet4!$B$3:$B$7</definedName>
    <definedName name="部門">#REF!</definedName>
  </definedNames>
  <calcPr calcId="191029"/>
</workbook>
</file>

<file path=xl/calcChain.xml><?xml version="1.0" encoding="utf-8"?>
<calcChain xmlns="http://schemas.openxmlformats.org/spreadsheetml/2006/main">
  <c r="I18" i="4" l="1"/>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7" i="4"/>
  <c r="G13" i="4"/>
  <c r="G12" i="4" s="1"/>
  <c r="G14" i="4" l="1"/>
</calcChain>
</file>

<file path=xl/sharedStrings.xml><?xml version="1.0" encoding="utf-8"?>
<sst xmlns="http://schemas.openxmlformats.org/spreadsheetml/2006/main" count="53" uniqueCount="39">
  <si>
    <t>代表者</t>
    <rPh sb="0" eb="3">
      <t>ダイヒョウシャ</t>
    </rPh>
    <phoneticPr fontId="19"/>
  </si>
  <si>
    <t>連絡先</t>
    <rPh sb="0" eb="3">
      <t>レンラクサキ</t>
    </rPh>
    <phoneticPr fontId="19"/>
  </si>
  <si>
    <t>学年・年齢</t>
    <rPh sb="0" eb="2">
      <t>ガクネン</t>
    </rPh>
    <rPh sb="3" eb="5">
      <t>ネンレイ</t>
    </rPh>
    <phoneticPr fontId="19"/>
  </si>
  <si>
    <t>男</t>
    <rPh sb="0" eb="1">
      <t>オトコ</t>
    </rPh>
    <phoneticPr fontId="19"/>
  </si>
  <si>
    <t>女</t>
    <rPh sb="0" eb="1">
      <t>オンナ</t>
    </rPh>
    <phoneticPr fontId="19"/>
  </si>
  <si>
    <t>1000m</t>
    <phoneticPr fontId="19"/>
  </si>
  <si>
    <t>1500m</t>
    <phoneticPr fontId="19"/>
  </si>
  <si>
    <t>2000m</t>
    <phoneticPr fontId="19"/>
  </si>
  <si>
    <t>3000m</t>
    <phoneticPr fontId="19"/>
  </si>
  <si>
    <t>5000m</t>
    <phoneticPr fontId="19"/>
  </si>
  <si>
    <t>小学生男子</t>
    <rPh sb="0" eb="3">
      <t>ショウガクセイ</t>
    </rPh>
    <rPh sb="3" eb="5">
      <t>ダンシ</t>
    </rPh>
    <phoneticPr fontId="19"/>
  </si>
  <si>
    <t>中学生男子</t>
    <rPh sb="0" eb="3">
      <t>チュウガクセイ</t>
    </rPh>
    <rPh sb="3" eb="5">
      <t>ダンシ</t>
    </rPh>
    <phoneticPr fontId="19"/>
  </si>
  <si>
    <t>高校男子</t>
    <rPh sb="0" eb="2">
      <t>コウコウ</t>
    </rPh>
    <rPh sb="2" eb="4">
      <t>ダンシ</t>
    </rPh>
    <phoneticPr fontId="19"/>
  </si>
  <si>
    <t>49歳以下男子</t>
    <rPh sb="2" eb="3">
      <t>サイ</t>
    </rPh>
    <rPh sb="3" eb="5">
      <t>イカ</t>
    </rPh>
    <rPh sb="5" eb="7">
      <t>ダンシ</t>
    </rPh>
    <phoneticPr fontId="19"/>
  </si>
  <si>
    <t>50歳以上男子</t>
    <rPh sb="2" eb="3">
      <t>サイ</t>
    </rPh>
    <rPh sb="3" eb="5">
      <t>イジョウ</t>
    </rPh>
    <rPh sb="5" eb="7">
      <t>ダンシ</t>
    </rPh>
    <phoneticPr fontId="19"/>
  </si>
  <si>
    <t>小学生女子</t>
    <rPh sb="0" eb="3">
      <t>ショウガクセイ</t>
    </rPh>
    <rPh sb="3" eb="5">
      <t>ジョシ</t>
    </rPh>
    <phoneticPr fontId="19"/>
  </si>
  <si>
    <t>中学生女子</t>
    <rPh sb="0" eb="3">
      <t>チュウガクセイ</t>
    </rPh>
    <rPh sb="3" eb="5">
      <t>ジョシ</t>
    </rPh>
    <phoneticPr fontId="19"/>
  </si>
  <si>
    <t>高校女子</t>
    <rPh sb="0" eb="2">
      <t>コウコウ</t>
    </rPh>
    <rPh sb="2" eb="4">
      <t>ジョシ</t>
    </rPh>
    <phoneticPr fontId="19"/>
  </si>
  <si>
    <t>一般女子</t>
    <rPh sb="0" eb="2">
      <t>イッパン</t>
    </rPh>
    <rPh sb="2" eb="4">
      <t>ジョシ</t>
    </rPh>
    <phoneticPr fontId="19"/>
  </si>
  <si>
    <t>性別</t>
    <rPh sb="0" eb="1">
      <t>セイ</t>
    </rPh>
    <rPh sb="1" eb="2">
      <t>ベツ</t>
    </rPh>
    <phoneticPr fontId="19"/>
  </si>
  <si>
    <t>氏　名</t>
    <rPh sb="0" eb="1">
      <t>シ</t>
    </rPh>
    <rPh sb="2" eb="3">
      <t>メイ</t>
    </rPh>
    <phoneticPr fontId="19"/>
  </si>
  <si>
    <t>誓約書</t>
    <rPh sb="0" eb="3">
      <t>セイヤクショ</t>
    </rPh>
    <phoneticPr fontId="19"/>
  </si>
  <si>
    <t>フリガナ</t>
    <phoneticPr fontId="19"/>
  </si>
  <si>
    <t>名</t>
    <rPh sb="0" eb="1">
      <t>メイ</t>
    </rPh>
    <phoneticPr fontId="19"/>
  </si>
  <si>
    <t>円</t>
    <rPh sb="0" eb="1">
      <t>エン</t>
    </rPh>
    <phoneticPr fontId="19"/>
  </si>
  <si>
    <t>小・中・高校生</t>
    <rPh sb="0" eb="1">
      <t>ショウ</t>
    </rPh>
    <rPh sb="2" eb="3">
      <t>チュウ</t>
    </rPh>
    <rPh sb="4" eb="7">
      <t>コウコウセイ</t>
    </rPh>
    <phoneticPr fontId="19"/>
  </si>
  <si>
    <t>上記以外の方</t>
    <rPh sb="0" eb="4">
      <t>ジョウキイガイ</t>
    </rPh>
    <rPh sb="5" eb="6">
      <t>カタ</t>
    </rPh>
    <phoneticPr fontId="19"/>
  </si>
  <si>
    <t>NO</t>
    <phoneticPr fontId="19"/>
  </si>
  <si>
    <t>アスリート
ビブスNO</t>
    <phoneticPr fontId="19"/>
  </si>
  <si>
    <t>部　門</t>
    <rPh sb="0" eb="1">
      <t>ブ</t>
    </rPh>
    <rPh sb="2" eb="3">
      <t>モン</t>
    </rPh>
    <phoneticPr fontId="19"/>
  </si>
  <si>
    <t>出場種目</t>
    <rPh sb="0" eb="4">
      <t>シュツジョウシュモク</t>
    </rPh>
    <phoneticPr fontId="19"/>
  </si>
  <si>
    <t>最近の記録</t>
    <rPh sb="0" eb="2">
      <t>サイキン</t>
    </rPh>
    <rPh sb="3" eb="5">
      <t>キロク</t>
    </rPh>
    <phoneticPr fontId="19"/>
  </si>
  <si>
    <t>《申込書》</t>
    <rPh sb="1" eb="4">
      <t>モウシコミショ</t>
    </rPh>
    <phoneticPr fontId="19"/>
  </si>
  <si>
    <t>《 参加料 》</t>
    <rPh sb="2" eb="5">
      <t>サンカリョウ</t>
    </rPh>
    <phoneticPr fontId="19"/>
  </si>
  <si>
    <t>学校名
クラブ名</t>
    <rPh sb="0" eb="3">
      <t>ガッコウメイ</t>
    </rPh>
    <rPh sb="7" eb="8">
      <t>メイ</t>
    </rPh>
    <phoneticPr fontId="19"/>
  </si>
  <si>
    <t>住所
(代表/自宅)</t>
    <rPh sb="0" eb="2">
      <t>ジュウショ</t>
    </rPh>
    <rPh sb="4" eb="6">
      <t>ダイヒョウ</t>
    </rPh>
    <rPh sb="7" eb="9">
      <t>ジタク</t>
    </rPh>
    <phoneticPr fontId="19"/>
  </si>
  <si>
    <t>　第22回西都市陸上記録会　兼</t>
    <rPh sb="1" eb="2">
      <t>ダイ</t>
    </rPh>
    <rPh sb="4" eb="5">
      <t>カイ</t>
    </rPh>
    <rPh sb="5" eb="8">
      <t>サイトシ</t>
    </rPh>
    <rPh sb="8" eb="10">
      <t>リクジョウ</t>
    </rPh>
    <rPh sb="10" eb="12">
      <t>キロク</t>
    </rPh>
    <rPh sb="12" eb="13">
      <t>カイ</t>
    </rPh>
    <rPh sb="14" eb="15">
      <t>ケン</t>
    </rPh>
    <phoneticPr fontId="19"/>
  </si>
  <si>
    <t>　第15回宮崎県市町村対抗駅伝競走大会選手選考会</t>
    <rPh sb="1" eb="2">
      <t>ダイ</t>
    </rPh>
    <rPh sb="4" eb="5">
      <t>カイ</t>
    </rPh>
    <rPh sb="5" eb="7">
      <t>ミヤザキ</t>
    </rPh>
    <rPh sb="7" eb="8">
      <t>ケン</t>
    </rPh>
    <rPh sb="8" eb="11">
      <t>シチョウソン</t>
    </rPh>
    <rPh sb="11" eb="13">
      <t>タイコウ</t>
    </rPh>
    <rPh sb="13" eb="15">
      <t>エキデン</t>
    </rPh>
    <rPh sb="15" eb="17">
      <t>キョウソウ</t>
    </rPh>
    <rPh sb="17" eb="19">
      <t>タイカイ</t>
    </rPh>
    <rPh sb="19" eb="21">
      <t>センシュ</t>
    </rPh>
    <rPh sb="21" eb="24">
      <t>センコウカイ</t>
    </rPh>
    <phoneticPr fontId="19"/>
  </si>
  <si>
    <t>　第22回西都市陸上記録会(長距離の部)兼第15回宮崎県市町村対抗駅伝競走大会選手選考会開催中に発生した事故については、自己の責任とし、主催者に対し一切迷惑をかけないことを誓います。
　また、下記に記載の申込内容について、虚偽のないことを併せて誓います。</t>
    <rPh sb="1" eb="2">
      <t>ダイ</t>
    </rPh>
    <rPh sb="4" eb="5">
      <t>カイ</t>
    </rPh>
    <rPh sb="5" eb="8">
      <t>サイトシ</t>
    </rPh>
    <rPh sb="8" eb="13">
      <t>リクジョウキロクカイ</t>
    </rPh>
    <rPh sb="14" eb="17">
      <t>チョウキョリ</t>
    </rPh>
    <rPh sb="18" eb="19">
      <t>ブ</t>
    </rPh>
    <rPh sb="20" eb="21">
      <t>ケン</t>
    </rPh>
    <rPh sb="21" eb="22">
      <t>ダイ</t>
    </rPh>
    <rPh sb="24" eb="25">
      <t>カイ</t>
    </rPh>
    <rPh sb="25" eb="28">
      <t>ミヤザキケン</t>
    </rPh>
    <rPh sb="28" eb="31">
      <t>シチョウソン</t>
    </rPh>
    <rPh sb="31" eb="39">
      <t>タイコウエキデンキョウソウタイカイ</t>
    </rPh>
    <rPh sb="39" eb="44">
      <t>センシュセンコウカイ</t>
    </rPh>
    <rPh sb="44" eb="47">
      <t>カイサイチュウ</t>
    </rPh>
    <rPh sb="48" eb="50">
      <t>ハッセイ</t>
    </rPh>
    <rPh sb="52" eb="54">
      <t>ジコ</t>
    </rPh>
    <rPh sb="60" eb="62">
      <t>ジコ</t>
    </rPh>
    <rPh sb="63" eb="65">
      <t>セキニン</t>
    </rPh>
    <rPh sb="68" eb="71">
      <t>シュサイシャ</t>
    </rPh>
    <rPh sb="72" eb="73">
      <t>タイ</t>
    </rPh>
    <rPh sb="74" eb="76">
      <t>イッサイ</t>
    </rPh>
    <rPh sb="76" eb="78">
      <t>メイワク</t>
    </rPh>
    <rPh sb="86" eb="87">
      <t>チカ</t>
    </rPh>
    <rPh sb="96" eb="98">
      <t>カキ</t>
    </rPh>
    <rPh sb="99" eb="101">
      <t>キサイ</t>
    </rPh>
    <rPh sb="102" eb="106">
      <t>モウシコミナイヨウ</t>
    </rPh>
    <rPh sb="111" eb="113">
      <t>キョギ</t>
    </rPh>
    <rPh sb="119" eb="120">
      <t>アワ</t>
    </rPh>
    <rPh sb="122" eb="123">
      <t>チカ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</si>
</sst>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quot;円&quot;\ \×"/>
  </numFmts>
  <fonts count="28">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FG平成明朝体W3"/>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4"/>
      <name val="ＭＳ ゴシック"/>
      <family val="3"/>
      <charset val="128"/>
    </font>
    <font>
      <b/>
      <sz val="20"/>
      <color theme="0"/>
      <name val="ＭＳ ゴシック"/>
      <family val="3"/>
      <charset val="128"/>
    </font>
    <font>
      <sz val="20"/>
      <color theme="0"/>
      <name val="ＭＳ ゴシック"/>
      <family val="3"/>
      <charset val="128"/>
    </font>
    <font>
      <sz val="12"/>
      <name val="ＭＳ ゴシック"/>
      <family val="3"/>
      <charset val="128"/>
    </font>
    <font>
      <b/>
      <sz val="11"/>
      <color theme="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
      <patternFill patternType="solid">
        <fgColor theme="7" tint="0.7999816888943144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double">
        <color auto="1"/>
      </bottom>
      <diagonal/>
    </border>
    <border>
      <left/>
      <right style="double">
        <color auto="1"/>
      </right>
      <top/>
      <bottom style="double">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20" fillId="0" borderId="0"/>
    <xf numFmtId="0" fontId="1" fillId="0" borderId="0">
      <alignment vertical="center"/>
    </xf>
    <xf numFmtId="0" fontId="11" fillId="4" borderId="0" applyNumberFormat="0" applyBorder="0" applyAlignment="0" applyProtection="0">
      <alignment vertical="center"/>
    </xf>
  </cellStyleXfs>
  <cellXfs count="61">
    <xf numFmtId="0" fontId="0" fillId="0" borderId="0" xfId="0"/>
    <xf numFmtId="0" fontId="22" fillId="0" borderId="0" xfId="0" applyFont="1" applyFill="1" applyAlignment="1" applyProtection="1">
      <alignment vertical="center"/>
    </xf>
    <xf numFmtId="0" fontId="22" fillId="0" borderId="0" xfId="0" applyFont="1" applyFill="1" applyAlignment="1" applyProtection="1">
      <alignment horizontal="center" vertical="center"/>
    </xf>
    <xf numFmtId="0" fontId="22" fillId="0" borderId="10" xfId="0" applyFont="1" applyFill="1" applyBorder="1" applyAlignment="1" applyProtection="1">
      <alignment horizontal="center" vertical="center"/>
    </xf>
    <xf numFmtId="0" fontId="21" fillId="0" borderId="0" xfId="0" applyFont="1" applyFill="1" applyAlignment="1" applyProtection="1">
      <alignment vertical="center"/>
    </xf>
    <xf numFmtId="0" fontId="10" fillId="0" borderId="0" xfId="0" applyFont="1" applyFill="1" applyProtection="1"/>
    <xf numFmtId="0" fontId="26" fillId="0" borderId="0" xfId="0" applyFont="1" applyFill="1" applyBorder="1" applyAlignment="1" applyProtection="1">
      <alignment horizontal="centerContinuous" vertical="center"/>
    </xf>
    <xf numFmtId="0" fontId="26" fillId="0" borderId="0" xfId="0" applyFont="1" applyFill="1" applyBorder="1" applyAlignment="1" applyProtection="1">
      <alignment horizontal="center" vertical="center"/>
    </xf>
    <xf numFmtId="0" fontId="27" fillId="24" borderId="10" xfId="0" applyFont="1" applyFill="1" applyBorder="1" applyAlignment="1" applyProtection="1">
      <alignment horizontal="center" vertical="center"/>
    </xf>
    <xf numFmtId="0" fontId="27" fillId="24" borderId="19" xfId="0" applyFont="1" applyFill="1" applyBorder="1" applyAlignment="1" applyProtection="1">
      <alignment horizontal="center" vertical="center"/>
    </xf>
    <xf numFmtId="0" fontId="27" fillId="24" borderId="20" xfId="0" applyFont="1" applyFill="1" applyBorder="1" applyAlignment="1" applyProtection="1">
      <alignment horizontal="center" vertical="center"/>
    </xf>
    <xf numFmtId="0" fontId="27" fillId="24" borderId="21" xfId="0" applyFont="1" applyFill="1" applyBorder="1" applyAlignment="1" applyProtection="1">
      <alignment horizontal="center" vertical="center"/>
    </xf>
    <xf numFmtId="0" fontId="26" fillId="0" borderId="19" xfId="0" applyFont="1" applyFill="1" applyBorder="1" applyAlignment="1" applyProtection="1">
      <alignment horizontal="center" vertical="center"/>
      <protection locked="0"/>
    </xf>
    <xf numFmtId="0" fontId="26" fillId="0" borderId="20" xfId="0" applyFont="1" applyFill="1" applyBorder="1" applyAlignment="1" applyProtection="1">
      <alignment horizontal="center" vertical="center" wrapText="1"/>
      <protection locked="0"/>
    </xf>
    <xf numFmtId="0" fontId="26" fillId="0" borderId="20" xfId="0" applyFont="1" applyFill="1" applyBorder="1" applyAlignment="1" applyProtection="1">
      <alignment horizontal="center" vertical="center" wrapText="1"/>
    </xf>
    <xf numFmtId="176" fontId="26" fillId="0" borderId="0" xfId="0" applyNumberFormat="1" applyFont="1" applyFill="1" applyBorder="1" applyAlignment="1" applyProtection="1">
      <alignment horizontal="right" vertical="center"/>
    </xf>
    <xf numFmtId="0" fontId="10" fillId="0" borderId="1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7" fillId="24" borderId="20" xfId="0" applyFont="1" applyFill="1" applyBorder="1" applyAlignment="1" applyProtection="1">
      <alignment horizontal="center" vertical="center" wrapText="1"/>
    </xf>
    <xf numFmtId="0" fontId="21" fillId="24" borderId="16" xfId="0" applyFont="1" applyFill="1" applyBorder="1" applyAlignment="1" applyProtection="1">
      <alignment vertical="center"/>
    </xf>
    <xf numFmtId="0" fontId="25" fillId="24" borderId="16" xfId="0" applyFont="1" applyFill="1" applyBorder="1" applyAlignment="1" applyProtection="1">
      <alignment vertical="center"/>
    </xf>
    <xf numFmtId="0" fontId="21" fillId="24" borderId="32" xfId="0" applyFont="1" applyFill="1" applyBorder="1" applyAlignment="1" applyProtection="1">
      <alignment vertical="center"/>
    </xf>
    <xf numFmtId="0" fontId="25" fillId="24" borderId="32" xfId="0" applyFont="1" applyFill="1" applyBorder="1" applyAlignment="1" applyProtection="1">
      <alignment vertical="center"/>
    </xf>
    <xf numFmtId="0" fontId="24" fillId="24" borderId="18" xfId="0" applyFont="1" applyFill="1" applyBorder="1" applyAlignment="1" applyProtection="1">
      <alignment vertical="top"/>
    </xf>
    <xf numFmtId="0" fontId="24" fillId="24" borderId="15" xfId="0" applyFont="1" applyFill="1" applyBorder="1" applyAlignment="1" applyProtection="1"/>
    <xf numFmtId="0" fontId="26" fillId="25" borderId="20" xfId="0" applyFont="1" applyFill="1" applyBorder="1" applyAlignment="1" applyProtection="1">
      <alignment horizontal="center" vertical="center"/>
      <protection locked="0"/>
    </xf>
    <xf numFmtId="0" fontId="26" fillId="25" borderId="21"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176" fontId="26" fillId="0" borderId="35" xfId="0" applyNumberFormat="1" applyFont="1" applyFill="1" applyBorder="1" applyAlignment="1" applyProtection="1">
      <alignment horizontal="right" vertical="center"/>
    </xf>
    <xf numFmtId="0" fontId="23" fillId="0" borderId="35" xfId="0" applyFont="1" applyFill="1" applyBorder="1" applyAlignment="1" applyProtection="1">
      <alignment horizontal="left" vertical="center"/>
    </xf>
    <xf numFmtId="0" fontId="23" fillId="0" borderId="36"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6" fillId="0" borderId="40" xfId="0" applyFont="1" applyFill="1" applyBorder="1" applyAlignment="1" applyProtection="1">
      <alignment horizontal="center" vertical="center"/>
    </xf>
    <xf numFmtId="0" fontId="23" fillId="0" borderId="40" xfId="0" applyFont="1" applyFill="1" applyBorder="1" applyAlignment="1" applyProtection="1">
      <alignment horizontal="left" vertical="center"/>
    </xf>
    <xf numFmtId="0" fontId="23" fillId="0" borderId="41" xfId="0"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xf>
    <xf numFmtId="0" fontId="24" fillId="24" borderId="16" xfId="0" applyFont="1" applyFill="1" applyBorder="1" applyAlignment="1" applyProtection="1">
      <alignment vertical="center"/>
    </xf>
    <xf numFmtId="0" fontId="24" fillId="24" borderId="17" xfId="0" applyFont="1" applyFill="1" applyBorder="1" applyAlignment="1" applyProtection="1">
      <alignment vertical="center"/>
    </xf>
    <xf numFmtId="0" fontId="24" fillId="24" borderId="32" xfId="0" applyFont="1" applyFill="1" applyBorder="1" applyAlignment="1" applyProtection="1">
      <alignment vertical="center"/>
    </xf>
    <xf numFmtId="0" fontId="24" fillId="24" borderId="33" xfId="0" applyFont="1" applyFill="1" applyBorder="1" applyAlignment="1" applyProtection="1">
      <alignment vertical="center"/>
    </xf>
    <xf numFmtId="0" fontId="26" fillId="0" borderId="22"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0" xfId="0" applyFont="1" applyFill="1" applyBorder="1" applyAlignment="1" applyProtection="1">
      <alignment horizontal="left" vertical="center" wrapText="1"/>
    </xf>
    <xf numFmtId="0" fontId="23" fillId="25" borderId="11" xfId="0" applyFont="1" applyFill="1" applyBorder="1" applyAlignment="1" applyProtection="1">
      <alignment horizontal="left" indent="1"/>
      <protection locked="0"/>
    </xf>
    <xf numFmtId="0" fontId="23" fillId="25" borderId="26" xfId="0" applyFont="1" applyFill="1" applyBorder="1" applyAlignment="1" applyProtection="1">
      <alignment horizontal="left" indent="1"/>
      <protection locked="0"/>
    </xf>
    <xf numFmtId="0" fontId="23" fillId="25" borderId="29" xfId="0" applyFont="1" applyFill="1" applyBorder="1" applyAlignment="1" applyProtection="1">
      <alignment horizontal="left" indent="1"/>
      <protection locked="0"/>
    </xf>
    <xf numFmtId="0" fontId="23" fillId="25" borderId="12" xfId="0" applyFont="1" applyFill="1" applyBorder="1" applyAlignment="1" applyProtection="1">
      <alignment horizontal="center" vertical="center"/>
      <protection locked="0"/>
    </xf>
    <xf numFmtId="0" fontId="23" fillId="25" borderId="27" xfId="0" applyFont="1" applyFill="1" applyBorder="1" applyAlignment="1" applyProtection="1">
      <alignment horizontal="center" vertical="center"/>
      <protection locked="0"/>
    </xf>
    <xf numFmtId="0" fontId="23" fillId="25" borderId="28" xfId="0" applyFont="1" applyFill="1" applyBorder="1" applyAlignment="1" applyProtection="1">
      <alignment horizontal="center" vertical="center"/>
      <protection locked="0"/>
    </xf>
    <xf numFmtId="0" fontId="23" fillId="25" borderId="11" xfId="0" applyFont="1" applyFill="1" applyBorder="1" applyAlignment="1" applyProtection="1">
      <alignment vertical="center"/>
      <protection locked="0"/>
    </xf>
    <xf numFmtId="0" fontId="23" fillId="25" borderId="30" xfId="0" applyFont="1" applyFill="1" applyBorder="1" applyAlignment="1" applyProtection="1">
      <alignment vertical="center"/>
      <protection locked="0"/>
    </xf>
    <xf numFmtId="0" fontId="23" fillId="25" borderId="12" xfId="0" applyFont="1" applyFill="1" applyBorder="1" applyAlignment="1" applyProtection="1">
      <alignment vertical="center"/>
      <protection locked="0"/>
    </xf>
    <xf numFmtId="0" fontId="23" fillId="25" borderId="31" xfId="0" applyFont="1" applyFill="1" applyBorder="1" applyAlignment="1" applyProtection="1">
      <alignmen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21131</xdr:colOff>
      <xdr:row>1</xdr:row>
      <xdr:rowOff>12358</xdr:rowOff>
    </xdr:from>
    <xdr:to>
      <xdr:col>53</xdr:col>
      <xdr:colOff>69797</xdr:colOff>
      <xdr:row>9</xdr:row>
      <xdr:rowOff>286870</xdr:rowOff>
    </xdr:to>
    <xdr:sp macro="" textlink="">
      <xdr:nvSpPr>
        <xdr:cNvPr id="2" name="テキスト ボックス 1">
          <a:extLst>
            <a:ext uri="{FF2B5EF4-FFF2-40B4-BE49-F238E27FC236}">
              <a16:creationId xmlns:a16="http://schemas.microsoft.com/office/drawing/2014/main" id="{B4642969-0AB8-494C-91DE-444DBB283412}"/>
            </a:ext>
          </a:extLst>
        </xdr:cNvPr>
        <xdr:cNvSpPr txBox="1"/>
      </xdr:nvSpPr>
      <xdr:spPr>
        <a:xfrm>
          <a:off x="8869296" y="182687"/>
          <a:ext cx="5319913" cy="31073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＜入力時の注意事項＞　</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「出場種目」は触らないでください！関数が入っています！</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・「性別」「部門」はプルダウンから選んでください。</a:t>
          </a:r>
          <a:endParaRPr kumimoji="1" lang="en-US" altLang="ja-JP" sz="1100" b="0">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・色がついたセルのみの直接入力をお願いします。</a:t>
          </a:r>
          <a:endParaRPr kumimoji="1" lang="en-US" altLang="ja-JP" sz="1100" b="0">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・「最近の記録」を元に番編を行いますので、必ずご記入ください。</a:t>
          </a:r>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　</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試合の記録がない場合は、練習時の記録でも構いません</a:t>
          </a:r>
          <a:r>
            <a:rPr kumimoji="1" lang="en-US" altLang="ja-JP" sz="1100" b="0">
              <a:latin typeface="ＭＳ 明朝" panose="02020609040205080304" pitchFamily="17" charset="-128"/>
              <a:ea typeface="ＭＳ 明朝" panose="02020609040205080304" pitchFamily="17" charset="-128"/>
            </a:rPr>
            <a:t>)</a:t>
          </a: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・小学生は学年を漏れなくご記入ください。</a:t>
          </a:r>
          <a:endParaRPr kumimoji="1" lang="en-US" altLang="ja-JP" sz="1100" b="0">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・必ず参加料を申込書と同時に納入してください。</a:t>
          </a:r>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　→スポーツ振興課窓口または現金書留でお受付いたします。</a:t>
          </a:r>
          <a:endParaRPr kumimoji="1" lang="en-US" altLang="ja-JP" sz="1100" b="0">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a:p>
          <a:r>
            <a:rPr kumimoji="1" lang="ja-JP" altLang="en-US" sz="1100" b="0">
              <a:latin typeface="ＭＳ 明朝" panose="02020609040205080304" pitchFamily="17" charset="-128"/>
              <a:ea typeface="ＭＳ 明朝" panose="02020609040205080304" pitchFamily="17" charset="-128"/>
            </a:rPr>
            <a:t>・申込締切は、</a:t>
          </a:r>
          <a:r>
            <a:rPr kumimoji="1" lang="en-US" altLang="ja-JP" sz="1100" b="0">
              <a:latin typeface="ＭＳ 明朝" panose="02020609040205080304" pitchFamily="17" charset="-128"/>
              <a:ea typeface="ＭＳ 明朝" panose="02020609040205080304" pitchFamily="17" charset="-128"/>
            </a:rPr>
            <a:t>9</a:t>
          </a:r>
          <a:r>
            <a:rPr kumimoji="1" lang="ja-JP" altLang="en-US" sz="1100" b="0">
              <a:latin typeface="ＭＳ 明朝" panose="02020609040205080304" pitchFamily="17" charset="-128"/>
              <a:ea typeface="ＭＳ 明朝" panose="02020609040205080304" pitchFamily="17" charset="-128"/>
            </a:rPr>
            <a:t>月</a:t>
          </a:r>
          <a:r>
            <a:rPr kumimoji="1" lang="en-US" altLang="ja-JP" sz="1100" b="0">
              <a:latin typeface="ＭＳ 明朝" panose="02020609040205080304" pitchFamily="17" charset="-128"/>
              <a:ea typeface="ＭＳ 明朝" panose="02020609040205080304" pitchFamily="17" charset="-128"/>
            </a:rPr>
            <a:t>15</a:t>
          </a:r>
          <a:r>
            <a:rPr kumimoji="1" lang="ja-JP" altLang="en-US" sz="1100" b="0">
              <a:latin typeface="ＭＳ 明朝" panose="02020609040205080304" pitchFamily="17" charset="-128"/>
              <a:ea typeface="ＭＳ 明朝" panose="02020609040205080304" pitchFamily="17" charset="-128"/>
            </a:rPr>
            <a:t>日</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金</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必着　です。</a:t>
          </a:r>
          <a:endParaRPr kumimoji="1" lang="en-US" altLang="ja-JP" sz="1100" b="0">
            <a:latin typeface="ＭＳ 明朝" panose="02020609040205080304" pitchFamily="17" charset="-128"/>
            <a:ea typeface="ＭＳ 明朝" panose="02020609040205080304" pitchFamily="17" charset="-128"/>
          </a:endParaRPr>
        </a:p>
        <a:p>
          <a:endParaRPr kumimoji="1" lang="en-US" altLang="ja-JP" sz="1100" b="0">
            <a:latin typeface="ＭＳ 明朝" panose="02020609040205080304" pitchFamily="17" charset="-128"/>
            <a:ea typeface="ＭＳ 明朝" panose="02020609040205080304" pitchFamily="17" charset="-128"/>
          </a:endParaRPr>
        </a:p>
      </xdr:txBody>
    </xdr:sp>
    <xdr:clientData/>
  </xdr:twoCellAnchor>
  <xdr:twoCellAnchor>
    <xdr:from>
      <xdr:col>4</xdr:col>
      <xdr:colOff>98611</xdr:colOff>
      <xdr:row>13</xdr:row>
      <xdr:rowOff>0</xdr:rowOff>
    </xdr:from>
    <xdr:to>
      <xdr:col>7</xdr:col>
      <xdr:colOff>331694</xdr:colOff>
      <xdr:row>13</xdr:row>
      <xdr:rowOff>0</xdr:rowOff>
    </xdr:to>
    <xdr:cxnSp macro="">
      <xdr:nvCxnSpPr>
        <xdr:cNvPr id="4" name="直線コネクタ 3">
          <a:extLst>
            <a:ext uri="{FF2B5EF4-FFF2-40B4-BE49-F238E27FC236}">
              <a16:creationId xmlns:a16="http://schemas.microsoft.com/office/drawing/2014/main" id="{0D2CFD0B-61E5-4BA2-A629-FB57B83FC381}"/>
            </a:ext>
          </a:extLst>
        </xdr:cNvPr>
        <xdr:cNvCxnSpPr/>
      </xdr:nvCxnSpPr>
      <xdr:spPr>
        <a:xfrm flipH="1">
          <a:off x="2456329" y="4957482"/>
          <a:ext cx="46437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67"/>
  <sheetViews>
    <sheetView tabSelected="1" view="pageBreakPreview" zoomScale="55" zoomScaleNormal="85" zoomScaleSheetLayoutView="55" workbookViewId="0">
      <selection activeCell="I17" sqref="I17"/>
    </sheetView>
  </sheetViews>
  <sheetFormatPr defaultColWidth="9" defaultRowHeight="29.4" customHeight="1"/>
  <cols>
    <col min="1" max="1" width="2.6640625" style="5" customWidth="1"/>
    <col min="2" max="2" width="4.44140625" style="5" customWidth="1"/>
    <col min="3" max="3" width="7.88671875" style="5" customWidth="1"/>
    <col min="4" max="4" width="19.5546875" style="5" customWidth="1"/>
    <col min="5" max="5" width="22.6640625" style="5" customWidth="1"/>
    <col min="6" max="6" width="14.77734375" style="5" customWidth="1"/>
    <col min="7" max="7" width="15" style="5" customWidth="1"/>
    <col min="8" max="8" width="15.21875" style="5" customWidth="1"/>
    <col min="9" max="9" width="11.21875" style="5" bestFit="1" customWidth="1"/>
    <col min="10" max="10" width="13.88671875" style="5" bestFit="1" customWidth="1"/>
    <col min="11" max="207" width="1.88671875" style="5" customWidth="1"/>
    <col min="208" max="16384" width="9" style="5"/>
  </cols>
  <sheetData>
    <row r="1" spans="2:10" ht="13.2" customHeight="1" thickBot="1"/>
    <row r="2" spans="2:10" s="4" customFormat="1" ht="32.4" customHeight="1" thickTop="1">
      <c r="B2" s="24" t="s">
        <v>36</v>
      </c>
      <c r="C2" s="19"/>
      <c r="D2" s="20"/>
      <c r="E2" s="20"/>
      <c r="F2" s="20"/>
      <c r="G2" s="20"/>
      <c r="H2" s="20"/>
      <c r="I2" s="42" t="s">
        <v>32</v>
      </c>
      <c r="J2" s="43"/>
    </row>
    <row r="3" spans="2:10" s="4" customFormat="1" ht="32.4" customHeight="1" thickBot="1">
      <c r="B3" s="23" t="s">
        <v>37</v>
      </c>
      <c r="C3" s="21"/>
      <c r="D3" s="22"/>
      <c r="E3" s="22"/>
      <c r="F3" s="22"/>
      <c r="G3" s="22"/>
      <c r="H3" s="22"/>
      <c r="I3" s="44"/>
      <c r="J3" s="45"/>
    </row>
    <row r="4" spans="2:10" s="1" customFormat="1" ht="13.8" customHeight="1" thickTop="1" thickBot="1">
      <c r="I4" s="2"/>
    </row>
    <row r="5" spans="2:10" s="1" customFormat="1" ht="51" customHeight="1">
      <c r="B5" s="46" t="s">
        <v>34</v>
      </c>
      <c r="C5" s="47"/>
      <c r="D5" s="57"/>
      <c r="E5" s="58"/>
      <c r="F5" s="41" t="s">
        <v>35</v>
      </c>
      <c r="G5" s="51"/>
      <c r="H5" s="52"/>
      <c r="I5" s="52"/>
      <c r="J5" s="53"/>
    </row>
    <row r="6" spans="2:10" s="1" customFormat="1" ht="26.4" customHeight="1" thickBot="1">
      <c r="B6" s="48" t="s">
        <v>0</v>
      </c>
      <c r="C6" s="49"/>
      <c r="D6" s="59"/>
      <c r="E6" s="60"/>
      <c r="F6" s="17" t="s">
        <v>1</v>
      </c>
      <c r="G6" s="54"/>
      <c r="H6" s="55"/>
      <c r="I6" s="55"/>
      <c r="J6" s="56"/>
    </row>
    <row r="7" spans="2:10" s="1" customFormat="1" ht="13.2" customHeight="1">
      <c r="C7" s="6"/>
      <c r="D7" s="27"/>
      <c r="E7" s="27"/>
      <c r="F7" s="7"/>
      <c r="G7" s="27"/>
      <c r="H7" s="27"/>
      <c r="I7" s="27"/>
    </row>
    <row r="8" spans="2:10" s="1" customFormat="1" ht="26.4" customHeight="1">
      <c r="C8" s="6" t="s">
        <v>21</v>
      </c>
      <c r="D8" s="50" t="s">
        <v>38</v>
      </c>
      <c r="E8" s="50"/>
      <c r="F8" s="50"/>
      <c r="G8" s="50"/>
      <c r="H8" s="50"/>
      <c r="I8" s="50"/>
    </row>
    <row r="9" spans="2:10" s="1" customFormat="1" ht="26.4" customHeight="1">
      <c r="C9" s="6"/>
      <c r="D9" s="50"/>
      <c r="E9" s="50"/>
      <c r="F9" s="50"/>
      <c r="G9" s="50"/>
      <c r="H9" s="50"/>
      <c r="I9" s="50"/>
    </row>
    <row r="10" spans="2:10" s="1" customFormat="1" ht="26.4" customHeight="1">
      <c r="C10" s="6"/>
      <c r="D10" s="50"/>
      <c r="E10" s="50"/>
      <c r="F10" s="50"/>
      <c r="G10" s="50"/>
      <c r="H10" s="50"/>
      <c r="I10" s="50"/>
    </row>
    <row r="11" spans="2:10" s="1" customFormat="1" ht="13.8" customHeight="1" thickBot="1">
      <c r="C11" s="6"/>
      <c r="D11" s="27"/>
      <c r="E11" s="27"/>
      <c r="F11" s="7"/>
      <c r="G11" s="27"/>
      <c r="H11" s="27"/>
      <c r="I11" s="27"/>
    </row>
    <row r="12" spans="2:10" s="1" customFormat="1" ht="26.4" customHeight="1">
      <c r="C12" s="6"/>
      <c r="D12" s="29" t="s">
        <v>33</v>
      </c>
      <c r="E12" s="30" t="s">
        <v>25</v>
      </c>
      <c r="F12" s="31">
        <v>200</v>
      </c>
      <c r="G12" s="30" t="str">
        <f>IF($C$17="","",COUNTA($G$17:$G$1048576)-G13)</f>
        <v/>
      </c>
      <c r="H12" s="32" t="s">
        <v>23</v>
      </c>
      <c r="I12" s="33"/>
    </row>
    <row r="13" spans="2:10" s="1" customFormat="1" ht="26.4" customHeight="1">
      <c r="C13" s="6"/>
      <c r="D13" s="34"/>
      <c r="E13" s="27" t="s">
        <v>26</v>
      </c>
      <c r="F13" s="15">
        <v>500</v>
      </c>
      <c r="G13" s="27" t="str">
        <f>IF($C$17="","",COUNTIF($G$17:$G$1048576,"49歳以下男子")+COUNTIF($G$17:$G$1048576,"50歳以上男子")+COUNTIF($G$17:$G$1048576,"一般女子"))</f>
        <v/>
      </c>
      <c r="H13" s="28" t="s">
        <v>23</v>
      </c>
      <c r="I13" s="35"/>
    </row>
    <row r="14" spans="2:10" s="1" customFormat="1" ht="26.4" customHeight="1" thickBot="1">
      <c r="C14" s="6"/>
      <c r="D14" s="36"/>
      <c r="E14" s="37"/>
      <c r="F14" s="38"/>
      <c r="G14" s="37" t="e">
        <f>F12*G12+F13*G13</f>
        <v>#VALUE!</v>
      </c>
      <c r="H14" s="39" t="s">
        <v>24</v>
      </c>
      <c r="I14" s="40"/>
    </row>
    <row r="15" spans="2:10" s="1" customFormat="1" ht="13.8" customHeight="1">
      <c r="I15" s="2"/>
    </row>
    <row r="16" spans="2:10" s="1" customFormat="1" ht="27.6" customHeight="1">
      <c r="B16" s="8" t="s">
        <v>27</v>
      </c>
      <c r="C16" s="9" t="s">
        <v>19</v>
      </c>
      <c r="D16" s="10" t="s">
        <v>20</v>
      </c>
      <c r="E16" s="10" t="s">
        <v>22</v>
      </c>
      <c r="F16" s="18" t="s">
        <v>28</v>
      </c>
      <c r="G16" s="10" t="s">
        <v>29</v>
      </c>
      <c r="H16" s="10" t="s">
        <v>2</v>
      </c>
      <c r="I16" s="10" t="s">
        <v>30</v>
      </c>
      <c r="J16" s="11" t="s">
        <v>31</v>
      </c>
    </row>
    <row r="17" spans="2:10" s="1" customFormat="1" ht="36" customHeight="1">
      <c r="B17" s="3">
        <v>1</v>
      </c>
      <c r="C17" s="12"/>
      <c r="D17" s="25"/>
      <c r="E17" s="25"/>
      <c r="F17" s="25"/>
      <c r="G17" s="13"/>
      <c r="H17" s="25"/>
      <c r="I17" s="14" t="str">
        <f>IF(C17="","",VLOOKUP(G17,Sheet4!$B$13:$C$21,2,FALSE))</f>
        <v/>
      </c>
      <c r="J17" s="26"/>
    </row>
    <row r="18" spans="2:10" ht="29.4" customHeight="1">
      <c r="B18" s="16">
        <v>2</v>
      </c>
      <c r="C18" s="12"/>
      <c r="D18" s="25"/>
      <c r="E18" s="25"/>
      <c r="F18" s="25"/>
      <c r="G18" s="13"/>
      <c r="H18" s="25"/>
      <c r="I18" s="14" t="str">
        <f>IF(C18="","",VLOOKUP(G18,Sheet4!$B$13:$C$21,2,FALSE))</f>
        <v/>
      </c>
      <c r="J18" s="26"/>
    </row>
    <row r="19" spans="2:10" ht="29.4" customHeight="1">
      <c r="B19" s="16">
        <v>3</v>
      </c>
      <c r="C19" s="12"/>
      <c r="D19" s="25"/>
      <c r="E19" s="25"/>
      <c r="F19" s="25"/>
      <c r="G19" s="13"/>
      <c r="H19" s="25"/>
      <c r="I19" s="14" t="str">
        <f>IF(C19="","",VLOOKUP(G19,Sheet4!$B$13:$C$21,2,FALSE))</f>
        <v/>
      </c>
      <c r="J19" s="26"/>
    </row>
    <row r="20" spans="2:10" ht="29.4" customHeight="1">
      <c r="B20" s="3">
        <v>4</v>
      </c>
      <c r="C20" s="12"/>
      <c r="D20" s="25"/>
      <c r="E20" s="25"/>
      <c r="F20" s="25"/>
      <c r="G20" s="13"/>
      <c r="H20" s="25"/>
      <c r="I20" s="14" t="str">
        <f>IF(C20="","",VLOOKUP(G20,Sheet4!$B$13:$C$21,2,FALSE))</f>
        <v/>
      </c>
      <c r="J20" s="26"/>
    </row>
    <row r="21" spans="2:10" ht="29.4" customHeight="1">
      <c r="B21" s="16">
        <v>5</v>
      </c>
      <c r="C21" s="12"/>
      <c r="D21" s="25"/>
      <c r="E21" s="25"/>
      <c r="F21" s="25"/>
      <c r="G21" s="13"/>
      <c r="H21" s="25"/>
      <c r="I21" s="14" t="str">
        <f>IF(C21="","",VLOOKUP(G21,Sheet4!$B$13:$C$21,2,FALSE))</f>
        <v/>
      </c>
      <c r="J21" s="26"/>
    </row>
    <row r="22" spans="2:10" ht="29.4" customHeight="1">
      <c r="B22" s="16">
        <v>6</v>
      </c>
      <c r="C22" s="12"/>
      <c r="D22" s="25"/>
      <c r="E22" s="25"/>
      <c r="F22" s="25"/>
      <c r="G22" s="13"/>
      <c r="H22" s="25"/>
      <c r="I22" s="14" t="str">
        <f>IF(C22="","",VLOOKUP(G22,Sheet4!$B$13:$C$21,2,FALSE))</f>
        <v/>
      </c>
      <c r="J22" s="26"/>
    </row>
    <row r="23" spans="2:10" ht="29.4" customHeight="1">
      <c r="B23" s="3">
        <v>7</v>
      </c>
      <c r="C23" s="12"/>
      <c r="D23" s="25"/>
      <c r="E23" s="25"/>
      <c r="F23" s="25"/>
      <c r="G23" s="13"/>
      <c r="H23" s="25"/>
      <c r="I23" s="14" t="str">
        <f>IF(C23="","",VLOOKUP(G23,Sheet4!$B$13:$C$21,2,FALSE))</f>
        <v/>
      </c>
      <c r="J23" s="26"/>
    </row>
    <row r="24" spans="2:10" ht="29.4" customHeight="1">
      <c r="B24" s="16">
        <v>8</v>
      </c>
      <c r="C24" s="12"/>
      <c r="D24" s="25"/>
      <c r="E24" s="25"/>
      <c r="F24" s="25"/>
      <c r="G24" s="13"/>
      <c r="H24" s="25"/>
      <c r="I24" s="14" t="str">
        <f>IF(C24="","",VLOOKUP(G24,Sheet4!$B$13:$C$21,2,FALSE))</f>
        <v/>
      </c>
      <c r="J24" s="26"/>
    </row>
    <row r="25" spans="2:10" ht="29.4" customHeight="1">
      <c r="B25" s="16">
        <v>9</v>
      </c>
      <c r="C25" s="12"/>
      <c r="D25" s="25"/>
      <c r="E25" s="25"/>
      <c r="F25" s="25"/>
      <c r="G25" s="13"/>
      <c r="H25" s="25"/>
      <c r="I25" s="14" t="str">
        <f>IF(C25="","",VLOOKUP(G25,Sheet4!$B$13:$C$21,2,FALSE))</f>
        <v/>
      </c>
      <c r="J25" s="26"/>
    </row>
    <row r="26" spans="2:10" ht="29.4" customHeight="1">
      <c r="B26" s="3">
        <v>10</v>
      </c>
      <c r="C26" s="12"/>
      <c r="D26" s="25"/>
      <c r="E26" s="25"/>
      <c r="F26" s="25"/>
      <c r="G26" s="13"/>
      <c r="H26" s="25"/>
      <c r="I26" s="14" t="str">
        <f>IF(C26="","",VLOOKUP(G26,Sheet4!$B$13:$C$21,2,FALSE))</f>
        <v/>
      </c>
      <c r="J26" s="26"/>
    </row>
    <row r="27" spans="2:10" ht="29.4" customHeight="1">
      <c r="B27" s="16">
        <v>11</v>
      </c>
      <c r="C27" s="12"/>
      <c r="D27" s="25"/>
      <c r="E27" s="25"/>
      <c r="F27" s="25"/>
      <c r="G27" s="13"/>
      <c r="H27" s="25"/>
      <c r="I27" s="14" t="str">
        <f>IF(C27="","",VLOOKUP(G27,Sheet4!$B$13:$C$21,2,FALSE))</f>
        <v/>
      </c>
      <c r="J27" s="26"/>
    </row>
    <row r="28" spans="2:10" ht="29.4" customHeight="1">
      <c r="B28" s="16">
        <v>12</v>
      </c>
      <c r="C28" s="12"/>
      <c r="D28" s="25"/>
      <c r="E28" s="25"/>
      <c r="F28" s="25"/>
      <c r="G28" s="13"/>
      <c r="H28" s="25"/>
      <c r="I28" s="14" t="str">
        <f>IF(C28="","",VLOOKUP(G28,Sheet4!$B$13:$C$21,2,FALSE))</f>
        <v/>
      </c>
      <c r="J28" s="26"/>
    </row>
    <row r="29" spans="2:10" ht="29.4" customHeight="1">
      <c r="B29" s="3">
        <v>13</v>
      </c>
      <c r="C29" s="12"/>
      <c r="D29" s="25"/>
      <c r="E29" s="25"/>
      <c r="F29" s="25"/>
      <c r="G29" s="13"/>
      <c r="H29" s="25"/>
      <c r="I29" s="14" t="str">
        <f>IF(C29="","",VLOOKUP(G29,Sheet4!$B$13:$C$21,2,FALSE))</f>
        <v/>
      </c>
      <c r="J29" s="26"/>
    </row>
    <row r="30" spans="2:10" ht="29.4" customHeight="1">
      <c r="B30" s="16">
        <v>14</v>
      </c>
      <c r="C30" s="12"/>
      <c r="D30" s="25"/>
      <c r="E30" s="25"/>
      <c r="F30" s="25"/>
      <c r="G30" s="13"/>
      <c r="H30" s="25"/>
      <c r="I30" s="14" t="str">
        <f>IF(C30="","",VLOOKUP(G30,Sheet4!$B$13:$C$21,2,FALSE))</f>
        <v/>
      </c>
      <c r="J30" s="26"/>
    </row>
    <row r="31" spans="2:10" ht="29.4" customHeight="1">
      <c r="B31" s="16">
        <v>15</v>
      </c>
      <c r="C31" s="12"/>
      <c r="D31" s="25"/>
      <c r="E31" s="25"/>
      <c r="F31" s="25"/>
      <c r="G31" s="13"/>
      <c r="H31" s="25"/>
      <c r="I31" s="14" t="str">
        <f>IF(C31="","",VLOOKUP(G31,Sheet4!$B$13:$C$21,2,FALSE))</f>
        <v/>
      </c>
      <c r="J31" s="26"/>
    </row>
    <row r="32" spans="2:10" ht="29.4" customHeight="1">
      <c r="B32" s="3">
        <v>16</v>
      </c>
      <c r="C32" s="12"/>
      <c r="D32" s="25"/>
      <c r="E32" s="25"/>
      <c r="F32" s="25"/>
      <c r="G32" s="13"/>
      <c r="H32" s="25"/>
      <c r="I32" s="14" t="str">
        <f>IF(C32="","",VLOOKUP(G32,Sheet4!$B$13:$C$21,2,FALSE))</f>
        <v/>
      </c>
      <c r="J32" s="26"/>
    </row>
    <row r="33" spans="2:10" ht="29.4" customHeight="1">
      <c r="B33" s="16">
        <v>17</v>
      </c>
      <c r="C33" s="12"/>
      <c r="D33" s="25"/>
      <c r="E33" s="25"/>
      <c r="F33" s="25"/>
      <c r="G33" s="13"/>
      <c r="H33" s="25"/>
      <c r="I33" s="14" t="str">
        <f>IF(C33="","",VLOOKUP(G33,Sheet4!$B$13:$C$21,2,FALSE))</f>
        <v/>
      </c>
      <c r="J33" s="26"/>
    </row>
    <row r="34" spans="2:10" ht="29.4" customHeight="1">
      <c r="B34" s="16">
        <v>18</v>
      </c>
      <c r="C34" s="12"/>
      <c r="D34" s="25"/>
      <c r="E34" s="25"/>
      <c r="F34" s="25"/>
      <c r="G34" s="13"/>
      <c r="H34" s="25"/>
      <c r="I34" s="14" t="str">
        <f>IF(C34="","",VLOOKUP(G34,Sheet4!$B$13:$C$21,2,FALSE))</f>
        <v/>
      </c>
      <c r="J34" s="26"/>
    </row>
    <row r="35" spans="2:10" ht="29.4" customHeight="1">
      <c r="B35" s="3">
        <v>19</v>
      </c>
      <c r="C35" s="12"/>
      <c r="D35" s="25"/>
      <c r="E35" s="25"/>
      <c r="F35" s="25"/>
      <c r="G35" s="13"/>
      <c r="H35" s="25"/>
      <c r="I35" s="14" t="str">
        <f>IF(C35="","",VLOOKUP(G35,Sheet4!$B$13:$C$21,2,FALSE))</f>
        <v/>
      </c>
      <c r="J35" s="26"/>
    </row>
    <row r="36" spans="2:10" ht="29.4" customHeight="1">
      <c r="B36" s="16">
        <v>20</v>
      </c>
      <c r="C36" s="12"/>
      <c r="D36" s="25"/>
      <c r="E36" s="25"/>
      <c r="F36" s="25"/>
      <c r="G36" s="13"/>
      <c r="H36" s="25"/>
      <c r="I36" s="14" t="str">
        <f>IF(C36="","",VLOOKUP(G36,Sheet4!$B$13:$C$21,2,FALSE))</f>
        <v/>
      </c>
      <c r="J36" s="26"/>
    </row>
    <row r="37" spans="2:10" ht="29.4" customHeight="1">
      <c r="B37" s="16">
        <v>21</v>
      </c>
      <c r="C37" s="12"/>
      <c r="D37" s="25"/>
      <c r="E37" s="25"/>
      <c r="F37" s="25"/>
      <c r="G37" s="13"/>
      <c r="H37" s="25"/>
      <c r="I37" s="14" t="str">
        <f>IF(C37="","",VLOOKUP(G37,Sheet4!$B$13:$C$21,2,FALSE))</f>
        <v/>
      </c>
      <c r="J37" s="26"/>
    </row>
    <row r="38" spans="2:10" ht="29.4" customHeight="1">
      <c r="B38" s="3">
        <v>22</v>
      </c>
      <c r="C38" s="12"/>
      <c r="D38" s="25"/>
      <c r="E38" s="25"/>
      <c r="F38" s="25"/>
      <c r="G38" s="13"/>
      <c r="H38" s="25"/>
      <c r="I38" s="14" t="str">
        <f>IF(C38="","",VLOOKUP(G38,Sheet4!$B$13:$C$21,2,FALSE))</f>
        <v/>
      </c>
      <c r="J38" s="26"/>
    </row>
    <row r="39" spans="2:10" ht="29.4" customHeight="1">
      <c r="B39" s="16">
        <v>23</v>
      </c>
      <c r="C39" s="12"/>
      <c r="D39" s="25"/>
      <c r="E39" s="25"/>
      <c r="F39" s="25"/>
      <c r="G39" s="13"/>
      <c r="H39" s="25"/>
      <c r="I39" s="14" t="str">
        <f>IF(C39="","",VLOOKUP(G39,Sheet4!$B$13:$C$21,2,FALSE))</f>
        <v/>
      </c>
      <c r="J39" s="26"/>
    </row>
    <row r="40" spans="2:10" ht="29.4" customHeight="1">
      <c r="B40" s="16">
        <v>24</v>
      </c>
      <c r="C40" s="12"/>
      <c r="D40" s="25"/>
      <c r="E40" s="25"/>
      <c r="F40" s="25"/>
      <c r="G40" s="13"/>
      <c r="H40" s="25"/>
      <c r="I40" s="14" t="str">
        <f>IF(C40="","",VLOOKUP(G40,Sheet4!$B$13:$C$21,2,FALSE))</f>
        <v/>
      </c>
      <c r="J40" s="26"/>
    </row>
    <row r="41" spans="2:10" ht="29.4" customHeight="1">
      <c r="B41" s="3">
        <v>25</v>
      </c>
      <c r="C41" s="12"/>
      <c r="D41" s="25"/>
      <c r="E41" s="25"/>
      <c r="F41" s="25"/>
      <c r="G41" s="13"/>
      <c r="H41" s="25"/>
      <c r="I41" s="14" t="str">
        <f>IF(C41="","",VLOOKUP(G41,Sheet4!$B$13:$C$21,2,FALSE))</f>
        <v/>
      </c>
      <c r="J41" s="26"/>
    </row>
    <row r="42" spans="2:10" ht="29.4" customHeight="1">
      <c r="B42" s="16">
        <v>26</v>
      </c>
      <c r="C42" s="12"/>
      <c r="D42" s="25"/>
      <c r="E42" s="25"/>
      <c r="F42" s="25"/>
      <c r="G42" s="13"/>
      <c r="H42" s="25"/>
      <c r="I42" s="14" t="str">
        <f>IF(C42="","",VLOOKUP(G42,Sheet4!$B$13:$C$21,2,FALSE))</f>
        <v/>
      </c>
      <c r="J42" s="26"/>
    </row>
    <row r="43" spans="2:10" ht="29.4" customHeight="1">
      <c r="B43" s="16">
        <v>27</v>
      </c>
      <c r="C43" s="12"/>
      <c r="D43" s="25"/>
      <c r="E43" s="25"/>
      <c r="F43" s="25"/>
      <c r="G43" s="13"/>
      <c r="H43" s="25"/>
      <c r="I43" s="14" t="str">
        <f>IF(C43="","",VLOOKUP(G43,Sheet4!$B$13:$C$21,2,FALSE))</f>
        <v/>
      </c>
      <c r="J43" s="26"/>
    </row>
    <row r="44" spans="2:10" ht="29.4" customHeight="1">
      <c r="B44" s="3">
        <v>28</v>
      </c>
      <c r="C44" s="12"/>
      <c r="D44" s="25"/>
      <c r="E44" s="25"/>
      <c r="F44" s="25"/>
      <c r="G44" s="13"/>
      <c r="H44" s="25"/>
      <c r="I44" s="14" t="str">
        <f>IF(C44="","",VLOOKUP(G44,Sheet4!$B$13:$C$21,2,FALSE))</f>
        <v/>
      </c>
      <c r="J44" s="26"/>
    </row>
    <row r="45" spans="2:10" ht="29.4" customHeight="1">
      <c r="B45" s="16">
        <v>29</v>
      </c>
      <c r="C45" s="12"/>
      <c r="D45" s="25"/>
      <c r="E45" s="25"/>
      <c r="F45" s="25"/>
      <c r="G45" s="13"/>
      <c r="H45" s="25"/>
      <c r="I45" s="14" t="str">
        <f>IF(C45="","",VLOOKUP(G45,Sheet4!$B$13:$C$21,2,FALSE))</f>
        <v/>
      </c>
      <c r="J45" s="26"/>
    </row>
    <row r="46" spans="2:10" ht="29.4" customHeight="1">
      <c r="B46" s="16">
        <v>30</v>
      </c>
      <c r="C46" s="12"/>
      <c r="D46" s="25"/>
      <c r="E46" s="25"/>
      <c r="F46" s="25"/>
      <c r="G46" s="13"/>
      <c r="H46" s="25"/>
      <c r="I46" s="14" t="str">
        <f>IF(C46="","",VLOOKUP(G46,Sheet4!$B$13:$C$21,2,FALSE))</f>
        <v/>
      </c>
      <c r="J46" s="26"/>
    </row>
    <row r="47" spans="2:10" ht="29.4" customHeight="1">
      <c r="B47" s="3">
        <v>31</v>
      </c>
      <c r="C47" s="12"/>
      <c r="D47" s="25"/>
      <c r="E47" s="25"/>
      <c r="F47" s="25"/>
      <c r="G47" s="13"/>
      <c r="H47" s="25"/>
      <c r="I47" s="14" t="str">
        <f>IF(C47="","",VLOOKUP(G47,Sheet4!$B$13:$C$21,2,FALSE))</f>
        <v/>
      </c>
      <c r="J47" s="26"/>
    </row>
    <row r="48" spans="2:10" ht="29.4" customHeight="1">
      <c r="B48" s="16">
        <v>32</v>
      </c>
      <c r="C48" s="12"/>
      <c r="D48" s="25"/>
      <c r="E48" s="25"/>
      <c r="F48" s="25"/>
      <c r="G48" s="13"/>
      <c r="H48" s="25"/>
      <c r="I48" s="14" t="str">
        <f>IF(C48="","",VLOOKUP(G48,Sheet4!$B$13:$C$21,2,FALSE))</f>
        <v/>
      </c>
      <c r="J48" s="26"/>
    </row>
    <row r="49" spans="2:10" ht="29.4" customHeight="1">
      <c r="B49" s="16">
        <v>33</v>
      </c>
      <c r="C49" s="12"/>
      <c r="D49" s="25"/>
      <c r="E49" s="25"/>
      <c r="F49" s="25"/>
      <c r="G49" s="13"/>
      <c r="H49" s="25"/>
      <c r="I49" s="14" t="str">
        <f>IF(C49="","",VLOOKUP(G49,Sheet4!$B$13:$C$21,2,FALSE))</f>
        <v/>
      </c>
      <c r="J49" s="26"/>
    </row>
    <row r="50" spans="2:10" ht="29.4" customHeight="1">
      <c r="B50" s="3">
        <v>34</v>
      </c>
      <c r="C50" s="12"/>
      <c r="D50" s="25"/>
      <c r="E50" s="25"/>
      <c r="F50" s="25"/>
      <c r="G50" s="13"/>
      <c r="H50" s="25"/>
      <c r="I50" s="14" t="str">
        <f>IF(C50="","",VLOOKUP(G50,Sheet4!$B$13:$C$21,2,FALSE))</f>
        <v/>
      </c>
      <c r="J50" s="26"/>
    </row>
    <row r="51" spans="2:10" ht="29.4" customHeight="1">
      <c r="B51" s="16">
        <v>35</v>
      </c>
      <c r="C51" s="12"/>
      <c r="D51" s="25"/>
      <c r="E51" s="25"/>
      <c r="F51" s="25"/>
      <c r="G51" s="13"/>
      <c r="H51" s="25"/>
      <c r="I51" s="14" t="str">
        <f>IF(C51="","",VLOOKUP(G51,Sheet4!$B$13:$C$21,2,FALSE))</f>
        <v/>
      </c>
      <c r="J51" s="26"/>
    </row>
    <row r="52" spans="2:10" ht="29.4" customHeight="1">
      <c r="B52" s="16">
        <v>36</v>
      </c>
      <c r="C52" s="12"/>
      <c r="D52" s="25"/>
      <c r="E52" s="25"/>
      <c r="F52" s="25"/>
      <c r="G52" s="13"/>
      <c r="H52" s="25"/>
      <c r="I52" s="14" t="str">
        <f>IF(C52="","",VLOOKUP(G52,Sheet4!$B$13:$C$21,2,FALSE))</f>
        <v/>
      </c>
      <c r="J52" s="26"/>
    </row>
    <row r="53" spans="2:10" ht="29.4" customHeight="1">
      <c r="B53" s="3">
        <v>37</v>
      </c>
      <c r="C53" s="12"/>
      <c r="D53" s="25"/>
      <c r="E53" s="25"/>
      <c r="F53" s="25"/>
      <c r="G53" s="13"/>
      <c r="H53" s="25"/>
      <c r="I53" s="14" t="str">
        <f>IF(C53="","",VLOOKUP(G53,Sheet4!$B$13:$C$21,2,FALSE))</f>
        <v/>
      </c>
      <c r="J53" s="26"/>
    </row>
    <row r="54" spans="2:10" ht="29.4" customHeight="1">
      <c r="B54" s="16">
        <v>38</v>
      </c>
      <c r="C54" s="12"/>
      <c r="D54" s="25"/>
      <c r="E54" s="25"/>
      <c r="F54" s="25"/>
      <c r="G54" s="13"/>
      <c r="H54" s="25"/>
      <c r="I54" s="14" t="str">
        <f>IF(C54="","",VLOOKUP(G54,Sheet4!$B$13:$C$21,2,FALSE))</f>
        <v/>
      </c>
      <c r="J54" s="26"/>
    </row>
    <row r="55" spans="2:10" ht="29.4" customHeight="1">
      <c r="B55" s="16">
        <v>39</v>
      </c>
      <c r="C55" s="12"/>
      <c r="D55" s="25"/>
      <c r="E55" s="25"/>
      <c r="F55" s="25"/>
      <c r="G55" s="13"/>
      <c r="H55" s="25"/>
      <c r="I55" s="14" t="str">
        <f>IF(C55="","",VLOOKUP(G55,Sheet4!$B$13:$C$21,2,FALSE))</f>
        <v/>
      </c>
      <c r="J55" s="26"/>
    </row>
    <row r="56" spans="2:10" ht="29.4" customHeight="1">
      <c r="B56" s="3">
        <v>40</v>
      </c>
      <c r="C56" s="12"/>
      <c r="D56" s="25"/>
      <c r="E56" s="25"/>
      <c r="F56" s="25"/>
      <c r="G56" s="13"/>
      <c r="H56" s="25"/>
      <c r="I56" s="14" t="str">
        <f>IF(C56="","",VLOOKUP(G56,Sheet4!$B$13:$C$21,2,FALSE))</f>
        <v/>
      </c>
      <c r="J56" s="26"/>
    </row>
    <row r="57" spans="2:10" ht="29.4" customHeight="1">
      <c r="B57" s="16">
        <v>41</v>
      </c>
      <c r="C57" s="12"/>
      <c r="D57" s="25"/>
      <c r="E57" s="25"/>
      <c r="F57" s="25"/>
      <c r="G57" s="13"/>
      <c r="H57" s="25"/>
      <c r="I57" s="14" t="str">
        <f>IF(C57="","",VLOOKUP(G57,Sheet4!$B$13:$C$21,2,FALSE))</f>
        <v/>
      </c>
      <c r="J57" s="26"/>
    </row>
    <row r="58" spans="2:10" ht="29.4" customHeight="1">
      <c r="B58" s="16">
        <v>42</v>
      </c>
      <c r="C58" s="12"/>
      <c r="D58" s="25"/>
      <c r="E58" s="25"/>
      <c r="F58" s="25"/>
      <c r="G58" s="13"/>
      <c r="H58" s="25"/>
      <c r="I58" s="14" t="str">
        <f>IF(C58="","",VLOOKUP(G58,Sheet4!$B$13:$C$21,2,FALSE))</f>
        <v/>
      </c>
      <c r="J58" s="26"/>
    </row>
    <row r="59" spans="2:10" ht="29.4" customHeight="1">
      <c r="B59" s="3">
        <v>43</v>
      </c>
      <c r="C59" s="12"/>
      <c r="D59" s="25"/>
      <c r="E59" s="25"/>
      <c r="F59" s="25"/>
      <c r="G59" s="13"/>
      <c r="H59" s="25"/>
      <c r="I59" s="14" t="str">
        <f>IF(C59="","",VLOOKUP(G59,Sheet4!$B$13:$C$21,2,FALSE))</f>
        <v/>
      </c>
      <c r="J59" s="26"/>
    </row>
    <row r="60" spans="2:10" ht="29.4" customHeight="1">
      <c r="B60" s="16">
        <v>44</v>
      </c>
      <c r="C60" s="12"/>
      <c r="D60" s="25"/>
      <c r="E60" s="25"/>
      <c r="F60" s="25"/>
      <c r="G60" s="13"/>
      <c r="H60" s="25"/>
      <c r="I60" s="14" t="str">
        <f>IF(C60="","",VLOOKUP(G60,Sheet4!$B$13:$C$21,2,FALSE))</f>
        <v/>
      </c>
      <c r="J60" s="26"/>
    </row>
    <row r="61" spans="2:10" ht="29.4" customHeight="1">
      <c r="B61" s="16">
        <v>45</v>
      </c>
      <c r="C61" s="12"/>
      <c r="D61" s="25"/>
      <c r="E61" s="25"/>
      <c r="F61" s="25"/>
      <c r="G61" s="13"/>
      <c r="H61" s="25"/>
      <c r="I61" s="14" t="str">
        <f>IF(C61="","",VLOOKUP(G61,Sheet4!$B$13:$C$21,2,FALSE))</f>
        <v/>
      </c>
      <c r="J61" s="26"/>
    </row>
    <row r="62" spans="2:10" ht="29.4" customHeight="1">
      <c r="B62" s="3">
        <v>46</v>
      </c>
      <c r="C62" s="12"/>
      <c r="D62" s="25"/>
      <c r="E62" s="25"/>
      <c r="F62" s="25"/>
      <c r="G62" s="13"/>
      <c r="H62" s="25"/>
      <c r="I62" s="14" t="str">
        <f>IF(C62="","",VLOOKUP(G62,Sheet4!$B$13:$C$21,2,FALSE))</f>
        <v/>
      </c>
      <c r="J62" s="26"/>
    </row>
    <row r="63" spans="2:10" ht="29.4" customHeight="1">
      <c r="B63" s="16">
        <v>47</v>
      </c>
      <c r="C63" s="12"/>
      <c r="D63" s="25"/>
      <c r="E63" s="25"/>
      <c r="F63" s="25"/>
      <c r="G63" s="13"/>
      <c r="H63" s="25"/>
      <c r="I63" s="14" t="str">
        <f>IF(C63="","",VLOOKUP(G63,Sheet4!$B$13:$C$21,2,FALSE))</f>
        <v/>
      </c>
      <c r="J63" s="26"/>
    </row>
    <row r="64" spans="2:10" ht="29.4" customHeight="1">
      <c r="B64" s="16">
        <v>48</v>
      </c>
      <c r="C64" s="12"/>
      <c r="D64" s="25"/>
      <c r="E64" s="25"/>
      <c r="F64" s="25"/>
      <c r="G64" s="13"/>
      <c r="H64" s="25"/>
      <c r="I64" s="14" t="str">
        <f>IF(C64="","",VLOOKUP(G64,Sheet4!$B$13:$C$21,2,FALSE))</f>
        <v/>
      </c>
      <c r="J64" s="26"/>
    </row>
    <row r="65" spans="2:10" ht="29.4" customHeight="1">
      <c r="B65" s="3">
        <v>49</v>
      </c>
      <c r="C65" s="12"/>
      <c r="D65" s="25"/>
      <c r="E65" s="25"/>
      <c r="F65" s="25"/>
      <c r="G65" s="13"/>
      <c r="H65" s="25"/>
      <c r="I65" s="14" t="str">
        <f>IF(C65="","",VLOOKUP(G65,Sheet4!$B$13:$C$21,2,FALSE))</f>
        <v/>
      </c>
      <c r="J65" s="26"/>
    </row>
    <row r="66" spans="2:10" ht="29.4" customHeight="1">
      <c r="B66" s="16">
        <v>50</v>
      </c>
      <c r="C66" s="12"/>
      <c r="D66" s="25"/>
      <c r="E66" s="25"/>
      <c r="F66" s="25"/>
      <c r="G66" s="13"/>
      <c r="H66" s="25"/>
      <c r="I66" s="14" t="str">
        <f>IF(C66="","",VLOOKUP(G66,Sheet4!$B$13:$C$21,2,FALSE))</f>
        <v/>
      </c>
      <c r="J66" s="26"/>
    </row>
    <row r="67" spans="2:10" ht="29.4" customHeight="1">
      <c r="B67" s="16">
        <v>51</v>
      </c>
      <c r="C67" s="12"/>
      <c r="D67" s="25"/>
      <c r="E67" s="25"/>
      <c r="F67" s="25"/>
      <c r="G67" s="13"/>
      <c r="H67" s="25"/>
      <c r="I67" s="14" t="str">
        <f>IF(C67="","",VLOOKUP(G67,Sheet4!$B$13:$C$21,2,FALSE))</f>
        <v/>
      </c>
      <c r="J67" s="26"/>
    </row>
    <row r="68" spans="2:10" ht="29.4" customHeight="1">
      <c r="B68" s="3">
        <v>52</v>
      </c>
      <c r="C68" s="12"/>
      <c r="D68" s="25"/>
      <c r="E68" s="25"/>
      <c r="F68" s="25"/>
      <c r="G68" s="13"/>
      <c r="H68" s="25"/>
      <c r="I68" s="14" t="str">
        <f>IF(C68="","",VLOOKUP(G68,Sheet4!$B$13:$C$21,2,FALSE))</f>
        <v/>
      </c>
      <c r="J68" s="26"/>
    </row>
    <row r="69" spans="2:10" ht="29.4" customHeight="1">
      <c r="B69" s="16">
        <v>53</v>
      </c>
      <c r="C69" s="12"/>
      <c r="D69" s="25"/>
      <c r="E69" s="25"/>
      <c r="F69" s="25"/>
      <c r="G69" s="13"/>
      <c r="H69" s="25"/>
      <c r="I69" s="14" t="str">
        <f>IF(C69="","",VLOOKUP(G69,Sheet4!$B$13:$C$21,2,FALSE))</f>
        <v/>
      </c>
      <c r="J69" s="26"/>
    </row>
    <row r="70" spans="2:10" ht="29.4" customHeight="1">
      <c r="B70" s="16">
        <v>54</v>
      </c>
      <c r="C70" s="12"/>
      <c r="D70" s="25"/>
      <c r="E70" s="25"/>
      <c r="F70" s="25"/>
      <c r="G70" s="13"/>
      <c r="H70" s="25"/>
      <c r="I70" s="14" t="str">
        <f>IF(C70="","",VLOOKUP(G70,Sheet4!$B$13:$C$21,2,FALSE))</f>
        <v/>
      </c>
      <c r="J70" s="26"/>
    </row>
    <row r="71" spans="2:10" ht="29.4" customHeight="1">
      <c r="B71" s="3">
        <v>55</v>
      </c>
      <c r="C71" s="12"/>
      <c r="D71" s="25"/>
      <c r="E71" s="25"/>
      <c r="F71" s="25"/>
      <c r="G71" s="13"/>
      <c r="H71" s="25"/>
      <c r="I71" s="14" t="str">
        <f>IF(C71="","",VLOOKUP(G71,Sheet4!$B$13:$C$21,2,FALSE))</f>
        <v/>
      </c>
      <c r="J71" s="26"/>
    </row>
    <row r="72" spans="2:10" ht="29.4" customHeight="1">
      <c r="B72" s="16">
        <v>56</v>
      </c>
      <c r="C72" s="12"/>
      <c r="D72" s="25"/>
      <c r="E72" s="25"/>
      <c r="F72" s="25"/>
      <c r="G72" s="13"/>
      <c r="H72" s="25"/>
      <c r="I72" s="14" t="str">
        <f>IF(C72="","",VLOOKUP(G72,Sheet4!$B$13:$C$21,2,FALSE))</f>
        <v/>
      </c>
      <c r="J72" s="26"/>
    </row>
    <row r="73" spans="2:10" ht="29.4" customHeight="1">
      <c r="B73" s="16">
        <v>57</v>
      </c>
      <c r="C73" s="12"/>
      <c r="D73" s="25"/>
      <c r="E73" s="25"/>
      <c r="F73" s="25"/>
      <c r="G73" s="13"/>
      <c r="H73" s="25"/>
      <c r="I73" s="14" t="str">
        <f>IF(C73="","",VLOOKUP(G73,Sheet4!$B$13:$C$21,2,FALSE))</f>
        <v/>
      </c>
      <c r="J73" s="26"/>
    </row>
    <row r="74" spans="2:10" ht="29.4" customHeight="1">
      <c r="B74" s="3">
        <v>58</v>
      </c>
      <c r="C74" s="12"/>
      <c r="D74" s="25"/>
      <c r="E74" s="25"/>
      <c r="F74" s="25"/>
      <c r="G74" s="13"/>
      <c r="H74" s="25"/>
      <c r="I74" s="14" t="str">
        <f>IF(C74="","",VLOOKUP(G74,Sheet4!$B$13:$C$21,2,FALSE))</f>
        <v/>
      </c>
      <c r="J74" s="26"/>
    </row>
    <row r="75" spans="2:10" ht="29.4" customHeight="1">
      <c r="B75" s="16">
        <v>59</v>
      </c>
      <c r="C75" s="12"/>
      <c r="D75" s="25"/>
      <c r="E75" s="25"/>
      <c r="F75" s="25"/>
      <c r="G75" s="13"/>
      <c r="H75" s="25"/>
      <c r="I75" s="14" t="str">
        <f>IF(C75="","",VLOOKUP(G75,Sheet4!$B$13:$C$21,2,FALSE))</f>
        <v/>
      </c>
      <c r="J75" s="26"/>
    </row>
    <row r="76" spans="2:10" ht="29.4" customHeight="1">
      <c r="B76" s="16">
        <v>60</v>
      </c>
      <c r="C76" s="12"/>
      <c r="D76" s="25"/>
      <c r="E76" s="25"/>
      <c r="F76" s="25"/>
      <c r="G76" s="13"/>
      <c r="H76" s="25"/>
      <c r="I76" s="14" t="str">
        <f>IF(C76="","",VLOOKUP(G76,Sheet4!$B$13:$C$21,2,FALSE))</f>
        <v/>
      </c>
      <c r="J76" s="26"/>
    </row>
    <row r="77" spans="2:10" ht="29.4" customHeight="1">
      <c r="B77" s="3">
        <v>61</v>
      </c>
      <c r="C77" s="12"/>
      <c r="D77" s="25"/>
      <c r="E77" s="25"/>
      <c r="F77" s="25"/>
      <c r="G77" s="13"/>
      <c r="H77" s="25"/>
      <c r="I77" s="14" t="str">
        <f>IF(C77="","",VLOOKUP(G77,Sheet4!$B$13:$C$21,2,FALSE))</f>
        <v/>
      </c>
      <c r="J77" s="26"/>
    </row>
    <row r="78" spans="2:10" ht="29.4" customHeight="1">
      <c r="B78" s="16">
        <v>62</v>
      </c>
      <c r="C78" s="12"/>
      <c r="D78" s="25"/>
      <c r="E78" s="25"/>
      <c r="F78" s="25"/>
      <c r="G78" s="13"/>
      <c r="H78" s="25"/>
      <c r="I78" s="14" t="str">
        <f>IF(C78="","",VLOOKUP(G78,Sheet4!$B$13:$C$21,2,FALSE))</f>
        <v/>
      </c>
      <c r="J78" s="26"/>
    </row>
    <row r="79" spans="2:10" ht="29.4" customHeight="1">
      <c r="B79" s="16">
        <v>63</v>
      </c>
      <c r="C79" s="12"/>
      <c r="D79" s="25"/>
      <c r="E79" s="25"/>
      <c r="F79" s="25"/>
      <c r="G79" s="13"/>
      <c r="H79" s="25"/>
      <c r="I79" s="14" t="str">
        <f>IF(C79="","",VLOOKUP(G79,Sheet4!$B$13:$C$21,2,FALSE))</f>
        <v/>
      </c>
      <c r="J79" s="26"/>
    </row>
    <row r="80" spans="2:10" ht="29.4" customHeight="1">
      <c r="B80" s="3">
        <v>64</v>
      </c>
      <c r="C80" s="12"/>
      <c r="D80" s="25"/>
      <c r="E80" s="25"/>
      <c r="F80" s="25"/>
      <c r="G80" s="13"/>
      <c r="H80" s="25"/>
      <c r="I80" s="14" t="str">
        <f>IF(C80="","",VLOOKUP(G80,Sheet4!$B$13:$C$21,2,FALSE))</f>
        <v/>
      </c>
      <c r="J80" s="26"/>
    </row>
    <row r="81" spans="2:10" ht="29.4" customHeight="1">
      <c r="B81" s="16">
        <v>65</v>
      </c>
      <c r="C81" s="12"/>
      <c r="D81" s="25"/>
      <c r="E81" s="25"/>
      <c r="F81" s="25"/>
      <c r="G81" s="13"/>
      <c r="H81" s="25"/>
      <c r="I81" s="14" t="str">
        <f>IF(C81="","",VLOOKUP(G81,Sheet4!$B$13:$C$21,2,FALSE))</f>
        <v/>
      </c>
      <c r="J81" s="26"/>
    </row>
    <row r="82" spans="2:10" ht="29.4" customHeight="1">
      <c r="B82" s="16">
        <v>66</v>
      </c>
      <c r="C82" s="12"/>
      <c r="D82" s="25"/>
      <c r="E82" s="25"/>
      <c r="F82" s="25"/>
      <c r="G82" s="13"/>
      <c r="H82" s="25"/>
      <c r="I82" s="14" t="str">
        <f>IF(C82="","",VLOOKUP(G82,Sheet4!$B$13:$C$21,2,FALSE))</f>
        <v/>
      </c>
      <c r="J82" s="26"/>
    </row>
    <row r="83" spans="2:10" ht="29.4" customHeight="1">
      <c r="B83" s="3">
        <v>67</v>
      </c>
      <c r="C83" s="12"/>
      <c r="D83" s="25"/>
      <c r="E83" s="25"/>
      <c r="F83" s="25"/>
      <c r="G83" s="13"/>
      <c r="H83" s="25"/>
      <c r="I83" s="14" t="str">
        <f>IF(C83="","",VLOOKUP(G83,Sheet4!$B$13:$C$21,2,FALSE))</f>
        <v/>
      </c>
      <c r="J83" s="26"/>
    </row>
    <row r="84" spans="2:10" ht="29.4" customHeight="1">
      <c r="B84" s="16">
        <v>68</v>
      </c>
      <c r="C84" s="12"/>
      <c r="D84" s="25"/>
      <c r="E84" s="25"/>
      <c r="F84" s="25"/>
      <c r="G84" s="13"/>
      <c r="H84" s="25"/>
      <c r="I84" s="14" t="str">
        <f>IF(C84="","",VLOOKUP(G84,Sheet4!$B$13:$C$21,2,FALSE))</f>
        <v/>
      </c>
      <c r="J84" s="26"/>
    </row>
    <row r="85" spans="2:10" ht="29.4" customHeight="1">
      <c r="B85" s="16">
        <v>69</v>
      </c>
      <c r="C85" s="12"/>
      <c r="D85" s="25"/>
      <c r="E85" s="25"/>
      <c r="F85" s="25"/>
      <c r="G85" s="13"/>
      <c r="H85" s="25"/>
      <c r="I85" s="14" t="str">
        <f>IF(C85="","",VLOOKUP(G85,Sheet4!$B$13:$C$21,2,FALSE))</f>
        <v/>
      </c>
      <c r="J85" s="26"/>
    </row>
    <row r="86" spans="2:10" ht="29.4" customHeight="1">
      <c r="B86" s="3">
        <v>70</v>
      </c>
      <c r="C86" s="12"/>
      <c r="D86" s="25"/>
      <c r="E86" s="25"/>
      <c r="F86" s="25"/>
      <c r="G86" s="13"/>
      <c r="H86" s="25"/>
      <c r="I86" s="14" t="str">
        <f>IF(C86="","",VLOOKUP(G86,Sheet4!$B$13:$C$21,2,FALSE))</f>
        <v/>
      </c>
      <c r="J86" s="26"/>
    </row>
    <row r="87" spans="2:10" ht="29.4" customHeight="1">
      <c r="B87" s="16">
        <v>71</v>
      </c>
      <c r="C87" s="12"/>
      <c r="D87" s="25"/>
      <c r="E87" s="25"/>
      <c r="F87" s="25"/>
      <c r="G87" s="13"/>
      <c r="H87" s="25"/>
      <c r="I87" s="14" t="str">
        <f>IF(C87="","",VLOOKUP(G87,Sheet4!$B$13:$C$21,2,FALSE))</f>
        <v/>
      </c>
      <c r="J87" s="26"/>
    </row>
    <row r="88" spans="2:10" ht="29.4" customHeight="1">
      <c r="B88" s="16">
        <v>72</v>
      </c>
      <c r="C88" s="12"/>
      <c r="D88" s="25"/>
      <c r="E88" s="25"/>
      <c r="F88" s="25"/>
      <c r="G88" s="13"/>
      <c r="H88" s="25"/>
      <c r="I88" s="14" t="str">
        <f>IF(C88="","",VLOOKUP(G88,Sheet4!$B$13:$C$21,2,FALSE))</f>
        <v/>
      </c>
      <c r="J88" s="26"/>
    </row>
    <row r="89" spans="2:10" ht="29.4" customHeight="1">
      <c r="B89" s="3">
        <v>73</v>
      </c>
      <c r="C89" s="12"/>
      <c r="D89" s="25"/>
      <c r="E89" s="25"/>
      <c r="F89" s="25"/>
      <c r="G89" s="13"/>
      <c r="H89" s="25"/>
      <c r="I89" s="14" t="str">
        <f>IF(C89="","",VLOOKUP(G89,Sheet4!$B$13:$C$21,2,FALSE))</f>
        <v/>
      </c>
      <c r="J89" s="26"/>
    </row>
    <row r="90" spans="2:10" ht="29.4" customHeight="1">
      <c r="B90" s="16">
        <v>74</v>
      </c>
      <c r="C90" s="12"/>
      <c r="D90" s="25"/>
      <c r="E90" s="25"/>
      <c r="F90" s="25"/>
      <c r="G90" s="13"/>
      <c r="H90" s="25"/>
      <c r="I90" s="14" t="str">
        <f>IF(C90="","",VLOOKUP(G90,Sheet4!$B$13:$C$21,2,FALSE))</f>
        <v/>
      </c>
      <c r="J90" s="26"/>
    </row>
    <row r="91" spans="2:10" ht="29.4" customHeight="1">
      <c r="B91" s="16">
        <v>75</v>
      </c>
      <c r="C91" s="12"/>
      <c r="D91" s="25"/>
      <c r="E91" s="25"/>
      <c r="F91" s="25"/>
      <c r="G91" s="13"/>
      <c r="H91" s="25"/>
      <c r="I91" s="14" t="str">
        <f>IF(C91="","",VLOOKUP(G91,Sheet4!$B$13:$C$21,2,FALSE))</f>
        <v/>
      </c>
      <c r="J91" s="26"/>
    </row>
    <row r="92" spans="2:10" ht="29.4" customHeight="1">
      <c r="B92" s="3">
        <v>76</v>
      </c>
      <c r="C92" s="12"/>
      <c r="D92" s="25"/>
      <c r="E92" s="25"/>
      <c r="F92" s="25"/>
      <c r="G92" s="13"/>
      <c r="H92" s="25"/>
      <c r="I92" s="14" t="str">
        <f>IF(C92="","",VLOOKUP(G92,Sheet4!$B$13:$C$21,2,FALSE))</f>
        <v/>
      </c>
      <c r="J92" s="26"/>
    </row>
    <row r="93" spans="2:10" ht="29.4" customHeight="1">
      <c r="B93" s="16">
        <v>77</v>
      </c>
      <c r="C93" s="12"/>
      <c r="D93" s="25"/>
      <c r="E93" s="25"/>
      <c r="F93" s="25"/>
      <c r="G93" s="13"/>
      <c r="H93" s="25"/>
      <c r="I93" s="14" t="str">
        <f>IF(C93="","",VLOOKUP(G93,Sheet4!$B$13:$C$21,2,FALSE))</f>
        <v/>
      </c>
      <c r="J93" s="26"/>
    </row>
    <row r="94" spans="2:10" ht="29.4" customHeight="1">
      <c r="B94" s="16">
        <v>78</v>
      </c>
      <c r="C94" s="12"/>
      <c r="D94" s="25"/>
      <c r="E94" s="25"/>
      <c r="F94" s="25"/>
      <c r="G94" s="13"/>
      <c r="H94" s="25"/>
      <c r="I94" s="14" t="str">
        <f>IF(C94="","",VLOOKUP(G94,Sheet4!$B$13:$C$21,2,FALSE))</f>
        <v/>
      </c>
      <c r="J94" s="26"/>
    </row>
    <row r="95" spans="2:10" ht="29.4" customHeight="1">
      <c r="B95" s="3">
        <v>79</v>
      </c>
      <c r="C95" s="12"/>
      <c r="D95" s="25"/>
      <c r="E95" s="25"/>
      <c r="F95" s="25"/>
      <c r="G95" s="13"/>
      <c r="H95" s="25"/>
      <c r="I95" s="14" t="str">
        <f>IF(C95="","",VLOOKUP(G95,Sheet4!$B$13:$C$21,2,FALSE))</f>
        <v/>
      </c>
      <c r="J95" s="26"/>
    </row>
    <row r="96" spans="2:10" ht="29.4" customHeight="1">
      <c r="B96" s="16">
        <v>80</v>
      </c>
      <c r="C96" s="12"/>
      <c r="D96" s="25"/>
      <c r="E96" s="25"/>
      <c r="F96" s="25"/>
      <c r="G96" s="13"/>
      <c r="H96" s="25"/>
      <c r="I96" s="14" t="str">
        <f>IF(C96="","",VLOOKUP(G96,Sheet4!$B$13:$C$21,2,FALSE))</f>
        <v/>
      </c>
      <c r="J96" s="26"/>
    </row>
    <row r="97" spans="2:10" ht="29.4" customHeight="1">
      <c r="B97" s="16">
        <v>81</v>
      </c>
      <c r="C97" s="12"/>
      <c r="D97" s="25"/>
      <c r="E97" s="25"/>
      <c r="F97" s="25"/>
      <c r="G97" s="13"/>
      <c r="H97" s="25"/>
      <c r="I97" s="14" t="str">
        <f>IF(C97="","",VLOOKUP(G97,Sheet4!$B$13:$C$21,2,FALSE))</f>
        <v/>
      </c>
      <c r="J97" s="26"/>
    </row>
    <row r="98" spans="2:10" ht="29.4" customHeight="1">
      <c r="B98" s="3">
        <v>82</v>
      </c>
      <c r="C98" s="12"/>
      <c r="D98" s="25"/>
      <c r="E98" s="25"/>
      <c r="F98" s="25"/>
      <c r="G98" s="13"/>
      <c r="H98" s="25"/>
      <c r="I98" s="14" t="str">
        <f>IF(C98="","",VLOOKUP(G98,Sheet4!$B$13:$C$21,2,FALSE))</f>
        <v/>
      </c>
      <c r="J98" s="26"/>
    </row>
    <row r="99" spans="2:10" ht="29.4" customHeight="1">
      <c r="B99" s="16">
        <v>83</v>
      </c>
      <c r="C99" s="12"/>
      <c r="D99" s="25"/>
      <c r="E99" s="25"/>
      <c r="F99" s="25"/>
      <c r="G99" s="13"/>
      <c r="H99" s="25"/>
      <c r="I99" s="14" t="str">
        <f>IF(C99="","",VLOOKUP(G99,Sheet4!$B$13:$C$21,2,FALSE))</f>
        <v/>
      </c>
      <c r="J99" s="26"/>
    </row>
    <row r="100" spans="2:10" ht="29.4" customHeight="1">
      <c r="B100" s="16">
        <v>84</v>
      </c>
      <c r="C100" s="12"/>
      <c r="D100" s="25"/>
      <c r="E100" s="25"/>
      <c r="F100" s="25"/>
      <c r="G100" s="13"/>
      <c r="H100" s="25"/>
      <c r="I100" s="14" t="str">
        <f>IF(C100="","",VLOOKUP(G100,Sheet4!$B$13:$C$21,2,FALSE))</f>
        <v/>
      </c>
      <c r="J100" s="26"/>
    </row>
    <row r="101" spans="2:10" ht="29.4" customHeight="1">
      <c r="B101" s="3">
        <v>85</v>
      </c>
      <c r="C101" s="12"/>
      <c r="D101" s="25"/>
      <c r="E101" s="25"/>
      <c r="F101" s="25"/>
      <c r="G101" s="13"/>
      <c r="H101" s="25"/>
      <c r="I101" s="14" t="str">
        <f>IF(C101="","",VLOOKUP(G101,Sheet4!$B$13:$C$21,2,FALSE))</f>
        <v/>
      </c>
      <c r="J101" s="26"/>
    </row>
    <row r="102" spans="2:10" ht="29.4" customHeight="1">
      <c r="B102" s="16">
        <v>86</v>
      </c>
      <c r="C102" s="12"/>
      <c r="D102" s="25"/>
      <c r="E102" s="25"/>
      <c r="F102" s="25"/>
      <c r="G102" s="13"/>
      <c r="H102" s="25"/>
      <c r="I102" s="14" t="str">
        <f>IF(C102="","",VLOOKUP(G102,Sheet4!$B$13:$C$21,2,FALSE))</f>
        <v/>
      </c>
      <c r="J102" s="26"/>
    </row>
    <row r="103" spans="2:10" ht="29.4" customHeight="1">
      <c r="B103" s="16">
        <v>87</v>
      </c>
      <c r="C103" s="12"/>
      <c r="D103" s="25"/>
      <c r="E103" s="25"/>
      <c r="F103" s="25"/>
      <c r="G103" s="13"/>
      <c r="H103" s="25"/>
      <c r="I103" s="14" t="str">
        <f>IF(C103="","",VLOOKUP(G103,Sheet4!$B$13:$C$21,2,FALSE))</f>
        <v/>
      </c>
      <c r="J103" s="26"/>
    </row>
    <row r="104" spans="2:10" ht="29.4" customHeight="1">
      <c r="B104" s="3">
        <v>88</v>
      </c>
      <c r="C104" s="12"/>
      <c r="D104" s="25"/>
      <c r="E104" s="25"/>
      <c r="F104" s="25"/>
      <c r="G104" s="13"/>
      <c r="H104" s="25"/>
      <c r="I104" s="14" t="str">
        <f>IF(C104="","",VLOOKUP(G104,Sheet4!$B$13:$C$21,2,FALSE))</f>
        <v/>
      </c>
      <c r="J104" s="26"/>
    </row>
    <row r="105" spans="2:10" ht="29.4" customHeight="1">
      <c r="B105" s="16">
        <v>89</v>
      </c>
      <c r="C105" s="12"/>
      <c r="D105" s="25"/>
      <c r="E105" s="25"/>
      <c r="F105" s="25"/>
      <c r="G105" s="13"/>
      <c r="H105" s="25"/>
      <c r="I105" s="14" t="str">
        <f>IF(C105="","",VLOOKUP(G105,Sheet4!$B$13:$C$21,2,FALSE))</f>
        <v/>
      </c>
      <c r="J105" s="26"/>
    </row>
    <row r="106" spans="2:10" ht="29.4" customHeight="1">
      <c r="B106" s="16">
        <v>90</v>
      </c>
      <c r="C106" s="12"/>
      <c r="D106" s="25"/>
      <c r="E106" s="25"/>
      <c r="F106" s="25"/>
      <c r="G106" s="13"/>
      <c r="H106" s="25"/>
      <c r="I106" s="14" t="str">
        <f>IF(C106="","",VLOOKUP(G106,Sheet4!$B$13:$C$21,2,FALSE))</f>
        <v/>
      </c>
      <c r="J106" s="26"/>
    </row>
    <row r="107" spans="2:10" ht="29.4" customHeight="1">
      <c r="B107" s="3">
        <v>91</v>
      </c>
      <c r="C107" s="12"/>
      <c r="D107" s="25"/>
      <c r="E107" s="25"/>
      <c r="F107" s="25"/>
      <c r="G107" s="13"/>
      <c r="H107" s="25"/>
      <c r="I107" s="14" t="str">
        <f>IF(C107="","",VLOOKUP(G107,Sheet4!$B$13:$C$21,2,FALSE))</f>
        <v/>
      </c>
      <c r="J107" s="26"/>
    </row>
    <row r="108" spans="2:10" ht="29.4" customHeight="1">
      <c r="B108" s="16">
        <v>92</v>
      </c>
      <c r="C108" s="12"/>
      <c r="D108" s="25"/>
      <c r="E108" s="25"/>
      <c r="F108" s="25"/>
      <c r="G108" s="13"/>
      <c r="H108" s="25"/>
      <c r="I108" s="14" t="str">
        <f>IF(C108="","",VLOOKUP(G108,Sheet4!$B$13:$C$21,2,FALSE))</f>
        <v/>
      </c>
      <c r="J108" s="26"/>
    </row>
    <row r="109" spans="2:10" ht="29.4" customHeight="1">
      <c r="B109" s="16">
        <v>93</v>
      </c>
      <c r="C109" s="12"/>
      <c r="D109" s="25"/>
      <c r="E109" s="25"/>
      <c r="F109" s="25"/>
      <c r="G109" s="13"/>
      <c r="H109" s="25"/>
      <c r="I109" s="14" t="str">
        <f>IF(C109="","",VLOOKUP(G109,Sheet4!$B$13:$C$21,2,FALSE))</f>
        <v/>
      </c>
      <c r="J109" s="26"/>
    </row>
    <row r="110" spans="2:10" ht="29.4" customHeight="1">
      <c r="B110" s="3">
        <v>94</v>
      </c>
      <c r="C110" s="12"/>
      <c r="D110" s="25"/>
      <c r="E110" s="25"/>
      <c r="F110" s="25"/>
      <c r="G110" s="13"/>
      <c r="H110" s="25"/>
      <c r="I110" s="14" t="str">
        <f>IF(C110="","",VLOOKUP(G110,Sheet4!$B$13:$C$21,2,FALSE))</f>
        <v/>
      </c>
      <c r="J110" s="26"/>
    </row>
    <row r="111" spans="2:10" ht="29.4" customHeight="1">
      <c r="B111" s="16">
        <v>95</v>
      </c>
      <c r="C111" s="12"/>
      <c r="D111" s="25"/>
      <c r="E111" s="25"/>
      <c r="F111" s="25"/>
      <c r="G111" s="13"/>
      <c r="H111" s="25"/>
      <c r="I111" s="14" t="str">
        <f>IF(C111="","",VLOOKUP(G111,Sheet4!$B$13:$C$21,2,FALSE))</f>
        <v/>
      </c>
      <c r="J111" s="26"/>
    </row>
    <row r="112" spans="2:10" ht="29.4" customHeight="1">
      <c r="B112" s="16">
        <v>96</v>
      </c>
      <c r="C112" s="12"/>
      <c r="D112" s="25"/>
      <c r="E112" s="25"/>
      <c r="F112" s="25"/>
      <c r="G112" s="13"/>
      <c r="H112" s="25"/>
      <c r="I112" s="14" t="str">
        <f>IF(C112="","",VLOOKUP(G112,Sheet4!$B$13:$C$21,2,FALSE))</f>
        <v/>
      </c>
      <c r="J112" s="26"/>
    </row>
    <row r="113" spans="2:10" ht="29.4" customHeight="1">
      <c r="B113" s="3">
        <v>97</v>
      </c>
      <c r="C113" s="12"/>
      <c r="D113" s="25"/>
      <c r="E113" s="25"/>
      <c r="F113" s="25"/>
      <c r="G113" s="13"/>
      <c r="H113" s="25"/>
      <c r="I113" s="14" t="str">
        <f>IF(C113="","",VLOOKUP(G113,Sheet4!$B$13:$C$21,2,FALSE))</f>
        <v/>
      </c>
      <c r="J113" s="26"/>
    </row>
    <row r="114" spans="2:10" ht="29.4" customHeight="1">
      <c r="B114" s="16">
        <v>98</v>
      </c>
      <c r="C114" s="12"/>
      <c r="D114" s="25"/>
      <c r="E114" s="25"/>
      <c r="F114" s="25"/>
      <c r="G114" s="13"/>
      <c r="H114" s="25"/>
      <c r="I114" s="14" t="str">
        <f>IF(C114="","",VLOOKUP(G114,Sheet4!$B$13:$C$21,2,FALSE))</f>
        <v/>
      </c>
      <c r="J114" s="26"/>
    </row>
    <row r="115" spans="2:10" ht="29.4" customHeight="1">
      <c r="B115" s="16">
        <v>99</v>
      </c>
      <c r="C115" s="12"/>
      <c r="D115" s="25"/>
      <c r="E115" s="25"/>
      <c r="F115" s="25"/>
      <c r="G115" s="13"/>
      <c r="H115" s="25"/>
      <c r="I115" s="14" t="str">
        <f>IF(C115="","",VLOOKUP(G115,Sheet4!$B$13:$C$21,2,FALSE))</f>
        <v/>
      </c>
      <c r="J115" s="26"/>
    </row>
    <row r="116" spans="2:10" ht="29.4" customHeight="1">
      <c r="B116" s="3">
        <v>100</v>
      </c>
      <c r="C116" s="12"/>
      <c r="D116" s="25"/>
      <c r="E116" s="25"/>
      <c r="F116" s="25"/>
      <c r="G116" s="13"/>
      <c r="H116" s="25"/>
      <c r="I116" s="14" t="str">
        <f>IF(C116="","",VLOOKUP(G116,Sheet4!$B$13:$C$21,2,FALSE))</f>
        <v/>
      </c>
      <c r="J116" s="26"/>
    </row>
    <row r="117" spans="2:10" ht="29.4" customHeight="1">
      <c r="C117" s="12"/>
      <c r="D117" s="25"/>
      <c r="E117" s="25"/>
      <c r="F117" s="25"/>
      <c r="G117" s="13"/>
      <c r="H117" s="25"/>
      <c r="I117" s="14"/>
      <c r="J117" s="26"/>
    </row>
    <row r="118" spans="2:10" ht="29.4" customHeight="1">
      <c r="C118" s="12"/>
      <c r="D118" s="25"/>
      <c r="E118" s="25"/>
      <c r="F118" s="25"/>
      <c r="G118" s="13"/>
      <c r="H118" s="25"/>
      <c r="I118" s="14"/>
      <c r="J118" s="26"/>
    </row>
    <row r="119" spans="2:10" ht="29.4" customHeight="1">
      <c r="C119" s="12"/>
      <c r="D119" s="25"/>
      <c r="E119" s="25"/>
      <c r="F119" s="25"/>
      <c r="G119" s="13"/>
      <c r="H119" s="25"/>
      <c r="I119" s="14"/>
      <c r="J119" s="26"/>
    </row>
    <row r="120" spans="2:10" ht="29.4" customHeight="1">
      <c r="C120" s="12"/>
      <c r="D120" s="25"/>
      <c r="E120" s="25"/>
      <c r="F120" s="25"/>
      <c r="G120" s="13"/>
      <c r="H120" s="25"/>
      <c r="I120" s="14"/>
      <c r="J120" s="26"/>
    </row>
    <row r="121" spans="2:10" ht="29.4" customHeight="1">
      <c r="C121" s="12"/>
      <c r="D121" s="25"/>
      <c r="E121" s="25"/>
      <c r="F121" s="25"/>
      <c r="G121" s="13"/>
      <c r="H121" s="25"/>
      <c r="I121" s="14"/>
      <c r="J121" s="26"/>
    </row>
    <row r="122" spans="2:10" ht="29.4" customHeight="1">
      <c r="C122" s="12"/>
      <c r="D122" s="25"/>
      <c r="E122" s="25"/>
      <c r="F122" s="25"/>
      <c r="G122" s="13"/>
      <c r="H122" s="25"/>
      <c r="I122" s="14"/>
      <c r="J122" s="26"/>
    </row>
    <row r="123" spans="2:10" ht="29.4" customHeight="1">
      <c r="C123" s="12"/>
      <c r="D123" s="25"/>
      <c r="E123" s="25"/>
      <c r="F123" s="25"/>
      <c r="G123" s="13"/>
      <c r="H123" s="25"/>
      <c r="I123" s="14"/>
      <c r="J123" s="26"/>
    </row>
    <row r="124" spans="2:10" ht="29.4" customHeight="1">
      <c r="C124" s="12"/>
      <c r="D124" s="25"/>
      <c r="E124" s="25"/>
      <c r="F124" s="25"/>
      <c r="G124" s="13"/>
      <c r="H124" s="25"/>
      <c r="I124" s="14"/>
      <c r="J124" s="26"/>
    </row>
    <row r="125" spans="2:10" ht="29.4" customHeight="1">
      <c r="C125" s="12"/>
      <c r="D125" s="25"/>
      <c r="E125" s="25"/>
      <c r="F125" s="25"/>
      <c r="G125" s="13"/>
      <c r="H125" s="25"/>
      <c r="I125" s="14"/>
      <c r="J125" s="26"/>
    </row>
    <row r="126" spans="2:10" ht="29.4" customHeight="1">
      <c r="C126" s="12"/>
      <c r="D126" s="25"/>
      <c r="E126" s="25"/>
      <c r="F126" s="25"/>
      <c r="G126" s="13"/>
      <c r="H126" s="25"/>
      <c r="I126" s="14"/>
      <c r="J126" s="26"/>
    </row>
    <row r="127" spans="2:10" ht="29.4" customHeight="1">
      <c r="C127" s="12"/>
      <c r="D127" s="25"/>
      <c r="E127" s="25"/>
      <c r="F127" s="25"/>
      <c r="G127" s="13"/>
      <c r="H127" s="25"/>
      <c r="I127" s="14"/>
      <c r="J127" s="26"/>
    </row>
    <row r="128" spans="2:10" ht="29.4" customHeight="1">
      <c r="C128" s="12"/>
      <c r="D128" s="25"/>
      <c r="E128" s="25"/>
      <c r="F128" s="25"/>
      <c r="G128" s="13"/>
      <c r="H128" s="25"/>
      <c r="I128" s="14"/>
      <c r="J128" s="26"/>
    </row>
    <row r="129" spans="3:10" ht="29.4" customHeight="1">
      <c r="C129" s="12"/>
      <c r="D129" s="25"/>
      <c r="E129" s="25"/>
      <c r="F129" s="25"/>
      <c r="G129" s="13"/>
      <c r="H129" s="25"/>
      <c r="I129" s="14"/>
      <c r="J129" s="26"/>
    </row>
    <row r="130" spans="3:10" ht="29.4" customHeight="1">
      <c r="C130" s="12"/>
      <c r="D130" s="25"/>
      <c r="E130" s="25"/>
      <c r="F130" s="25"/>
      <c r="G130" s="13"/>
      <c r="H130" s="25"/>
      <c r="I130" s="14"/>
      <c r="J130" s="26"/>
    </row>
    <row r="131" spans="3:10" ht="29.4" customHeight="1">
      <c r="C131" s="12"/>
      <c r="D131" s="25"/>
      <c r="E131" s="25"/>
      <c r="F131" s="25"/>
      <c r="G131" s="13"/>
      <c r="H131" s="25"/>
      <c r="I131" s="14"/>
      <c r="J131" s="26"/>
    </row>
    <row r="132" spans="3:10" ht="29.4" customHeight="1">
      <c r="C132" s="12"/>
      <c r="D132" s="25"/>
      <c r="E132" s="25"/>
      <c r="F132" s="25"/>
      <c r="G132" s="13"/>
      <c r="H132" s="25"/>
      <c r="I132" s="14"/>
      <c r="J132" s="26"/>
    </row>
    <row r="133" spans="3:10" ht="29.4" customHeight="1">
      <c r="C133" s="12"/>
      <c r="D133" s="25"/>
      <c r="E133" s="25"/>
      <c r="F133" s="25"/>
      <c r="G133" s="13"/>
      <c r="H133" s="25"/>
      <c r="I133" s="14"/>
      <c r="J133" s="26"/>
    </row>
    <row r="134" spans="3:10" ht="29.4" customHeight="1">
      <c r="C134" s="12"/>
      <c r="D134" s="25"/>
      <c r="E134" s="25"/>
      <c r="F134" s="25"/>
      <c r="G134" s="13"/>
      <c r="H134" s="25"/>
      <c r="I134" s="14"/>
      <c r="J134" s="26"/>
    </row>
    <row r="135" spans="3:10" ht="29.4" customHeight="1">
      <c r="C135" s="12"/>
      <c r="D135" s="25"/>
      <c r="E135" s="25"/>
      <c r="F135" s="25"/>
      <c r="G135" s="13"/>
      <c r="H135" s="25"/>
      <c r="I135" s="14"/>
      <c r="J135" s="26"/>
    </row>
    <row r="136" spans="3:10" ht="29.4" customHeight="1">
      <c r="C136" s="12"/>
      <c r="D136" s="25"/>
      <c r="E136" s="25"/>
      <c r="F136" s="25"/>
      <c r="G136" s="13"/>
      <c r="H136" s="25"/>
      <c r="I136" s="14"/>
      <c r="J136" s="26"/>
    </row>
    <row r="137" spans="3:10" ht="29.4" customHeight="1">
      <c r="C137" s="12"/>
      <c r="D137" s="25"/>
      <c r="E137" s="25"/>
      <c r="F137" s="25"/>
      <c r="G137" s="13"/>
      <c r="H137" s="25"/>
      <c r="I137" s="14"/>
      <c r="J137" s="26"/>
    </row>
    <row r="138" spans="3:10" ht="29.4" customHeight="1">
      <c r="C138" s="12"/>
      <c r="D138" s="25"/>
      <c r="E138" s="25"/>
      <c r="F138" s="25"/>
      <c r="G138" s="13"/>
      <c r="H138" s="25"/>
      <c r="I138" s="14"/>
      <c r="J138" s="26"/>
    </row>
    <row r="139" spans="3:10" ht="29.4" customHeight="1">
      <c r="C139" s="12"/>
      <c r="D139" s="25"/>
      <c r="E139" s="25"/>
      <c r="F139" s="25"/>
      <c r="G139" s="13"/>
      <c r="H139" s="25"/>
      <c r="I139" s="14"/>
      <c r="J139" s="26"/>
    </row>
    <row r="140" spans="3:10" ht="29.4" customHeight="1">
      <c r="C140" s="12"/>
      <c r="D140" s="25"/>
      <c r="E140" s="25"/>
      <c r="F140" s="25"/>
      <c r="G140" s="13"/>
      <c r="H140" s="25"/>
      <c r="I140" s="14"/>
      <c r="J140" s="26"/>
    </row>
    <row r="141" spans="3:10" ht="29.4" customHeight="1">
      <c r="C141" s="12"/>
      <c r="D141" s="25"/>
      <c r="E141" s="25"/>
      <c r="F141" s="25"/>
      <c r="G141" s="13"/>
      <c r="H141" s="25"/>
      <c r="I141" s="14"/>
      <c r="J141" s="26"/>
    </row>
    <row r="142" spans="3:10" ht="29.4" customHeight="1">
      <c r="C142" s="12"/>
      <c r="D142" s="25"/>
      <c r="E142" s="25"/>
      <c r="F142" s="25"/>
      <c r="G142" s="13"/>
      <c r="H142" s="25"/>
      <c r="I142" s="14"/>
      <c r="J142" s="26"/>
    </row>
    <row r="143" spans="3:10" ht="29.4" customHeight="1">
      <c r="C143" s="12"/>
      <c r="D143" s="25"/>
      <c r="E143" s="25"/>
      <c r="F143" s="25"/>
      <c r="G143" s="13"/>
      <c r="H143" s="25"/>
      <c r="I143" s="14"/>
      <c r="J143" s="26"/>
    </row>
    <row r="144" spans="3:10" ht="29.4" customHeight="1">
      <c r="C144" s="12"/>
      <c r="D144" s="25"/>
      <c r="E144" s="25"/>
      <c r="F144" s="25"/>
      <c r="G144" s="13"/>
      <c r="H144" s="25"/>
      <c r="I144" s="14"/>
      <c r="J144" s="26"/>
    </row>
    <row r="145" spans="3:10" ht="29.4" customHeight="1">
      <c r="C145" s="12"/>
      <c r="D145" s="25"/>
      <c r="E145" s="25"/>
      <c r="F145" s="25"/>
      <c r="G145" s="13"/>
      <c r="H145" s="25"/>
      <c r="I145" s="14"/>
      <c r="J145" s="26"/>
    </row>
    <row r="146" spans="3:10" ht="29.4" customHeight="1">
      <c r="C146" s="12"/>
      <c r="D146" s="25"/>
      <c r="E146" s="25"/>
      <c r="F146" s="25"/>
      <c r="G146" s="13"/>
      <c r="H146" s="25"/>
      <c r="I146" s="14"/>
      <c r="J146" s="26"/>
    </row>
    <row r="147" spans="3:10" ht="29.4" customHeight="1">
      <c r="C147" s="12"/>
      <c r="D147" s="25"/>
      <c r="E147" s="25"/>
      <c r="F147" s="25"/>
      <c r="G147" s="13"/>
      <c r="H147" s="25"/>
      <c r="I147" s="14"/>
      <c r="J147" s="26"/>
    </row>
    <row r="148" spans="3:10" ht="29.4" customHeight="1">
      <c r="C148" s="12"/>
      <c r="D148" s="25"/>
      <c r="E148" s="25"/>
      <c r="F148" s="25"/>
      <c r="G148" s="13"/>
      <c r="H148" s="25"/>
      <c r="I148" s="14"/>
      <c r="J148" s="26"/>
    </row>
    <row r="149" spans="3:10" ht="29.4" customHeight="1">
      <c r="C149" s="12"/>
      <c r="D149" s="25"/>
      <c r="E149" s="25"/>
      <c r="F149" s="25"/>
      <c r="G149" s="13"/>
      <c r="H149" s="25"/>
      <c r="I149" s="14"/>
      <c r="J149" s="26"/>
    </row>
    <row r="150" spans="3:10" ht="29.4" customHeight="1">
      <c r="C150" s="12"/>
      <c r="D150" s="25"/>
      <c r="E150" s="25"/>
      <c r="F150" s="25"/>
      <c r="G150" s="13"/>
      <c r="H150" s="25"/>
      <c r="I150" s="14"/>
      <c r="J150" s="26"/>
    </row>
    <row r="151" spans="3:10" ht="29.4" customHeight="1">
      <c r="C151" s="12"/>
      <c r="D151" s="25"/>
      <c r="E151" s="25"/>
      <c r="F151" s="25"/>
      <c r="G151" s="13"/>
      <c r="H151" s="25"/>
      <c r="I151" s="14"/>
      <c r="J151" s="26"/>
    </row>
    <row r="152" spans="3:10" ht="29.4" customHeight="1">
      <c r="C152" s="12"/>
      <c r="D152" s="25"/>
      <c r="E152" s="25"/>
      <c r="F152" s="25"/>
      <c r="G152" s="13"/>
      <c r="H152" s="25"/>
      <c r="I152" s="14"/>
      <c r="J152" s="26"/>
    </row>
    <row r="153" spans="3:10" ht="29.4" customHeight="1">
      <c r="C153" s="12"/>
      <c r="D153" s="25"/>
      <c r="E153" s="25"/>
      <c r="F153" s="25"/>
      <c r="G153" s="13"/>
      <c r="H153" s="25"/>
      <c r="I153" s="14"/>
      <c r="J153" s="26"/>
    </row>
    <row r="154" spans="3:10" ht="29.4" customHeight="1">
      <c r="C154" s="12"/>
      <c r="D154" s="25"/>
      <c r="E154" s="25"/>
      <c r="F154" s="25"/>
      <c r="G154" s="13"/>
      <c r="H154" s="25"/>
      <c r="I154" s="14"/>
      <c r="J154" s="26"/>
    </row>
    <row r="155" spans="3:10" ht="29.4" customHeight="1">
      <c r="C155" s="12"/>
      <c r="D155" s="25"/>
      <c r="E155" s="25"/>
      <c r="F155" s="25"/>
      <c r="G155" s="13"/>
      <c r="H155" s="25"/>
      <c r="I155" s="14"/>
      <c r="J155" s="26"/>
    </row>
    <row r="156" spans="3:10" ht="29.4" customHeight="1">
      <c r="C156" s="12"/>
      <c r="D156" s="25"/>
      <c r="E156" s="25"/>
      <c r="F156" s="25"/>
      <c r="G156" s="13"/>
      <c r="H156" s="25"/>
      <c r="I156" s="14"/>
      <c r="J156" s="26"/>
    </row>
    <row r="157" spans="3:10" ht="29.4" customHeight="1">
      <c r="C157" s="12"/>
      <c r="D157" s="25"/>
      <c r="E157" s="25"/>
      <c r="F157" s="25"/>
      <c r="G157" s="13"/>
      <c r="H157" s="25"/>
      <c r="I157" s="14"/>
      <c r="J157" s="26"/>
    </row>
    <row r="158" spans="3:10" ht="29.4" customHeight="1">
      <c r="C158" s="12"/>
      <c r="D158" s="25"/>
      <c r="E158" s="25"/>
      <c r="F158" s="25"/>
      <c r="G158" s="13"/>
      <c r="H158" s="25"/>
      <c r="I158" s="14"/>
      <c r="J158" s="26"/>
    </row>
    <row r="159" spans="3:10" ht="29.4" customHeight="1">
      <c r="C159" s="12"/>
      <c r="D159" s="25"/>
      <c r="E159" s="25"/>
      <c r="F159" s="25"/>
      <c r="G159" s="13"/>
      <c r="H159" s="25"/>
      <c r="I159" s="14"/>
      <c r="J159" s="26"/>
    </row>
    <row r="160" spans="3:10" ht="29.4" customHeight="1">
      <c r="C160" s="12"/>
      <c r="D160" s="25"/>
      <c r="E160" s="25"/>
      <c r="F160" s="25"/>
      <c r="G160" s="13"/>
      <c r="H160" s="25"/>
      <c r="I160" s="14"/>
      <c r="J160" s="26"/>
    </row>
    <row r="161" spans="3:10" ht="29.4" customHeight="1">
      <c r="C161" s="12"/>
      <c r="D161" s="25"/>
      <c r="E161" s="25"/>
      <c r="F161" s="25"/>
      <c r="G161" s="13"/>
      <c r="H161" s="25"/>
      <c r="I161" s="14"/>
      <c r="J161" s="26"/>
    </row>
    <row r="162" spans="3:10" ht="29.4" customHeight="1">
      <c r="C162" s="12"/>
      <c r="D162" s="25"/>
      <c r="E162" s="25"/>
      <c r="F162" s="25"/>
      <c r="G162" s="13"/>
      <c r="H162" s="25"/>
      <c r="I162" s="14"/>
      <c r="J162" s="26"/>
    </row>
    <row r="163" spans="3:10" ht="29.4" customHeight="1">
      <c r="C163" s="12"/>
      <c r="D163" s="25"/>
      <c r="E163" s="25"/>
      <c r="F163" s="25"/>
      <c r="G163" s="13"/>
      <c r="H163" s="25"/>
      <c r="I163" s="14"/>
      <c r="J163" s="26"/>
    </row>
    <row r="164" spans="3:10" ht="29.4" customHeight="1">
      <c r="C164" s="12"/>
      <c r="D164" s="25"/>
      <c r="E164" s="25"/>
      <c r="F164" s="25"/>
      <c r="G164" s="13"/>
      <c r="H164" s="25"/>
      <c r="I164" s="14"/>
      <c r="J164" s="26"/>
    </row>
    <row r="165" spans="3:10" ht="29.4" customHeight="1">
      <c r="C165" s="12"/>
      <c r="D165" s="25"/>
      <c r="E165" s="25"/>
      <c r="F165" s="25"/>
      <c r="G165" s="13"/>
      <c r="H165" s="25"/>
      <c r="I165" s="14"/>
      <c r="J165" s="26"/>
    </row>
    <row r="166" spans="3:10" ht="29.4" customHeight="1">
      <c r="C166" s="12"/>
      <c r="D166" s="25"/>
      <c r="E166" s="25"/>
      <c r="F166" s="25"/>
      <c r="G166" s="13"/>
      <c r="H166" s="25"/>
      <c r="I166" s="14"/>
      <c r="J166" s="26"/>
    </row>
    <row r="167" spans="3:10" ht="29.4" customHeight="1">
      <c r="C167" s="12"/>
      <c r="D167" s="25"/>
      <c r="E167" s="25"/>
      <c r="F167" s="25"/>
      <c r="G167" s="13"/>
      <c r="H167" s="25"/>
      <c r="I167" s="14"/>
      <c r="J167" s="26"/>
    </row>
  </sheetData>
  <mergeCells count="8">
    <mergeCell ref="I2:J3"/>
    <mergeCell ref="B5:C5"/>
    <mergeCell ref="B6:C6"/>
    <mergeCell ref="D8:I10"/>
    <mergeCell ref="G5:J5"/>
    <mergeCell ref="G6:J6"/>
    <mergeCell ref="D5:E5"/>
    <mergeCell ref="D6:E6"/>
  </mergeCells>
  <phoneticPr fontId="19"/>
  <dataValidations count="2">
    <dataValidation type="list" allowBlank="1" showInputMessage="1" showErrorMessage="1" sqref="C17:C167" xr:uid="{A7304D7A-4924-432A-A06F-2D9ED6C7693A}">
      <formula1>"男,女"</formula1>
    </dataValidation>
    <dataValidation type="list" allowBlank="1" showInputMessage="1" showErrorMessage="1" sqref="G17:G167" xr:uid="{785EF7E4-09A0-447C-8704-3C92638DBD78}">
      <formula1>INDIRECT(C17)</formula1>
    </dataValidation>
  </dataValidations>
  <printOptions horizontalCentered="1" verticalCentered="1"/>
  <pageMargins left="0.7" right="0.7" top="0.75" bottom="0.75" header="0.3" footer="0.3"/>
  <pageSetup paperSize="9" scale="71"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AF74-B309-40FD-976D-F05D169C55E8}">
  <dimension ref="B2:C21"/>
  <sheetViews>
    <sheetView workbookViewId="0">
      <selection activeCell="B30" sqref="B30"/>
    </sheetView>
  </sheetViews>
  <sheetFormatPr defaultRowHeight="13.2"/>
  <cols>
    <col min="2" max="2" width="13.88671875" bestFit="1" customWidth="1"/>
    <col min="3" max="3" width="11.6640625" bestFit="1" customWidth="1"/>
  </cols>
  <sheetData>
    <row r="2" spans="2:3">
      <c r="B2" t="s">
        <v>3</v>
      </c>
      <c r="C2" t="s">
        <v>4</v>
      </c>
    </row>
    <row r="3" spans="2:3">
      <c r="B3" t="s">
        <v>10</v>
      </c>
      <c r="C3" t="s">
        <v>15</v>
      </c>
    </row>
    <row r="4" spans="2:3">
      <c r="B4" t="s">
        <v>11</v>
      </c>
      <c r="C4" t="s">
        <v>16</v>
      </c>
    </row>
    <row r="5" spans="2:3">
      <c r="B5" t="s">
        <v>12</v>
      </c>
      <c r="C5" t="s">
        <v>17</v>
      </c>
    </row>
    <row r="6" spans="2:3">
      <c r="B6" t="s">
        <v>13</v>
      </c>
      <c r="C6" t="s">
        <v>18</v>
      </c>
    </row>
    <row r="7" spans="2:3">
      <c r="B7" t="s">
        <v>14</v>
      </c>
    </row>
    <row r="13" spans="2:3">
      <c r="B13" t="s">
        <v>10</v>
      </c>
      <c r="C13" t="s">
        <v>6</v>
      </c>
    </row>
    <row r="14" spans="2:3">
      <c r="B14" t="s">
        <v>11</v>
      </c>
      <c r="C14" t="s">
        <v>8</v>
      </c>
    </row>
    <row r="15" spans="2:3">
      <c r="B15" t="s">
        <v>12</v>
      </c>
      <c r="C15" t="s">
        <v>9</v>
      </c>
    </row>
    <row r="16" spans="2:3">
      <c r="B16" t="s">
        <v>13</v>
      </c>
      <c r="C16" t="s">
        <v>9</v>
      </c>
    </row>
    <row r="17" spans="2:3">
      <c r="B17" t="s">
        <v>14</v>
      </c>
      <c r="C17" t="s">
        <v>8</v>
      </c>
    </row>
    <row r="18" spans="2:3">
      <c r="B18" t="s">
        <v>15</v>
      </c>
      <c r="C18" t="s">
        <v>5</v>
      </c>
    </row>
    <row r="19" spans="2:3">
      <c r="B19" t="s">
        <v>16</v>
      </c>
      <c r="C19" t="s">
        <v>7</v>
      </c>
    </row>
    <row r="20" spans="2:3">
      <c r="B20" t="s">
        <v>17</v>
      </c>
      <c r="C20" t="s">
        <v>7</v>
      </c>
    </row>
    <row r="21" spans="2:3">
      <c r="B21" t="s">
        <v>18</v>
      </c>
      <c r="C21" t="s">
        <v>7</v>
      </c>
    </row>
  </sheetData>
  <sheetProtection algorithmName="SHA-512" hashValue="B47fsfmwl6tQ/Tl7JRCGEVsuazPj0Uuhv9Eo2xT8L874+fxuBJqE8CV8+SNgvQKadqcgS9BdMb7D4WBak5Hraw==" saltValue="YeyZl3kAHl3xbFnE0fQuDQ==" spinCount="100000" sheet="1" objects="1" scenarios="1"/>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Sheet4</vt:lpstr>
      <vt:lpstr>申込書!Print_Area</vt:lpstr>
      <vt:lpstr>女</vt:lpstr>
      <vt:lpstr>男</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川村智己</dc:creator>
  <cp:lastModifiedBy>Administrator</cp:lastModifiedBy>
  <cp:lastPrinted>2023-07-05T02:41:51Z</cp:lastPrinted>
  <dcterms:created xsi:type="dcterms:W3CDTF">2003-05-08T05:46:02Z</dcterms:created>
  <dcterms:modified xsi:type="dcterms:W3CDTF">2024-06-26T00:21:46Z</dcterms:modified>
</cp:coreProperties>
</file>