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7\Desktop\"/>
    </mc:Choice>
  </mc:AlternateContent>
  <xr:revisionPtr revIDLastSave="0" documentId="13_ncr:1_{B53AB708-CB04-43D0-BC81-B7AA4F32C548}" xr6:coauthVersionLast="43" xr6:coauthVersionMax="43" xr10:uidLastSave="{00000000-0000-0000-0000-000000000000}"/>
  <bookViews>
    <workbookView xWindow="-108" yWindow="-108" windowWidth="23256" windowHeight="12576" xr2:uid="{48A4AA28-4137-4C68-98F7-4A4F76E805FC}"/>
  </bookViews>
  <sheets>
    <sheet name="変更届" sheetId="1" r:id="rId1"/>
    <sheet name="変更届 (記入例)" sheetId="2" r:id="rId2"/>
  </sheets>
  <externalReferences>
    <externalReference r:id="rId3"/>
  </externalReferences>
  <definedNames>
    <definedName name="_xlnm.Print_Area" localSheetId="0">変更届!$A$1:$M$45</definedName>
    <definedName name="_xlnm.Print_Area" localSheetId="1">'変更届 (記入例)'!$A$1:$M$45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2" l="1"/>
  <c r="J39" i="2"/>
  <c r="H39" i="2"/>
  <c r="G39" i="2"/>
  <c r="F39" i="2"/>
  <c r="L37" i="2"/>
  <c r="J37" i="2"/>
  <c r="H37" i="2"/>
  <c r="G37" i="2"/>
  <c r="F37" i="2"/>
  <c r="L35" i="2"/>
  <c r="J35" i="2"/>
  <c r="H35" i="2"/>
  <c r="G35" i="2"/>
  <c r="F35" i="2"/>
  <c r="L33" i="2"/>
  <c r="J33" i="2"/>
  <c r="H33" i="2"/>
  <c r="G33" i="2"/>
  <c r="F33" i="2"/>
  <c r="L29" i="2"/>
  <c r="J29" i="2"/>
  <c r="H29" i="2"/>
  <c r="G29" i="2"/>
  <c r="F29" i="2"/>
  <c r="F29" i="1"/>
  <c r="G29" i="1"/>
  <c r="H29" i="1"/>
  <c r="J29" i="1"/>
  <c r="L29" i="1"/>
  <c r="F33" i="1"/>
  <c r="G33" i="1"/>
  <c r="H33" i="1"/>
  <c r="J33" i="1"/>
  <c r="L33" i="1"/>
  <c r="F35" i="1"/>
  <c r="G35" i="1"/>
  <c r="H35" i="1"/>
  <c r="J35" i="1"/>
  <c r="L35" i="1"/>
  <c r="F37" i="1"/>
  <c r="G37" i="1"/>
  <c r="H37" i="1"/>
  <c r="J37" i="1"/>
  <c r="L37" i="1"/>
  <c r="F39" i="1"/>
  <c r="G39" i="1"/>
  <c r="H39" i="1"/>
  <c r="J39" i="1"/>
  <c r="L39" i="1"/>
</calcChain>
</file>

<file path=xl/sharedStrings.xml><?xml version="1.0" encoding="utf-8"?>
<sst xmlns="http://schemas.openxmlformats.org/spreadsheetml/2006/main" count="172" uniqueCount="47">
  <si>
    <t>　　　　　処理欄　□　デンサン　□　台帳</t>
    <rPh sb="5" eb="7">
      <t>ショリ</t>
    </rPh>
    <rPh sb="7" eb="8">
      <t>ラン</t>
    </rPh>
    <rPh sb="18" eb="20">
      <t>ダイチョウ</t>
    </rPh>
    <phoneticPr fontId="3"/>
  </si>
  <si>
    <t>・戸（除）籍謄本　・その他（　　　　　　　）</t>
    <rPh sb="1" eb="2">
      <t>ト</t>
    </rPh>
    <rPh sb="3" eb="4">
      <t>ジョ</t>
    </rPh>
    <rPh sb="5" eb="6">
      <t>セキ</t>
    </rPh>
    <rPh sb="6" eb="8">
      <t>トウホン</t>
    </rPh>
    <rPh sb="12" eb="13">
      <t>タ</t>
    </rPh>
    <phoneticPr fontId="3"/>
  </si>
  <si>
    <t>・売買契約書の写し　・遺言書　・贈与証書　・遺産分割協議書</t>
    <rPh sb="1" eb="3">
      <t>バイバイ</t>
    </rPh>
    <rPh sb="3" eb="6">
      <t>ケイヤクショ</t>
    </rPh>
    <rPh sb="7" eb="8">
      <t>ウツ</t>
    </rPh>
    <rPh sb="11" eb="14">
      <t>ユイゴンショ</t>
    </rPh>
    <rPh sb="16" eb="18">
      <t>ゾウヨ</t>
    </rPh>
    <rPh sb="18" eb="20">
      <t>ショウショ</t>
    </rPh>
    <rPh sb="22" eb="24">
      <t>イサン</t>
    </rPh>
    <rPh sb="24" eb="26">
      <t>ブンカツ</t>
    </rPh>
    <rPh sb="26" eb="29">
      <t>キョウギショ</t>
    </rPh>
    <phoneticPr fontId="3"/>
  </si>
  <si>
    <t>添付書類（添付可能なものに○をつけてください。）</t>
    <rPh sb="0" eb="2">
      <t>テンプ</t>
    </rPh>
    <rPh sb="2" eb="4">
      <t>ショルイ</t>
    </rPh>
    <rPh sb="5" eb="7">
      <t>テンプ</t>
    </rPh>
    <rPh sb="7" eb="9">
      <t>カノウ</t>
    </rPh>
    <phoneticPr fontId="3"/>
  </si>
  <si>
    <t>㎡</t>
  </si>
  <si>
    <t>階建</t>
    <rPh sb="0" eb="1">
      <t>カイ</t>
    </rPh>
    <rPh sb="1" eb="2">
      <t>ダテ</t>
    </rPh>
    <phoneticPr fontId="5"/>
  </si>
  <si>
    <t>葺</t>
    <rPh sb="0" eb="1">
      <t>ブキ</t>
    </rPh>
    <phoneticPr fontId="5"/>
  </si>
  <si>
    <t>造</t>
    <rPh sb="0" eb="1">
      <t>ゾウ</t>
    </rPh>
    <phoneticPr fontId="5"/>
  </si>
  <si>
    <t>年</t>
    <rPh sb="0" eb="1">
      <t>ネン</t>
    </rPh>
    <phoneticPr fontId="3"/>
  </si>
  <si>
    <t>上記に同じ</t>
    <rPh sb="0" eb="2">
      <t>ジョウキ</t>
    </rPh>
    <rPh sb="3" eb="4">
      <t>オナ</t>
    </rPh>
    <phoneticPr fontId="5"/>
  </si>
  <si>
    <t>M・T・S・H・R</t>
    <phoneticPr fontId="5"/>
  </si>
  <si>
    <t>西都市</t>
    <rPh sb="0" eb="3">
      <t>サイトシ</t>
    </rPh>
    <phoneticPr fontId="3"/>
  </si>
  <si>
    <t>床面積</t>
    <rPh sb="0" eb="3">
      <t>ユカメンセキ</t>
    </rPh>
    <phoneticPr fontId="3"/>
  </si>
  <si>
    <t>用途</t>
    <rPh sb="0" eb="2">
      <t>ヨウト</t>
    </rPh>
    <phoneticPr fontId="3"/>
  </si>
  <si>
    <t>構造</t>
    <rPh sb="0" eb="2">
      <t>コウゾウ</t>
    </rPh>
    <phoneticPr fontId="3"/>
  </si>
  <si>
    <t>建築年</t>
    <rPh sb="0" eb="2">
      <t>ケンチク</t>
    </rPh>
    <rPh sb="2" eb="3">
      <t>ネン</t>
    </rPh>
    <phoneticPr fontId="3"/>
  </si>
  <si>
    <t>家屋の所在地</t>
    <rPh sb="0" eb="2">
      <t>カオク</t>
    </rPh>
    <rPh sb="3" eb="6">
      <t>ショザイチ</t>
    </rPh>
    <phoneticPr fontId="3"/>
  </si>
  <si>
    <t>　　　　　※　新しく納税義務者になられた方で口座振替を希望される場合は、金融機関にて
　　　　　　　お手続きしていただく必要がございますので、ご確認ください。</t>
    <rPh sb="7" eb="8">
      <t>アタラ</t>
    </rPh>
    <rPh sb="10" eb="12">
      <t>ノウゼイ</t>
    </rPh>
    <rPh sb="12" eb="15">
      <t>ギムシャ</t>
    </rPh>
    <rPh sb="20" eb="21">
      <t>カタ</t>
    </rPh>
    <rPh sb="22" eb="24">
      <t>コウザ</t>
    </rPh>
    <rPh sb="24" eb="26">
      <t>フリカエ</t>
    </rPh>
    <rPh sb="27" eb="29">
      <t>キボウ</t>
    </rPh>
    <rPh sb="32" eb="34">
      <t>バアイ</t>
    </rPh>
    <rPh sb="36" eb="38">
      <t>キンユウ</t>
    </rPh>
    <rPh sb="38" eb="40">
      <t>キカン</t>
    </rPh>
    <rPh sb="51" eb="53">
      <t>テツヅ</t>
    </rPh>
    <rPh sb="60" eb="62">
      <t>ヒツヨウ</t>
    </rPh>
    <rPh sb="72" eb="74">
      <t>カクニン</t>
    </rPh>
    <phoneticPr fontId="2"/>
  </si>
  <si>
    <t>生年月日：　　　　　　年　　　月　　　日</t>
    <rPh sb="0" eb="2">
      <t>セイネン</t>
    </rPh>
    <rPh sb="2" eb="4">
      <t>ガッピ</t>
    </rPh>
    <rPh sb="11" eb="12">
      <t>ネン</t>
    </rPh>
    <rPh sb="15" eb="16">
      <t>ガツ</t>
    </rPh>
    <rPh sb="19" eb="20">
      <t>ヒ</t>
    </rPh>
    <phoneticPr fontId="3"/>
  </si>
  <si>
    <t>㊞</t>
  </si>
  <si>
    <t xml:space="preserve">ﾌﾘｶﾞﾅ
氏 名： </t>
  </si>
  <si>
    <t>電話　　　－　　　－</t>
    <rPh sb="0" eb="2">
      <t>デンワ</t>
    </rPh>
    <phoneticPr fontId="3"/>
  </si>
  <si>
    <t>住 所：</t>
    <rPh sb="0" eb="1">
      <t>ジュウ</t>
    </rPh>
    <rPh sb="2" eb="3">
      <t>ショ</t>
    </rPh>
    <phoneticPr fontId="3"/>
  </si>
  <si>
    <t>新納税義務者</t>
    <rPh sb="0" eb="1">
      <t>シン</t>
    </rPh>
    <rPh sb="1" eb="3">
      <t>ノウゼイ</t>
    </rPh>
    <rPh sb="3" eb="6">
      <t>ギムシャ</t>
    </rPh>
    <phoneticPr fontId="3"/>
  </si>
  <si>
    <t>氏 名：</t>
    <rPh sb="0" eb="1">
      <t>シ</t>
    </rPh>
    <rPh sb="2" eb="3">
      <t>メイ</t>
    </rPh>
    <phoneticPr fontId="3"/>
  </si>
  <si>
    <t>旧納税義務者</t>
    <rPh sb="0" eb="1">
      <t>キュウ</t>
    </rPh>
    <rPh sb="1" eb="3">
      <t>ノウゼイ</t>
    </rPh>
    <rPh sb="3" eb="6">
      <t>ギムシャ</t>
    </rPh>
    <phoneticPr fontId="3"/>
  </si>
  <si>
    <t>　　　　年　　月　　日</t>
    <rPh sb="4" eb="5">
      <t>ネン</t>
    </rPh>
    <rPh sb="7" eb="8">
      <t>ツキ</t>
    </rPh>
    <rPh sb="10" eb="11">
      <t>ヒ</t>
    </rPh>
    <phoneticPr fontId="3"/>
  </si>
  <si>
    <t>変更の理由　　売買　・　相続　・　贈与　・　その他（　　　　　）</t>
    <rPh sb="0" eb="2">
      <t>ヘンコウ</t>
    </rPh>
    <rPh sb="3" eb="5">
      <t>リユウ</t>
    </rPh>
    <rPh sb="7" eb="9">
      <t>バイバイ</t>
    </rPh>
    <rPh sb="12" eb="14">
      <t>ソウゾク</t>
    </rPh>
    <rPh sb="17" eb="19">
      <t>ゾウヨ</t>
    </rPh>
    <rPh sb="24" eb="25">
      <t>タ</t>
    </rPh>
    <phoneticPr fontId="3"/>
  </si>
  <si>
    <t>　　　次の未登記家屋について、　　　　年度より納税義務者の変更を届け出ます。
　　　今後、当該建物について問題が生じたときは当事者双方で解決します。</t>
    <rPh sb="42" eb="44">
      <t>コンゴ</t>
    </rPh>
    <phoneticPr fontId="2"/>
  </si>
  <si>
    <t>西　都　市　長　様</t>
    <rPh sb="0" eb="1">
      <t>ニシ</t>
    </rPh>
    <rPh sb="2" eb="3">
      <t>ミヤコ</t>
    </rPh>
    <rPh sb="4" eb="5">
      <t>シ</t>
    </rPh>
    <rPh sb="6" eb="7">
      <t>チョウ</t>
    </rPh>
    <rPh sb="8" eb="9">
      <t>サマ</t>
    </rPh>
    <phoneticPr fontId="3"/>
  </si>
  <si>
    <t>未登記家屋納税義務者変更届</t>
    <rPh sb="0" eb="3">
      <t>ミトウキ</t>
    </rPh>
    <rPh sb="3" eb="5">
      <t>カオク</t>
    </rPh>
    <rPh sb="5" eb="7">
      <t>ノウゼイ</t>
    </rPh>
    <rPh sb="7" eb="10">
      <t>ギムシャ</t>
    </rPh>
    <rPh sb="10" eb="12">
      <t>ヘンコウ</t>
    </rPh>
    <rPh sb="12" eb="13">
      <t>トド</t>
    </rPh>
    <phoneticPr fontId="3"/>
  </si>
  <si>
    <t xml:space="preserve">   －</t>
    <phoneticPr fontId="2"/>
  </si>
  <si>
    <t>　　　次の未登記家屋について、　　●●年度より納税義務者の変更を届け出ます。
　　　今後、当該建物について問題が生じたときは当事者双方で解決します。</t>
    <rPh sb="42" eb="44">
      <t>コンゴ</t>
    </rPh>
    <phoneticPr fontId="2"/>
  </si>
  <si>
    <t>　　●●年●●月●●日</t>
    <rPh sb="4" eb="5">
      <t>ネン</t>
    </rPh>
    <rPh sb="7" eb="8">
      <t>ツキ</t>
    </rPh>
    <rPh sb="10" eb="11">
      <t>ヒ</t>
    </rPh>
    <phoneticPr fontId="3"/>
  </si>
  <si>
    <t>宮崎県西都市聖陵町2丁目1番地</t>
    <rPh sb="0" eb="3">
      <t>ミヤザキケン</t>
    </rPh>
    <rPh sb="3" eb="6">
      <t>サイトシ</t>
    </rPh>
    <rPh sb="6" eb="9">
      <t>セイリョウチョウ</t>
    </rPh>
    <rPh sb="10" eb="12">
      <t>チョウメ</t>
    </rPh>
    <rPh sb="13" eb="15">
      <t>バンチ</t>
    </rPh>
    <phoneticPr fontId="5"/>
  </si>
  <si>
    <t>電話　0983－43－1111</t>
    <rPh sb="0" eb="2">
      <t>デンワ</t>
    </rPh>
    <phoneticPr fontId="3"/>
  </si>
  <si>
    <t>西都　太郎</t>
    <rPh sb="0" eb="2">
      <t>サイト</t>
    </rPh>
    <rPh sb="3" eb="5">
      <t>タロウ</t>
    </rPh>
    <phoneticPr fontId="5"/>
  </si>
  <si>
    <t>生年月日：　　　Ｓ４５年　　１月　　１日</t>
    <rPh sb="0" eb="2">
      <t>セイネン</t>
    </rPh>
    <rPh sb="2" eb="4">
      <t>ガッピ</t>
    </rPh>
    <rPh sb="11" eb="12">
      <t>ネン</t>
    </rPh>
    <rPh sb="15" eb="16">
      <t>ガツ</t>
    </rPh>
    <rPh sb="19" eb="20">
      <t>ヒ</t>
    </rPh>
    <phoneticPr fontId="3"/>
  </si>
  <si>
    <t>宮崎県西都市聖陵町5丁目1番地</t>
    <rPh sb="0" eb="3">
      <t>ミヤザキケン</t>
    </rPh>
    <rPh sb="3" eb="6">
      <t>サイトシ</t>
    </rPh>
    <rPh sb="6" eb="9">
      <t>セイリョウチョウ</t>
    </rPh>
    <rPh sb="10" eb="12">
      <t>チョウメ</t>
    </rPh>
    <rPh sb="13" eb="15">
      <t>バンチ</t>
    </rPh>
    <phoneticPr fontId="5"/>
  </si>
  <si>
    <t>電話 090－●●－●●</t>
    <rPh sb="0" eb="2">
      <t>デンワ</t>
    </rPh>
    <phoneticPr fontId="3"/>
  </si>
  <si>
    <t>宮崎　花子</t>
    <rPh sb="0" eb="2">
      <t>ミヤザキ</t>
    </rPh>
    <rPh sb="3" eb="5">
      <t>ハナコ</t>
    </rPh>
    <phoneticPr fontId="5"/>
  </si>
  <si>
    <t>生年月日：　　　Ｓ６０年　１２月　３１日</t>
    <rPh sb="0" eb="2">
      <t>セイネン</t>
    </rPh>
    <rPh sb="2" eb="4">
      <t>ガッピ</t>
    </rPh>
    <rPh sb="11" eb="12">
      <t>ネン</t>
    </rPh>
    <rPh sb="15" eb="16">
      <t>ガツ</t>
    </rPh>
    <rPh sb="19" eb="20">
      <t>ヒ</t>
    </rPh>
    <phoneticPr fontId="3"/>
  </si>
  <si>
    <t>木　造</t>
    <rPh sb="0" eb="1">
      <t>モク</t>
    </rPh>
    <rPh sb="2" eb="3">
      <t>ゾウ</t>
    </rPh>
    <phoneticPr fontId="5"/>
  </si>
  <si>
    <t>瓦　葺</t>
    <rPh sb="0" eb="1">
      <t>カワラ</t>
    </rPh>
    <rPh sb="2" eb="3">
      <t>ブキ</t>
    </rPh>
    <phoneticPr fontId="5"/>
  </si>
  <si>
    <t>2階建</t>
    <rPh sb="1" eb="2">
      <t>カイ</t>
    </rPh>
    <rPh sb="2" eb="3">
      <t>ダテ</t>
    </rPh>
    <phoneticPr fontId="5"/>
  </si>
  <si>
    <t>専用住宅</t>
    <rPh sb="0" eb="2">
      <t>センヨウ</t>
    </rPh>
    <rPh sb="2" eb="4">
      <t>ジュウタク</t>
    </rPh>
    <phoneticPr fontId="5"/>
  </si>
  <si>
    <t>聖陵町5丁目1番地</t>
    <rPh sb="0" eb="3">
      <t>セイリョウチョウ</t>
    </rPh>
    <rPh sb="4" eb="6">
      <t>チョウメ</t>
    </rPh>
    <rPh sb="7" eb="9">
      <t>バンチ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</si>
</sst>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\ ##\ \)"/>
    <numFmt numFmtId="177" formatCode="[&lt;=999]000;[&lt;=9999]000\-00;000\-0000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/>
    <xf numFmtId="0" fontId="4" fillId="0" borderId="0" xfId="2" applyFont="1" applyFill="1" applyBorder="1">
      <alignment vertical="center"/>
    </xf>
    <xf numFmtId="0" fontId="1" fillId="0" borderId="0" xfId="2" applyBorder="1">
      <alignment vertical="center"/>
    </xf>
    <xf numFmtId="0" fontId="1" fillId="0" borderId="0" xfId="2" applyBorder="1" applyAlignment="1">
      <alignment horizontal="right" vertical="center"/>
    </xf>
    <xf numFmtId="0" fontId="1" fillId="0" borderId="0" xfId="2" applyBorder="1" applyAlignment="1">
      <alignment horizontal="left" vertical="center"/>
    </xf>
    <xf numFmtId="0" fontId="1" fillId="0" borderId="1" xfId="2" applyBorder="1" applyAlignment="1">
      <alignment horizontal="right" vertical="center"/>
    </xf>
    <xf numFmtId="0" fontId="1" fillId="0" borderId="3" xfId="2" applyBorder="1" applyAlignment="1">
      <alignment horizontal="right" vertical="center"/>
    </xf>
    <xf numFmtId="0" fontId="1" fillId="0" borderId="4" xfId="2" applyBorder="1" applyAlignment="1">
      <alignment horizontal="right" vertical="center"/>
    </xf>
    <xf numFmtId="0" fontId="1" fillId="0" borderId="4" xfId="2" applyBorder="1" applyAlignment="1">
      <alignment horizontal="right" vertical="center" wrapText="1"/>
    </xf>
    <xf numFmtId="0" fontId="1" fillId="0" borderId="2" xfId="2" applyBorder="1" applyAlignment="1">
      <alignment horizontal="right" vertical="center" wrapText="1"/>
    </xf>
    <xf numFmtId="0" fontId="1" fillId="0" borderId="2" xfId="2" applyBorder="1" applyAlignment="1">
      <alignment vertical="center"/>
    </xf>
    <xf numFmtId="0" fontId="1" fillId="0" borderId="6" xfId="2" applyBorder="1">
      <alignment vertical="center"/>
    </xf>
    <xf numFmtId="0" fontId="1" fillId="0" borderId="8" xfId="2" applyBorder="1" applyAlignment="1">
      <alignment vertical="center"/>
    </xf>
    <xf numFmtId="0" fontId="1" fillId="0" borderId="9" xfId="2" applyBorder="1" applyAlignment="1">
      <alignment vertical="center"/>
    </xf>
    <xf numFmtId="0" fontId="1" fillId="0" borderId="9" xfId="2" applyBorder="1" applyAlignment="1">
      <alignment vertical="center" wrapText="1"/>
    </xf>
    <xf numFmtId="0" fontId="1" fillId="0" borderId="7" xfId="2" applyBorder="1" applyAlignment="1">
      <alignment vertical="center" wrapText="1"/>
    </xf>
    <xf numFmtId="0" fontId="1" fillId="0" borderId="12" xfId="2" applyBorder="1">
      <alignment vertical="center"/>
    </xf>
    <xf numFmtId="0" fontId="1" fillId="0" borderId="13" xfId="2" applyBorder="1">
      <alignment vertical="center"/>
    </xf>
    <xf numFmtId="0" fontId="1" fillId="0" borderId="14" xfId="2" applyBorder="1">
      <alignment vertical="center"/>
    </xf>
    <xf numFmtId="0" fontId="1" fillId="0" borderId="15" xfId="2" applyBorder="1" applyAlignment="1">
      <alignment horizontal="right" vertical="center"/>
    </xf>
    <xf numFmtId="0" fontId="1" fillId="0" borderId="17" xfId="2" applyBorder="1" applyAlignment="1">
      <alignment horizontal="right" vertical="center"/>
    </xf>
    <xf numFmtId="0" fontId="1" fillId="0" borderId="18" xfId="2" applyBorder="1" applyAlignment="1">
      <alignment vertical="center"/>
    </xf>
    <xf numFmtId="0" fontId="1" fillId="0" borderId="18" xfId="2" applyBorder="1" applyAlignment="1">
      <alignment horizontal="right" vertical="center" wrapText="1"/>
    </xf>
    <xf numFmtId="0" fontId="1" fillId="0" borderId="16" xfId="2" applyBorder="1" applyAlignment="1">
      <alignment horizontal="right" vertical="center" wrapText="1"/>
    </xf>
    <xf numFmtId="0" fontId="1" fillId="0" borderId="16" xfId="2" applyBorder="1" applyAlignment="1">
      <alignment vertical="center"/>
    </xf>
    <xf numFmtId="0" fontId="1" fillId="0" borderId="8" xfId="2" applyFont="1" applyBorder="1" applyAlignment="1">
      <alignment vertical="center"/>
    </xf>
    <xf numFmtId="0" fontId="1" fillId="0" borderId="9" xfId="2" applyFont="1" applyBorder="1" applyAlignment="1">
      <alignment vertical="center"/>
    </xf>
    <xf numFmtId="0" fontId="1" fillId="0" borderId="12" xfId="2" applyFont="1" applyBorder="1">
      <alignment vertical="center"/>
    </xf>
    <xf numFmtId="0" fontId="1" fillId="0" borderId="13" xfId="2" applyFont="1" applyBorder="1">
      <alignment vertical="center"/>
    </xf>
    <xf numFmtId="0" fontId="1" fillId="0" borderId="14" xfId="2" applyFont="1" applyBorder="1">
      <alignment vertical="center"/>
    </xf>
    <xf numFmtId="0" fontId="1" fillId="0" borderId="20" xfId="2" applyBorder="1">
      <alignment vertical="center"/>
    </xf>
    <xf numFmtId="0" fontId="1" fillId="0" borderId="9" xfId="2" applyFont="1" applyBorder="1" applyAlignment="1">
      <alignment vertical="center" wrapText="1"/>
    </xf>
    <xf numFmtId="9" fontId="1" fillId="0" borderId="16" xfId="1" applyFont="1" applyBorder="1" applyAlignment="1">
      <alignment vertical="center"/>
    </xf>
    <xf numFmtId="0" fontId="1" fillId="0" borderId="17" xfId="2" applyFont="1" applyBorder="1" applyAlignment="1">
      <alignment horizontal="right" vertical="center"/>
    </xf>
    <xf numFmtId="0" fontId="1" fillId="0" borderId="17" xfId="2" applyFont="1" applyBorder="1" applyAlignment="1">
      <alignment vertical="center" wrapText="1"/>
    </xf>
    <xf numFmtId="0" fontId="1" fillId="0" borderId="18" xfId="2" applyFont="1" applyBorder="1" applyAlignment="1">
      <alignment vertical="center" wrapText="1"/>
    </xf>
    <xf numFmtId="0" fontId="7" fillId="0" borderId="19" xfId="2" applyFont="1" applyBorder="1" applyAlignment="1">
      <alignment vertical="center"/>
    </xf>
    <xf numFmtId="0" fontId="1" fillId="0" borderId="21" xfId="2" applyBorder="1" applyAlignment="1">
      <alignment vertical="center"/>
    </xf>
    <xf numFmtId="0" fontId="1" fillId="0" borderId="23" xfId="2" applyBorder="1" applyAlignment="1">
      <alignment vertical="center"/>
    </xf>
    <xf numFmtId="0" fontId="1" fillId="0" borderId="24" xfId="2" applyBorder="1" applyAlignment="1">
      <alignment vertical="center"/>
    </xf>
    <xf numFmtId="0" fontId="1" fillId="0" borderId="24" xfId="2" applyBorder="1" applyAlignment="1">
      <alignment vertical="center" wrapText="1"/>
    </xf>
    <xf numFmtId="0" fontId="1" fillId="0" borderId="22" xfId="2" applyBorder="1" applyAlignment="1">
      <alignment vertical="center" wrapText="1"/>
    </xf>
    <xf numFmtId="0" fontId="1" fillId="0" borderId="23" xfId="2" applyBorder="1" applyAlignment="1">
      <alignment vertical="center" wrapText="1"/>
    </xf>
    <xf numFmtId="0" fontId="1" fillId="0" borderId="25" xfId="2" applyBorder="1">
      <alignment vertical="center"/>
    </xf>
    <xf numFmtId="0" fontId="4" fillId="0" borderId="0" xfId="2" applyFo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>
      <alignment vertical="center"/>
    </xf>
    <xf numFmtId="176" fontId="4" fillId="0" borderId="0" xfId="2" applyNumberFormat="1" applyFont="1" applyBorder="1" applyAlignment="1">
      <alignment horizontal="center"/>
    </xf>
    <xf numFmtId="176" fontId="4" fillId="0" borderId="32" xfId="2" applyNumberFormat="1" applyFont="1" applyBorder="1" applyAlignment="1">
      <alignment horizontal="right"/>
    </xf>
    <xf numFmtId="176" fontId="8" fillId="0" borderId="32" xfId="2" applyNumberFormat="1" applyFont="1" applyBorder="1" applyAlignment="1">
      <alignment horizontal="center" wrapText="1"/>
    </xf>
    <xf numFmtId="0" fontId="0" fillId="0" borderId="32" xfId="0" applyFont="1" applyBorder="1" applyAlignment="1">
      <alignment horizontal="center" shrinkToFit="1"/>
    </xf>
    <xf numFmtId="0" fontId="4" fillId="0" borderId="32" xfId="2" applyFont="1" applyBorder="1" applyAlignment="1">
      <alignment shrinkToFit="1"/>
    </xf>
    <xf numFmtId="0" fontId="4" fillId="0" borderId="9" xfId="2" applyFont="1" applyBorder="1" applyAlignment="1">
      <alignment wrapText="1"/>
    </xf>
    <xf numFmtId="0" fontId="0" fillId="0" borderId="0" xfId="0" applyFont="1" applyBorder="1" applyAlignment="1">
      <alignment horizontal="center" vertical="center" shrinkToFit="1"/>
    </xf>
    <xf numFmtId="0" fontId="0" fillId="0" borderId="18" xfId="0" applyFont="1" applyBorder="1" applyAlignment="1">
      <alignment vertical="center" shrinkToFit="1"/>
    </xf>
    <xf numFmtId="0" fontId="4" fillId="0" borderId="18" xfId="2" applyNumberFormat="1" applyFont="1" applyBorder="1" applyAlignment="1">
      <alignment vertical="center" shrinkToFit="1"/>
    </xf>
    <xf numFmtId="0" fontId="4" fillId="0" borderId="18" xfId="2" applyFont="1" applyBorder="1">
      <alignment vertical="center"/>
    </xf>
    <xf numFmtId="176" fontId="4" fillId="0" borderId="0" xfId="2" applyNumberFormat="1" applyFont="1" applyBorder="1" applyAlignment="1">
      <alignment horizontal="center" vertical="center"/>
    </xf>
    <xf numFmtId="176" fontId="4" fillId="0" borderId="32" xfId="2" applyNumberFormat="1" applyFont="1" applyBorder="1" applyAlignment="1">
      <alignment horizontal="right" vertical="center"/>
    </xf>
    <xf numFmtId="176" fontId="8" fillId="0" borderId="32" xfId="2" applyNumberFormat="1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shrinkToFit="1"/>
    </xf>
    <xf numFmtId="0" fontId="4" fillId="0" borderId="32" xfId="2" applyFont="1" applyBorder="1">
      <alignment vertical="center"/>
    </xf>
    <xf numFmtId="0" fontId="9" fillId="0" borderId="0" xfId="2" applyFont="1">
      <alignment vertical="center"/>
    </xf>
    <xf numFmtId="0" fontId="1" fillId="2" borderId="0" xfId="2" applyFill="1" applyBorder="1" applyAlignment="1">
      <alignment horizontal="center" vertical="center"/>
    </xf>
    <xf numFmtId="0" fontId="10" fillId="0" borderId="0" xfId="2" applyFont="1" applyBorder="1" applyAlignment="1">
      <alignment vertical="center" textRotation="255"/>
    </xf>
    <xf numFmtId="0" fontId="10" fillId="0" borderId="0" xfId="2" applyFont="1" applyAlignment="1">
      <alignment horizontal="center" vertical="center"/>
    </xf>
    <xf numFmtId="177" fontId="1" fillId="0" borderId="0" xfId="2" applyNumberFormat="1" applyFont="1" applyBorder="1" applyAlignment="1">
      <alignment horizontal="center" vertical="center"/>
    </xf>
    <xf numFmtId="177" fontId="1" fillId="0" borderId="0" xfId="2" applyNumberFormat="1" applyBorder="1" applyAlignment="1">
      <alignment vertical="center"/>
    </xf>
    <xf numFmtId="0" fontId="10" fillId="0" borderId="0" xfId="2" applyFont="1" applyBorder="1" applyAlignment="1">
      <alignment horizontal="center" vertical="center" textRotation="255"/>
    </xf>
    <xf numFmtId="0" fontId="9" fillId="0" borderId="0" xfId="2" applyFont="1" applyAlignment="1">
      <alignment horizontal="left" vertical="center" wrapText="1"/>
    </xf>
    <xf numFmtId="0" fontId="1" fillId="0" borderId="0" xfId="2" applyAlignment="1">
      <alignment horizontal="center" vertical="center"/>
    </xf>
    <xf numFmtId="0" fontId="4" fillId="0" borderId="18" xfId="2" applyNumberFormat="1" applyFont="1" applyBorder="1" applyAlignment="1">
      <alignment vertical="center" shrinkToFit="1"/>
    </xf>
    <xf numFmtId="0" fontId="0" fillId="0" borderId="18" xfId="0" applyFont="1" applyBorder="1" applyAlignment="1">
      <alignment horizontal="center" vertical="center" shrinkToFit="1"/>
    </xf>
    <xf numFmtId="0" fontId="1" fillId="0" borderId="4" xfId="2" applyFont="1" applyBorder="1" applyAlignment="1">
      <alignment vertical="top" wrapText="1"/>
    </xf>
    <xf numFmtId="0" fontId="3" fillId="0" borderId="0" xfId="2" applyFont="1" applyAlignment="1">
      <alignment horizontal="center" vertical="center"/>
    </xf>
    <xf numFmtId="177" fontId="1" fillId="0" borderId="34" xfId="2" applyNumberFormat="1" applyFont="1" applyBorder="1" applyAlignment="1">
      <alignment horizontal="center" vertical="center"/>
    </xf>
    <xf numFmtId="177" fontId="1" fillId="0" borderId="33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32" xfId="2" applyFont="1" applyBorder="1" applyAlignment="1">
      <alignment horizontal="center" vertical="center" shrinkToFit="1"/>
    </xf>
    <xf numFmtId="0" fontId="9" fillId="0" borderId="32" xfId="2" applyNumberFormat="1" applyFont="1" applyBorder="1" applyAlignment="1">
      <alignment horizontal="center" vertical="center"/>
    </xf>
    <xf numFmtId="0" fontId="4" fillId="0" borderId="32" xfId="2" applyFont="1" applyBorder="1" applyAlignment="1">
      <alignment vertical="center"/>
    </xf>
    <xf numFmtId="176" fontId="4" fillId="0" borderId="32" xfId="2" applyNumberFormat="1" applyFont="1" applyBorder="1" applyAlignment="1">
      <alignment horizontal="center"/>
    </xf>
    <xf numFmtId="0" fontId="4" fillId="0" borderId="2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1" fillId="0" borderId="11" xfId="2" applyBorder="1" applyAlignment="1">
      <alignment horizontal="center" vertical="center" shrinkToFit="1"/>
    </xf>
    <xf numFmtId="0" fontId="1" fillId="0" borderId="10" xfId="2" applyBorder="1" applyAlignment="1">
      <alignment horizontal="center" vertical="center" shrinkToFit="1"/>
    </xf>
    <xf numFmtId="0" fontId="1" fillId="0" borderId="7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1" fillId="0" borderId="17" xfId="2" applyBorder="1" applyAlignment="1">
      <alignment horizontal="center" vertical="center" wrapText="1"/>
    </xf>
    <xf numFmtId="2" fontId="1" fillId="0" borderId="7" xfId="2" applyNumberFormat="1" applyBorder="1" applyAlignment="1">
      <alignment horizontal="center" vertical="center"/>
    </xf>
    <xf numFmtId="2" fontId="1" fillId="0" borderId="16" xfId="2" applyNumberForma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1" fillId="0" borderId="17" xfId="2" applyFont="1" applyBorder="1" applyAlignment="1">
      <alignment horizontal="center" vertical="center"/>
    </xf>
    <xf numFmtId="0" fontId="1" fillId="0" borderId="22" xfId="2" applyBorder="1" applyAlignment="1">
      <alignment horizontal="center" vertical="center" shrinkToFit="1"/>
    </xf>
    <xf numFmtId="0" fontId="1" fillId="0" borderId="23" xfId="2" applyBorder="1" applyAlignment="1">
      <alignment horizontal="center" vertical="center" shrinkToFit="1"/>
    </xf>
    <xf numFmtId="0" fontId="4" fillId="0" borderId="31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1" fillId="0" borderId="22" xfId="2" applyBorder="1" applyAlignment="1">
      <alignment horizontal="center" vertical="center" wrapText="1"/>
    </xf>
    <xf numFmtId="0" fontId="1" fillId="0" borderId="23" xfId="2" applyBorder="1" applyAlignment="1">
      <alignment horizontal="center" vertical="center" wrapText="1"/>
    </xf>
    <xf numFmtId="2" fontId="1" fillId="0" borderId="22" xfId="2" applyNumberForma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0" borderId="2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9" fillId="0" borderId="18" xfId="2" applyNumberFormat="1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center" shrinkToFit="1"/>
    </xf>
    <xf numFmtId="0" fontId="9" fillId="0" borderId="18" xfId="2" applyNumberFormat="1" applyFont="1" applyBorder="1" applyAlignment="1">
      <alignment horizontal="left" vertical="center" shrinkToFit="1"/>
    </xf>
    <xf numFmtId="0" fontId="10" fillId="0" borderId="32" xfId="2" applyFont="1" applyBorder="1" applyAlignment="1">
      <alignment horizontal="center" shrinkToFit="1"/>
    </xf>
    <xf numFmtId="0" fontId="1" fillId="0" borderId="21" xfId="2" applyBorder="1" applyAlignment="1">
      <alignment horizontal="right" vertical="center"/>
    </xf>
    <xf numFmtId="0" fontId="1" fillId="0" borderId="15" xfId="2" applyBorder="1" applyAlignment="1">
      <alignment horizontal="right" vertical="center"/>
    </xf>
    <xf numFmtId="0" fontId="1" fillId="0" borderId="20" xfId="2" applyBorder="1" applyAlignment="1">
      <alignment horizontal="right" vertical="center"/>
    </xf>
    <xf numFmtId="0" fontId="1" fillId="0" borderId="22" xfId="2" applyBorder="1" applyAlignment="1">
      <alignment horizontal="right" vertical="center" wrapText="1"/>
    </xf>
    <xf numFmtId="0" fontId="1" fillId="0" borderId="16" xfId="2" applyBorder="1" applyAlignment="1">
      <alignment horizontal="right" vertical="center" wrapText="1"/>
    </xf>
    <xf numFmtId="0" fontId="1" fillId="0" borderId="24" xfId="2" applyBorder="1" applyAlignment="1">
      <alignment horizontal="right" vertical="center" wrapText="1"/>
    </xf>
    <xf numFmtId="0" fontId="1" fillId="0" borderId="18" xfId="2" applyBorder="1" applyAlignment="1">
      <alignment horizontal="right" vertical="center" wrapText="1"/>
    </xf>
    <xf numFmtId="0" fontId="1" fillId="0" borderId="24" xfId="2" applyBorder="1" applyAlignment="1">
      <alignment horizontal="right" vertical="center"/>
    </xf>
    <xf numFmtId="0" fontId="1" fillId="0" borderId="23" xfId="2" applyBorder="1" applyAlignment="1">
      <alignment horizontal="right" vertical="center"/>
    </xf>
    <xf numFmtId="0" fontId="1" fillId="0" borderId="18" xfId="2" applyBorder="1" applyAlignment="1">
      <alignment horizontal="right" vertical="center"/>
    </xf>
    <xf numFmtId="0" fontId="1" fillId="0" borderId="17" xfId="2" applyBorder="1" applyAlignment="1">
      <alignment horizontal="right" vertical="center"/>
    </xf>
    <xf numFmtId="0" fontId="1" fillId="0" borderId="16" xfId="2" applyBorder="1" applyAlignment="1">
      <alignment horizontal="center" vertical="center" shrinkToFit="1"/>
    </xf>
    <xf numFmtId="0" fontId="1" fillId="0" borderId="17" xfId="2" applyBorder="1" applyAlignment="1">
      <alignment horizontal="center" vertical="center" shrinkToFit="1"/>
    </xf>
    <xf numFmtId="0" fontId="1" fillId="0" borderId="1" xfId="2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_23届出様式（差込用）＆記入例" xfId="2" xr:uid="{3A1B9127-9CC3-4EF6-94EB-0D83C23B20DD}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373380</xdr:colOff>
      <xdr:row>1</xdr:row>
      <xdr:rowOff>7620</xdr:rowOff>
    </xdr:from>
    <xdr:to>
      <xdr:col>7</xdr:col>
      <xdr:colOff>316230</xdr:colOff>
      <xdr:row>5</xdr:row>
      <xdr:rowOff>169545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AEB8EDD-C390-4E74-B4B1-411F560B5514}"/>
            </a:ext>
          </a:extLst>
        </xdr:cNvPr>
        <xdr:cNvSpPr/>
      </xdr:nvSpPr>
      <xdr:spPr>
        <a:xfrm>
          <a:off x="1607820" y="274320"/>
          <a:ext cx="3013710" cy="83248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2000" i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556260</xdr:colOff>
      <xdr:row>10</xdr:row>
      <xdr:rowOff>83820</xdr:rowOff>
    </xdr:from>
    <xdr:to>
      <xdr:col>3</xdr:col>
      <xdr:colOff>236220</xdr:colOff>
      <xdr:row>12</xdr:row>
      <xdr:rowOff>93345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268C9D58-713A-45E5-A7BC-3432AD7AB05E}"/>
            </a:ext>
          </a:extLst>
        </xdr:cNvPr>
        <xdr:cNvSpPr/>
      </xdr:nvSpPr>
      <xdr:spPr>
        <a:xfrm>
          <a:off x="1790700" y="1965960"/>
          <a:ext cx="426720" cy="344805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53340</xdr:colOff>
      <xdr:row>15</xdr:row>
      <xdr:rowOff>152400</xdr:rowOff>
    </xdr:from>
    <xdr:to>
      <xdr:col>6</xdr:col>
      <xdr:colOff>403859</xdr:colOff>
      <xdr:row>17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362C8EC-A3CD-4C0B-BAE3-6D4527B24F09}"/>
            </a:ext>
          </a:extLst>
        </xdr:cNvPr>
        <xdr:cNvSpPr txBox="1"/>
      </xdr:nvSpPr>
      <xdr:spPr>
        <a:xfrm>
          <a:off x="3665220" y="2987040"/>
          <a:ext cx="3505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西都</a:t>
          </a:r>
        </a:p>
      </xdr:txBody>
    </xdr:sp>
    <xdr:clientData/>
  </xdr:twoCellAnchor>
  <xdr:twoCellAnchor>
    <xdr:from>
      <xdr:col>5</xdr:col>
      <xdr:colOff>662940</xdr:colOff>
      <xdr:row>15</xdr:row>
      <xdr:rowOff>243840</xdr:rowOff>
    </xdr:from>
    <xdr:to>
      <xdr:col>6</xdr:col>
      <xdr:colOff>495300</xdr:colOff>
      <xdr:row>17</xdr:row>
      <xdr:rowOff>167640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8B7E435A-3790-41C1-97D6-15E3ABD8D4B0}"/>
            </a:ext>
          </a:extLst>
        </xdr:cNvPr>
        <xdr:cNvSpPr/>
      </xdr:nvSpPr>
      <xdr:spPr>
        <a:xfrm>
          <a:off x="3543300" y="3078480"/>
          <a:ext cx="563880" cy="5715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609600</xdr:colOff>
      <xdr:row>20</xdr:row>
      <xdr:rowOff>297180</xdr:rowOff>
    </xdr:from>
    <xdr:to>
      <xdr:col>6</xdr:col>
      <xdr:colOff>411480</xdr:colOff>
      <xdr:row>22</xdr:row>
      <xdr:rowOff>30480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B03FB81B-6B75-41FF-BE7E-399217A5336D}"/>
            </a:ext>
          </a:extLst>
        </xdr:cNvPr>
        <xdr:cNvSpPr/>
      </xdr:nvSpPr>
      <xdr:spPr>
        <a:xfrm>
          <a:off x="3489960" y="4503420"/>
          <a:ext cx="533400" cy="54864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716281</xdr:colOff>
      <xdr:row>20</xdr:row>
      <xdr:rowOff>175260</xdr:rowOff>
    </xdr:from>
    <xdr:to>
      <xdr:col>6</xdr:col>
      <xdr:colOff>342901</xdr:colOff>
      <xdr:row>22</xdr:row>
      <xdr:rowOff>106680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673711D-240A-40F1-91A9-3D6907350227}"/>
            </a:ext>
          </a:extLst>
        </xdr:cNvPr>
        <xdr:cNvSpPr txBox="1"/>
      </xdr:nvSpPr>
      <xdr:spPr>
        <a:xfrm>
          <a:off x="3596641" y="4381500"/>
          <a:ext cx="358140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宮崎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358140</xdr:colOff>
      <xdr:row>28</xdr:row>
      <xdr:rowOff>251460</xdr:rowOff>
    </xdr:from>
    <xdr:to>
      <xdr:col>7</xdr:col>
      <xdr:colOff>241936</xdr:colOff>
      <xdr:row>39</xdr:row>
      <xdr:rowOff>70485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BD84BE2-80DD-4068-8E44-2DB41ADAEA10}"/>
            </a:ext>
          </a:extLst>
        </xdr:cNvPr>
        <xdr:cNvCxnSpPr/>
      </xdr:nvCxnSpPr>
      <xdr:spPr>
        <a:xfrm flipH="1">
          <a:off x="358140" y="7018020"/>
          <a:ext cx="4189096" cy="29203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</xdr:colOff>
      <xdr:row>26</xdr:row>
      <xdr:rowOff>22860</xdr:rowOff>
    </xdr:from>
    <xdr:to>
      <xdr:col>4</xdr:col>
      <xdr:colOff>280036</xdr:colOff>
      <xdr:row>26</xdr:row>
      <xdr:rowOff>270509</xdr:rowOff>
    </xdr:to>
    <xdr:sp macro="" textlink="">
      <xdr:nvSpPr>
        <xdr:cNvPr id="9" name="円/楕円 7">
          <a:extLst>
            <a:ext uri="{FF2B5EF4-FFF2-40B4-BE49-F238E27FC236}">
              <a16:creationId xmlns:a16="http://schemas.microsoft.com/office/drawing/2014/main" id="{E1971CCD-E8A8-45DD-B32F-0ACDE91B0AB7}"/>
            </a:ext>
          </a:extLst>
        </xdr:cNvPr>
        <xdr:cNvSpPr/>
      </xdr:nvSpPr>
      <xdr:spPr>
        <a:xfrm>
          <a:off x="2491740" y="6225540"/>
          <a:ext cx="234316" cy="247649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83820</xdr:colOff>
      <xdr:row>41</xdr:row>
      <xdr:rowOff>243840</xdr:rowOff>
    </xdr:from>
    <xdr:to>
      <xdr:col>2</xdr:col>
      <xdr:colOff>474345</xdr:colOff>
      <xdr:row>43</xdr:row>
      <xdr:rowOff>34290</xdr:rowOff>
    </xdr:to>
    <xdr:sp macro="" textlink="">
      <xdr:nvSpPr>
        <xdr:cNvPr id="10" name="円/楕円 8">
          <a:extLst>
            <a:ext uri="{FF2B5EF4-FFF2-40B4-BE49-F238E27FC236}">
              <a16:creationId xmlns:a16="http://schemas.microsoft.com/office/drawing/2014/main" id="{8EA52C12-C71B-4E73-9E83-DF67B1ACA887}"/>
            </a:ext>
          </a:extLst>
        </xdr:cNvPr>
        <xdr:cNvSpPr/>
      </xdr:nvSpPr>
      <xdr:spPr>
        <a:xfrm>
          <a:off x="83820" y="10568940"/>
          <a:ext cx="1624965" cy="323850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20849;&#26377;\&#31246;&#21209;&#35506;\&#36039;&#29987;&#31246;&#20418;\&#9650;&#23478;&#23627;&#38306;&#20418;\&#26410;&#30331;&#35352;&#23478;&#23627;&#32013;&#31246;&#32681;&#21209;&#32773;&#22793;&#26356;&#20381;&#38972;\&#9679;R2&#26410;&#30331;&#35352;&#23478;&#23627;&#32013;&#31246;&#32681;&#21209;&#32773;&#22793;&#26356;&#20381;&#389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宛名シール作成用"/>
      <sheetName val="チェック用"/>
      <sheetName val="一覧"/>
      <sheetName val="変更届（相続）"/>
      <sheetName val="事務連絡 (新)"/>
      <sheetName val="事務連絡 (新) (2)"/>
      <sheetName val="事務連絡 (相続登記)"/>
      <sheetName val="起案"/>
      <sheetName val="変更届 (入力)"/>
      <sheetName val="事務連絡 (入力)"/>
      <sheetName val="封筒印刷(Ricoh)"/>
      <sheetName val="起案 (2)"/>
      <sheetName val="①あ～そ"/>
      <sheetName val="②た～わ"/>
      <sheetName val="変更届 (白) 新"/>
      <sheetName val="贈与証書"/>
    </sheetNames>
    <sheetDataSet>
      <sheetData sheetId="0"/>
      <sheetData sheetId="1"/>
      <sheetData sheetId="2">
        <row r="2">
          <cell r="C2" t="str">
            <v>被相続人（旧納税義務者）</v>
          </cell>
          <cell r="G2" t="str">
            <v>相続人代表者等（新納税義務者）</v>
          </cell>
          <cell r="K2" t="str">
            <v>未登記家屋</v>
          </cell>
          <cell r="R2" t="str">
            <v>資産番号</v>
          </cell>
          <cell r="S2" t="str">
            <v>台帳番号</v>
          </cell>
          <cell r="T2" t="str">
            <v>文書
送付日</v>
          </cell>
        </row>
        <row r="3">
          <cell r="B3" t="str">
            <v>小</v>
          </cell>
          <cell r="C3" t="str">
            <v>氏名</v>
          </cell>
          <cell r="D3" t="str">
            <v>所有者コード</v>
          </cell>
          <cell r="E3" t="str">
            <v>住所</v>
          </cell>
          <cell r="F3" t="str">
            <v>生年月日</v>
          </cell>
          <cell r="G3" t="str">
            <v>氏名</v>
          </cell>
          <cell r="H3" t="str">
            <v>住民コード</v>
          </cell>
          <cell r="I3" t="str">
            <v>〒</v>
          </cell>
          <cell r="J3" t="str">
            <v>住所（送付先）</v>
          </cell>
          <cell r="K3" t="str">
            <v>所在地</v>
          </cell>
          <cell r="L3" t="str">
            <v>建築年</v>
          </cell>
          <cell r="M3" t="str">
            <v>構造</v>
          </cell>
          <cell r="O3" t="str">
            <v>階層</v>
          </cell>
          <cell r="P3" t="str">
            <v>用途</v>
          </cell>
          <cell r="Q3" t="str">
            <v>床面積</v>
          </cell>
        </row>
        <row r="4">
          <cell r="B4">
            <v>1</v>
          </cell>
          <cell r="C4" t="str">
            <v>濵砂　均</v>
          </cell>
          <cell r="D4">
            <v>387569</v>
          </cell>
          <cell r="E4" t="str">
            <v>西都市大字上揚104番地7</v>
          </cell>
          <cell r="F4">
            <v>11027</v>
          </cell>
          <cell r="G4" t="str">
            <v>濵砂　信子</v>
          </cell>
          <cell r="H4">
            <v>387577</v>
          </cell>
          <cell r="I4" t="str">
            <v>881-1231</v>
          </cell>
          <cell r="J4" t="str">
            <v>西都市大字上揚104番地7</v>
          </cell>
          <cell r="K4" t="str">
            <v>大字上揚字土屋104番地7</v>
          </cell>
          <cell r="L4" t="str">
            <v>Ｍ1</v>
          </cell>
          <cell r="M4" t="str">
            <v>木</v>
          </cell>
          <cell r="N4" t="str">
            <v>セメント瓦</v>
          </cell>
          <cell r="O4" t="str">
            <v>1階建</v>
          </cell>
          <cell r="P4" t="str">
            <v>農家住宅</v>
          </cell>
          <cell r="Q4">
            <v>116.12</v>
          </cell>
          <cell r="R4">
            <v>368615</v>
          </cell>
          <cell r="S4" t="str">
            <v>115-76</v>
          </cell>
          <cell r="T4">
            <v>43615</v>
          </cell>
        </row>
        <row r="5">
          <cell r="K5" t="str">
            <v>大字上揚字土屋104番地7</v>
          </cell>
          <cell r="L5" t="str">
            <v>Ｓ35</v>
          </cell>
          <cell r="M5" t="str">
            <v>木</v>
          </cell>
          <cell r="N5" t="str">
            <v>亜鉛鉄板</v>
          </cell>
          <cell r="O5" t="str">
            <v>1階建</v>
          </cell>
          <cell r="P5" t="str">
            <v>農家住宅</v>
          </cell>
          <cell r="Q5">
            <v>52.97</v>
          </cell>
          <cell r="R5">
            <v>248091</v>
          </cell>
        </row>
        <row r="6">
          <cell r="B6">
            <v>2</v>
          </cell>
          <cell r="C6" t="str">
            <v>安藤　正男</v>
          </cell>
          <cell r="D6">
            <v>277178</v>
          </cell>
          <cell r="E6" t="str">
            <v>西都市大字三納11922番地</v>
          </cell>
          <cell r="F6">
            <v>11377</v>
          </cell>
          <cell r="G6" t="str">
            <v>安藤　美智子</v>
          </cell>
          <cell r="H6">
            <v>277186</v>
          </cell>
          <cell r="I6" t="str">
            <v>881-0101</v>
          </cell>
          <cell r="J6" t="str">
            <v>西都市大字三納11922番地</v>
          </cell>
          <cell r="K6" t="str">
            <v>大字三納字和泉11922番地1</v>
          </cell>
          <cell r="L6" t="str">
            <v>S34</v>
          </cell>
          <cell r="M6" t="str">
            <v>木</v>
          </cell>
          <cell r="N6" t="str">
            <v>瓦</v>
          </cell>
          <cell r="O6" t="str">
            <v>1階建</v>
          </cell>
          <cell r="P6" t="str">
            <v>専用住宅</v>
          </cell>
          <cell r="Q6">
            <v>96.12</v>
          </cell>
          <cell r="R6">
            <v>164955</v>
          </cell>
          <cell r="S6" t="str">
            <v>72-2-1</v>
          </cell>
          <cell r="T6">
            <v>43615</v>
          </cell>
        </row>
        <row r="7">
          <cell r="K7" t="str">
            <v>大字三納字和泉11922番地1</v>
          </cell>
          <cell r="L7" t="str">
            <v>S48</v>
          </cell>
          <cell r="M7" t="str">
            <v>木</v>
          </cell>
          <cell r="N7" t="str">
            <v>鉄板瓦棒</v>
          </cell>
          <cell r="O7" t="str">
            <v>1階建</v>
          </cell>
          <cell r="P7" t="str">
            <v>専住（増）</v>
          </cell>
          <cell r="Q7">
            <v>28.05</v>
          </cell>
          <cell r="R7">
            <v>164963</v>
          </cell>
        </row>
        <row r="8">
          <cell r="K8" t="str">
            <v>大字三納字和泉11922番地1</v>
          </cell>
          <cell r="L8" t="str">
            <v>S34</v>
          </cell>
          <cell r="M8" t="str">
            <v>木</v>
          </cell>
          <cell r="N8" t="str">
            <v>波下トタン</v>
          </cell>
          <cell r="O8" t="str">
            <v>1階建</v>
          </cell>
          <cell r="P8" t="str">
            <v>倉庫</v>
          </cell>
          <cell r="Q8">
            <v>17.02</v>
          </cell>
          <cell r="R8">
            <v>164980</v>
          </cell>
        </row>
        <row r="9">
          <cell r="K9" t="str">
            <v>大字三納字和泉11922番地1</v>
          </cell>
          <cell r="L9" t="str">
            <v>S47</v>
          </cell>
          <cell r="M9" t="str">
            <v>木</v>
          </cell>
          <cell r="N9" t="str">
            <v>亜鉛鉄板</v>
          </cell>
          <cell r="O9" t="str">
            <v>1階建</v>
          </cell>
          <cell r="P9" t="str">
            <v>車庫</v>
          </cell>
          <cell r="Q9">
            <v>19.2</v>
          </cell>
          <cell r="R9">
            <v>164971</v>
          </cell>
        </row>
        <row r="10">
          <cell r="B10">
            <v>3</v>
          </cell>
          <cell r="C10" t="str">
            <v>金丸　フサ</v>
          </cell>
          <cell r="D10">
            <v>336395</v>
          </cell>
          <cell r="E10" t="str">
            <v>西都市大字下三財2532番地</v>
          </cell>
          <cell r="F10">
            <v>10772</v>
          </cell>
          <cell r="G10" t="str">
            <v>金丸　義広</v>
          </cell>
          <cell r="H10">
            <v>208731</v>
          </cell>
          <cell r="I10" t="str">
            <v>881-0113</v>
          </cell>
          <cell r="J10" t="str">
            <v>西都市大字下三財2532番地</v>
          </cell>
          <cell r="K10" t="str">
            <v>大字下三財字亀塚屋敷2532番地ロ</v>
          </cell>
          <cell r="L10" t="str">
            <v>S22</v>
          </cell>
          <cell r="M10" t="str">
            <v>木</v>
          </cell>
          <cell r="N10" t="str">
            <v>セメント瓦</v>
          </cell>
          <cell r="O10" t="str">
            <v>1階建</v>
          </cell>
          <cell r="P10" t="str">
            <v>農家住宅</v>
          </cell>
          <cell r="Q10">
            <v>143.1</v>
          </cell>
          <cell r="R10">
            <v>208731</v>
          </cell>
          <cell r="S10" t="str">
            <v>97-11</v>
          </cell>
          <cell r="T10">
            <v>43615</v>
          </cell>
        </row>
        <row r="11">
          <cell r="K11" t="str">
            <v>大字下三財字亀塚屋敷2532番地ロ</v>
          </cell>
          <cell r="L11" t="str">
            <v>S22</v>
          </cell>
          <cell r="M11" t="str">
            <v>木</v>
          </cell>
          <cell r="N11" t="str">
            <v>瓦</v>
          </cell>
          <cell r="O11" t="str">
            <v>1階建</v>
          </cell>
          <cell r="P11" t="str">
            <v>馬小屋</v>
          </cell>
          <cell r="Q11">
            <v>118.45</v>
          </cell>
          <cell r="R11">
            <v>208758</v>
          </cell>
        </row>
        <row r="12">
          <cell r="B12">
            <v>4</v>
          </cell>
          <cell r="C12" t="str">
            <v>松岡　啓光</v>
          </cell>
          <cell r="D12">
            <v>29328</v>
          </cell>
          <cell r="E12" t="str">
            <v>西都市大字三宅3009番地1</v>
          </cell>
          <cell r="F12">
            <v>12483</v>
          </cell>
          <cell r="G12" t="str">
            <v>松岡　広志</v>
          </cell>
          <cell r="H12">
            <v>29344</v>
          </cell>
          <cell r="I12" t="str">
            <v>881-0005</v>
          </cell>
          <cell r="J12" t="str">
            <v>西都市大字三宅3009番地1</v>
          </cell>
          <cell r="K12" t="str">
            <v>大字三宅字尾筋東上3009番地3</v>
          </cell>
          <cell r="L12" t="str">
            <v>H5</v>
          </cell>
          <cell r="M12" t="str">
            <v>木</v>
          </cell>
          <cell r="N12" t="str">
            <v>金属板</v>
          </cell>
          <cell r="O12" t="str">
            <v>2階建</v>
          </cell>
          <cell r="P12" t="str">
            <v>倉庫</v>
          </cell>
          <cell r="Q12">
            <v>71.62</v>
          </cell>
          <cell r="R12">
            <v>450800</v>
          </cell>
          <cell r="S12" t="str">
            <v>4-57-1</v>
          </cell>
          <cell r="T12">
            <v>43615</v>
          </cell>
        </row>
        <row r="13">
          <cell r="B13">
            <v>5</v>
          </cell>
          <cell r="C13" t="str">
            <v>松岡　通子</v>
          </cell>
          <cell r="D13">
            <v>1031491</v>
          </cell>
          <cell r="E13" t="str">
            <v>西都市大字三宅3009番地</v>
          </cell>
          <cell r="F13" t="str">
            <v>　</v>
          </cell>
          <cell r="G13" t="str">
            <v>松岡　広志</v>
          </cell>
          <cell r="H13">
            <v>29344</v>
          </cell>
          <cell r="I13" t="str">
            <v>881-0005</v>
          </cell>
          <cell r="J13" t="str">
            <v>西都市大字三宅3009番地1</v>
          </cell>
          <cell r="K13" t="str">
            <v>大字三宅字尾筋東上3009番地*</v>
          </cell>
          <cell r="L13" t="str">
            <v>S5</v>
          </cell>
          <cell r="M13" t="str">
            <v>木</v>
          </cell>
          <cell r="N13" t="str">
            <v>瓦</v>
          </cell>
          <cell r="O13" t="str">
            <v>1階建</v>
          </cell>
          <cell r="P13" t="str">
            <v>併用住宅</v>
          </cell>
          <cell r="Q13">
            <v>89.68</v>
          </cell>
          <cell r="R13">
            <v>8830</v>
          </cell>
          <cell r="S13" t="str">
            <v>4-57-3</v>
          </cell>
          <cell r="T13">
            <v>43615</v>
          </cell>
        </row>
        <row r="14">
          <cell r="K14" t="str">
            <v>大字三宅字尾筋東上3009番地*</v>
          </cell>
          <cell r="L14" t="str">
            <v>S5</v>
          </cell>
          <cell r="M14" t="str">
            <v>木</v>
          </cell>
          <cell r="N14" t="str">
            <v>瓦</v>
          </cell>
          <cell r="O14" t="str">
            <v>1階建</v>
          </cell>
          <cell r="P14" t="str">
            <v>風呂</v>
          </cell>
          <cell r="Q14">
            <v>10.07</v>
          </cell>
          <cell r="R14">
            <v>8848</v>
          </cell>
        </row>
        <row r="15">
          <cell r="K15" t="str">
            <v>大字三宅字尾筋東上3009番地1</v>
          </cell>
          <cell r="L15" t="str">
            <v>S5</v>
          </cell>
          <cell r="M15" t="str">
            <v>木</v>
          </cell>
          <cell r="N15" t="str">
            <v>瓦</v>
          </cell>
          <cell r="O15" t="str">
            <v>2階建</v>
          </cell>
          <cell r="P15" t="str">
            <v>併用住宅</v>
          </cell>
          <cell r="Q15">
            <v>142.99</v>
          </cell>
          <cell r="R15">
            <v>8856</v>
          </cell>
        </row>
        <row r="16">
          <cell r="B16">
            <v>6</v>
          </cell>
          <cell r="C16" t="str">
            <v>圖師　佳宏</v>
          </cell>
          <cell r="D16">
            <v>219453</v>
          </cell>
          <cell r="E16" t="str">
            <v>西都市大字穂北911番地</v>
          </cell>
          <cell r="F16">
            <v>13838</v>
          </cell>
          <cell r="G16" t="str">
            <v>圖師　ヨシ子</v>
          </cell>
          <cell r="H16">
            <v>219461</v>
          </cell>
          <cell r="I16" t="str">
            <v>881-0026</v>
          </cell>
          <cell r="J16" t="str">
            <v>西都市大字穂北911番地</v>
          </cell>
          <cell r="K16" t="str">
            <v>大字穂北字串木911番地</v>
          </cell>
          <cell r="L16" t="str">
            <v>Ｍ1</v>
          </cell>
          <cell r="M16" t="str">
            <v>木</v>
          </cell>
          <cell r="N16" t="str">
            <v>瓦</v>
          </cell>
          <cell r="O16" t="str">
            <v>1階建</v>
          </cell>
          <cell r="P16" t="str">
            <v>農家住宅</v>
          </cell>
          <cell r="Q16">
            <v>107.01</v>
          </cell>
          <cell r="R16">
            <v>120494</v>
          </cell>
          <cell r="S16" t="str">
            <v>43-98</v>
          </cell>
          <cell r="T16">
            <v>43615</v>
          </cell>
        </row>
        <row r="17">
          <cell r="B17">
            <v>7</v>
          </cell>
          <cell r="C17" t="str">
            <v>酒井　キミ子</v>
          </cell>
          <cell r="D17">
            <v>269345</v>
          </cell>
          <cell r="E17" t="str">
            <v>西都市大字三納3780番地2</v>
          </cell>
          <cell r="F17">
            <v>10415</v>
          </cell>
          <cell r="G17" t="str">
            <v>菊木　光子</v>
          </cell>
          <cell r="H17">
            <v>246426</v>
          </cell>
          <cell r="I17" t="str">
            <v>881-0101</v>
          </cell>
          <cell r="J17" t="str">
            <v>西都市大字三納3780番地2</v>
          </cell>
          <cell r="K17" t="str">
            <v>大字三納字眞萓﨑5339番地</v>
          </cell>
          <cell r="L17" t="str">
            <v>S20</v>
          </cell>
          <cell r="M17" t="str">
            <v>木</v>
          </cell>
          <cell r="N17" t="str">
            <v>瓦</v>
          </cell>
          <cell r="O17" t="str">
            <v>1階建</v>
          </cell>
          <cell r="P17" t="str">
            <v>農家住宅</v>
          </cell>
          <cell r="Q17">
            <v>127.95</v>
          </cell>
          <cell r="R17">
            <v>160151</v>
          </cell>
          <cell r="S17" t="str">
            <v>69-32-2</v>
          </cell>
          <cell r="T17">
            <v>43615</v>
          </cell>
        </row>
        <row r="18">
          <cell r="K18" t="str">
            <v>大字三納字眞萓﨑5339番地</v>
          </cell>
          <cell r="L18" t="str">
            <v>Ｓ35</v>
          </cell>
          <cell r="M18" t="str">
            <v>木</v>
          </cell>
          <cell r="N18" t="str">
            <v>瓦</v>
          </cell>
          <cell r="O18" t="str">
            <v>1階建</v>
          </cell>
          <cell r="P18" t="str">
            <v>農家住宅</v>
          </cell>
          <cell r="Q18">
            <v>23.76</v>
          </cell>
          <cell r="R18">
            <v>160143</v>
          </cell>
        </row>
        <row r="19">
          <cell r="K19" t="str">
            <v>大字三納字眞萓﨑5339番地</v>
          </cell>
          <cell r="L19" t="str">
            <v>S20</v>
          </cell>
          <cell r="M19" t="str">
            <v>木</v>
          </cell>
          <cell r="N19" t="str">
            <v>瓦</v>
          </cell>
          <cell r="O19" t="str">
            <v>1階建</v>
          </cell>
          <cell r="P19" t="str">
            <v>厩舎</v>
          </cell>
          <cell r="Q19">
            <v>74.17</v>
          </cell>
          <cell r="R19">
            <v>160127</v>
          </cell>
        </row>
        <row r="20">
          <cell r="K20" t="str">
            <v>大字三納字眞萓﨑5339番地</v>
          </cell>
          <cell r="L20" t="str">
            <v>S25</v>
          </cell>
          <cell r="M20" t="str">
            <v>木</v>
          </cell>
          <cell r="N20" t="str">
            <v>瓦</v>
          </cell>
          <cell r="O20" t="str">
            <v>1階建</v>
          </cell>
          <cell r="P20" t="str">
            <v>堆肥舎</v>
          </cell>
          <cell r="Q20">
            <v>26.88</v>
          </cell>
          <cell r="R20">
            <v>160119</v>
          </cell>
        </row>
        <row r="21">
          <cell r="K21" t="str">
            <v>大字三納字眞萓﨑5339番地</v>
          </cell>
          <cell r="L21" t="str">
            <v>S25</v>
          </cell>
          <cell r="M21" t="str">
            <v>木</v>
          </cell>
          <cell r="N21" t="str">
            <v>瓦</v>
          </cell>
          <cell r="O21" t="str">
            <v>1階建</v>
          </cell>
          <cell r="P21" t="str">
            <v>物置</v>
          </cell>
          <cell r="Q21">
            <v>75.66</v>
          </cell>
          <cell r="R21">
            <v>160135</v>
          </cell>
        </row>
        <row r="22">
          <cell r="B22">
            <v>8</v>
          </cell>
          <cell r="C22" t="str">
            <v>中武　菊也</v>
          </cell>
          <cell r="D22">
            <v>391833</v>
          </cell>
          <cell r="E22" t="str">
            <v>西都市大字尾八重1569番地</v>
          </cell>
          <cell r="F22">
            <v>12733</v>
          </cell>
          <cell r="G22" t="str">
            <v>忠津　登志子</v>
          </cell>
          <cell r="H22">
            <v>1443462</v>
          </cell>
          <cell r="I22" t="str">
            <v>881-0004</v>
          </cell>
          <cell r="J22" t="str">
            <v>西都市大字清水250番地2</v>
          </cell>
          <cell r="K22" t="str">
            <v>大字尾八重字岩ノ尾1569番地</v>
          </cell>
          <cell r="L22" t="str">
            <v>S9</v>
          </cell>
          <cell r="M22" t="str">
            <v>木</v>
          </cell>
          <cell r="N22" t="str">
            <v>瓦</v>
          </cell>
          <cell r="O22">
            <v>1</v>
          </cell>
          <cell r="P22" t="str">
            <v>農家住宅</v>
          </cell>
          <cell r="Q22">
            <v>120.15</v>
          </cell>
          <cell r="R22">
            <v>252889</v>
          </cell>
          <cell r="S22" t="str">
            <v>119-17-1</v>
          </cell>
          <cell r="T22">
            <v>43615</v>
          </cell>
        </row>
        <row r="23">
          <cell r="K23" t="str">
            <v>大字尾八重字岩ノ尾1569番地</v>
          </cell>
          <cell r="L23" t="str">
            <v>S32</v>
          </cell>
          <cell r="M23" t="str">
            <v>木</v>
          </cell>
          <cell r="N23" t="str">
            <v>瓦</v>
          </cell>
          <cell r="O23">
            <v>1</v>
          </cell>
          <cell r="P23" t="str">
            <v>厩舎</v>
          </cell>
          <cell r="Q23">
            <v>96.85</v>
          </cell>
          <cell r="R23">
            <v>252871</v>
          </cell>
        </row>
        <row r="24">
          <cell r="K24" t="str">
            <v>大字尾八重字岩ノ尾1569番地</v>
          </cell>
          <cell r="L24" t="str">
            <v>S33</v>
          </cell>
          <cell r="M24" t="str">
            <v>木</v>
          </cell>
          <cell r="N24" t="str">
            <v>金属板</v>
          </cell>
          <cell r="O24">
            <v>1</v>
          </cell>
          <cell r="P24" t="str">
            <v>作業場</v>
          </cell>
          <cell r="Q24">
            <v>11.23</v>
          </cell>
          <cell r="R24">
            <v>252854</v>
          </cell>
        </row>
        <row r="25">
          <cell r="K25" t="str">
            <v>大字尾八重字岩ノ尾1569番地</v>
          </cell>
          <cell r="L25" t="str">
            <v>S36</v>
          </cell>
          <cell r="M25" t="str">
            <v>木</v>
          </cell>
          <cell r="N25" t="str">
            <v>瓦</v>
          </cell>
          <cell r="O25">
            <v>1</v>
          </cell>
          <cell r="P25" t="str">
            <v>風呂</v>
          </cell>
          <cell r="Q25">
            <v>7.92</v>
          </cell>
          <cell r="R25">
            <v>252862</v>
          </cell>
        </row>
        <row r="26">
          <cell r="K26" t="str">
            <v>大字尾八重字岩ノ尾1569番地</v>
          </cell>
          <cell r="L26" t="str">
            <v>S56</v>
          </cell>
          <cell r="M26" t="str">
            <v>木</v>
          </cell>
          <cell r="N26" t="str">
            <v>スレート</v>
          </cell>
          <cell r="O26">
            <v>1</v>
          </cell>
          <cell r="P26" t="str">
            <v>倉庫</v>
          </cell>
          <cell r="Q26">
            <v>22.84</v>
          </cell>
          <cell r="R26">
            <v>378157</v>
          </cell>
        </row>
        <row r="27">
          <cell r="B27">
            <v>9</v>
          </cell>
          <cell r="C27" t="str">
            <v>黒木　米秋</v>
          </cell>
          <cell r="D27">
            <v>253341</v>
          </cell>
          <cell r="E27" t="str">
            <v>西都市大字三宅2253番地4</v>
          </cell>
          <cell r="F27">
            <v>9499</v>
          </cell>
          <cell r="G27" t="str">
            <v>黒木　文男</v>
          </cell>
          <cell r="H27">
            <v>39145</v>
          </cell>
          <cell r="I27" t="str">
            <v>881-0005</v>
          </cell>
          <cell r="J27" t="str">
            <v>西都市大字三宅2253番地4</v>
          </cell>
          <cell r="K27" t="str">
            <v>大字三納字払谷11599番地1</v>
          </cell>
          <cell r="L27" t="str">
            <v>S34</v>
          </cell>
          <cell r="M27" t="str">
            <v>木</v>
          </cell>
          <cell r="N27" t="str">
            <v>瓦</v>
          </cell>
          <cell r="O27">
            <v>1</v>
          </cell>
          <cell r="P27" t="str">
            <v>農家住宅</v>
          </cell>
          <cell r="Q27">
            <v>108.99</v>
          </cell>
          <cell r="R27">
            <v>148003</v>
          </cell>
          <cell r="S27" t="str">
            <v>63-23-1</v>
          </cell>
          <cell r="T27">
            <v>43615</v>
          </cell>
        </row>
        <row r="28">
          <cell r="K28" t="str">
            <v>大字三納字払谷11599番地1</v>
          </cell>
          <cell r="L28" t="str">
            <v>S53</v>
          </cell>
          <cell r="M28" t="str">
            <v>軽量鉄骨</v>
          </cell>
          <cell r="N28" t="str">
            <v>スレート</v>
          </cell>
          <cell r="O28">
            <v>1</v>
          </cell>
          <cell r="P28" t="str">
            <v>作業場</v>
          </cell>
          <cell r="Q28">
            <v>111.36</v>
          </cell>
          <cell r="R28">
            <v>306334</v>
          </cell>
        </row>
        <row r="29">
          <cell r="K29" t="str">
            <v>大字三納字払谷11599番地1</v>
          </cell>
          <cell r="L29" t="str">
            <v>S43</v>
          </cell>
          <cell r="M29" t="str">
            <v>軽量鉄骨</v>
          </cell>
          <cell r="N29" t="str">
            <v>スレート</v>
          </cell>
          <cell r="O29">
            <v>1</v>
          </cell>
          <cell r="P29" t="str">
            <v>物置</v>
          </cell>
          <cell r="Q29">
            <v>19.84</v>
          </cell>
          <cell r="R29">
            <v>147996</v>
          </cell>
        </row>
        <row r="30">
          <cell r="B30">
            <v>10</v>
          </cell>
          <cell r="C30" t="str">
            <v>中武　水海</v>
          </cell>
          <cell r="D30">
            <v>265218</v>
          </cell>
          <cell r="E30" t="str">
            <v>西都市大字平郡3696番地</v>
          </cell>
          <cell r="F30">
            <v>2853</v>
          </cell>
          <cell r="G30" t="str">
            <v>中武　すみ子</v>
          </cell>
          <cell r="H30">
            <v>265242</v>
          </cell>
          <cell r="I30" t="str">
            <v>881-0102</v>
          </cell>
          <cell r="J30" t="str">
            <v>西都市大字平郡3696番地</v>
          </cell>
          <cell r="K30" t="str">
            <v>大字平郡字城ヶ崎3696番地</v>
          </cell>
          <cell r="L30" t="str">
            <v>Ｍ30</v>
          </cell>
          <cell r="M30" t="str">
            <v>木</v>
          </cell>
          <cell r="N30" t="str">
            <v>瓦</v>
          </cell>
          <cell r="O30">
            <v>1</v>
          </cell>
          <cell r="P30" t="str">
            <v>農家住宅</v>
          </cell>
          <cell r="Q30">
            <v>123.84</v>
          </cell>
          <cell r="R30">
            <v>156448</v>
          </cell>
          <cell r="S30" t="str">
            <v>67-140</v>
          </cell>
          <cell r="T30">
            <v>43615</v>
          </cell>
        </row>
        <row r="31">
          <cell r="K31" t="str">
            <v>大字平郡字城ヶ崎3696番地</v>
          </cell>
          <cell r="L31" t="str">
            <v>Ｓ47</v>
          </cell>
          <cell r="M31" t="str">
            <v>木</v>
          </cell>
          <cell r="N31" t="str">
            <v>瓦</v>
          </cell>
          <cell r="O31">
            <v>1</v>
          </cell>
          <cell r="P31" t="str">
            <v>農家住宅</v>
          </cell>
          <cell r="Q31">
            <v>56.7</v>
          </cell>
          <cell r="R31">
            <v>156456</v>
          </cell>
        </row>
        <row r="32">
          <cell r="K32" t="str">
            <v>大字平郡字城ヶ崎3696番地</v>
          </cell>
          <cell r="L32" t="str">
            <v>Ｓ22</v>
          </cell>
          <cell r="M32" t="str">
            <v>木</v>
          </cell>
          <cell r="N32" t="str">
            <v>瓦</v>
          </cell>
          <cell r="O32">
            <v>1</v>
          </cell>
          <cell r="P32" t="str">
            <v>厩舎</v>
          </cell>
          <cell r="Q32">
            <v>76.8</v>
          </cell>
          <cell r="R32">
            <v>156464</v>
          </cell>
        </row>
        <row r="33">
          <cell r="K33" t="str">
            <v>大字平郡字城ヶ崎3696番地</v>
          </cell>
          <cell r="L33" t="str">
            <v>Ｍ30</v>
          </cell>
          <cell r="M33" t="str">
            <v>木</v>
          </cell>
          <cell r="N33" t="str">
            <v>瓦</v>
          </cell>
          <cell r="O33">
            <v>1</v>
          </cell>
          <cell r="P33" t="str">
            <v>便所</v>
          </cell>
          <cell r="Q33">
            <v>10.45</v>
          </cell>
          <cell r="R33">
            <v>156472</v>
          </cell>
        </row>
        <row r="34">
          <cell r="K34" t="str">
            <v>大字平郡字城ヶ崎3696番地</v>
          </cell>
          <cell r="L34" t="str">
            <v>Ｓ35</v>
          </cell>
          <cell r="M34" t="str">
            <v>木</v>
          </cell>
          <cell r="N34" t="str">
            <v>瓦</v>
          </cell>
          <cell r="O34">
            <v>1</v>
          </cell>
          <cell r="P34" t="str">
            <v>堆肥舎</v>
          </cell>
          <cell r="Q34">
            <v>30.25</v>
          </cell>
          <cell r="R34">
            <v>156481</v>
          </cell>
        </row>
        <row r="35">
          <cell r="B35">
            <v>11</v>
          </cell>
          <cell r="C35" t="str">
            <v>十川　トラノ</v>
          </cell>
          <cell r="D35">
            <v>137201</v>
          </cell>
          <cell r="E35" t="str">
            <v>西都市大字岡富1221番地5</v>
          </cell>
          <cell r="F35">
            <v>6832</v>
          </cell>
          <cell r="G35" t="str">
            <v>十川　タエ</v>
          </cell>
          <cell r="H35">
            <v>137210</v>
          </cell>
          <cell r="I35" t="str">
            <v>881-0001</v>
          </cell>
          <cell r="J35" t="str">
            <v>西都市大字岡富1221番地5</v>
          </cell>
          <cell r="K35" t="str">
            <v>大字岡富字瀬口1221番地5</v>
          </cell>
          <cell r="L35" t="str">
            <v>S7</v>
          </cell>
          <cell r="M35" t="str">
            <v>木</v>
          </cell>
          <cell r="N35" t="str">
            <v>瓦</v>
          </cell>
          <cell r="O35">
            <v>1</v>
          </cell>
          <cell r="P35" t="str">
            <v>専用住宅</v>
          </cell>
          <cell r="Q35">
            <v>79.739999999999995</v>
          </cell>
          <cell r="R35">
            <v>72783</v>
          </cell>
          <cell r="S35" t="str">
            <v>22-72</v>
          </cell>
          <cell r="T35">
            <v>43615</v>
          </cell>
        </row>
        <row r="36">
          <cell r="K36" t="str">
            <v>大字岡富字瀬口1221番地5</v>
          </cell>
          <cell r="L36" t="str">
            <v>S61</v>
          </cell>
          <cell r="M36" t="str">
            <v>木</v>
          </cell>
          <cell r="N36" t="str">
            <v>瓦</v>
          </cell>
          <cell r="O36">
            <v>2</v>
          </cell>
          <cell r="P36" t="str">
            <v>専住（増）</v>
          </cell>
          <cell r="Q36">
            <v>22.34</v>
          </cell>
          <cell r="R36">
            <v>393881</v>
          </cell>
        </row>
        <row r="37">
          <cell r="K37" t="str">
            <v>大字岡富字瀬口1221番地5</v>
          </cell>
          <cell r="L37" t="str">
            <v>S47</v>
          </cell>
          <cell r="M37" t="str">
            <v>木</v>
          </cell>
          <cell r="N37" t="str">
            <v>瓦</v>
          </cell>
          <cell r="O37">
            <v>2</v>
          </cell>
          <cell r="P37" t="str">
            <v>併用住宅</v>
          </cell>
          <cell r="Q37">
            <v>58.6</v>
          </cell>
          <cell r="R37">
            <v>72775</v>
          </cell>
        </row>
        <row r="38">
          <cell r="K38" t="str">
            <v>大字岡富字瀬口1221番地5</v>
          </cell>
          <cell r="L38" t="str">
            <v>S59</v>
          </cell>
          <cell r="M38" t="str">
            <v>軽量鉄骨</v>
          </cell>
          <cell r="N38" t="str">
            <v>陸屋根</v>
          </cell>
          <cell r="O38">
            <v>1</v>
          </cell>
          <cell r="P38" t="str">
            <v>物置</v>
          </cell>
          <cell r="Q38">
            <v>10.06</v>
          </cell>
          <cell r="R38">
            <v>393873</v>
          </cell>
        </row>
        <row r="39">
          <cell r="K39" t="str">
            <v>大字岡富字瀬口1224番地10</v>
          </cell>
          <cell r="L39" t="str">
            <v>H3</v>
          </cell>
          <cell r="M39" t="str">
            <v>鉄骨</v>
          </cell>
          <cell r="N39" t="str">
            <v>スレート</v>
          </cell>
          <cell r="O39">
            <v>2</v>
          </cell>
          <cell r="P39" t="str">
            <v>専用住宅</v>
          </cell>
          <cell r="Q39">
            <v>92.37</v>
          </cell>
          <cell r="R39">
            <v>438494</v>
          </cell>
        </row>
        <row r="40">
          <cell r="B40">
            <v>12</v>
          </cell>
          <cell r="C40" t="str">
            <v>山内　キミ子</v>
          </cell>
          <cell r="D40">
            <v>91643</v>
          </cell>
          <cell r="E40" t="str">
            <v>西都市妻町2丁目18番地</v>
          </cell>
          <cell r="F40">
            <v>8980</v>
          </cell>
          <cell r="G40" t="str">
            <v>山内　二三男</v>
          </cell>
          <cell r="H40">
            <v>91651</v>
          </cell>
          <cell r="I40" t="str">
            <v>881-0034</v>
          </cell>
          <cell r="J40" t="str">
            <v>西都市妻町2丁目18番地</v>
          </cell>
          <cell r="K40" t="str">
            <v>妻町2丁目18番地</v>
          </cell>
          <cell r="L40" t="str">
            <v>S51</v>
          </cell>
          <cell r="M40" t="str">
            <v>軽量鉄骨</v>
          </cell>
          <cell r="N40" t="str">
            <v>瓦</v>
          </cell>
          <cell r="O40">
            <v>2</v>
          </cell>
          <cell r="P40" t="str">
            <v>店舗</v>
          </cell>
          <cell r="Q40">
            <v>108.94</v>
          </cell>
          <cell r="R40">
            <v>42477</v>
          </cell>
          <cell r="S40" t="str">
            <v>14-201</v>
          </cell>
          <cell r="T40">
            <v>43615</v>
          </cell>
        </row>
        <row r="41">
          <cell r="B41">
            <v>13</v>
          </cell>
          <cell r="C41" t="str">
            <v>黒木　冨藏</v>
          </cell>
          <cell r="D41">
            <v>225186</v>
          </cell>
          <cell r="E41" t="str">
            <v>西都市大字穂北3193番地2</v>
          </cell>
          <cell r="F41">
            <v>12816</v>
          </cell>
          <cell r="G41" t="str">
            <v>黒木　安夫</v>
          </cell>
          <cell r="H41">
            <v>10255047</v>
          </cell>
          <cell r="I41" t="str">
            <v>880-0911</v>
          </cell>
          <cell r="J41" t="str">
            <v>宮崎市大字田吉5505番地</v>
          </cell>
          <cell r="K41" t="str">
            <v>大字穂北字平原3193番地2</v>
          </cell>
          <cell r="L41" t="str">
            <v>H7</v>
          </cell>
          <cell r="M41" t="str">
            <v>木</v>
          </cell>
          <cell r="N41" t="str">
            <v>瓦</v>
          </cell>
          <cell r="O41">
            <v>1</v>
          </cell>
          <cell r="P41" t="str">
            <v>専住（増）</v>
          </cell>
          <cell r="Q41">
            <v>71.06</v>
          </cell>
          <cell r="R41">
            <v>459262</v>
          </cell>
          <cell r="S41" t="str">
            <v>45-126</v>
          </cell>
          <cell r="T41">
            <v>43615</v>
          </cell>
        </row>
        <row r="42">
          <cell r="K42" t="str">
            <v>大字穂北字平原3193番地2</v>
          </cell>
          <cell r="L42" t="str">
            <v>S40</v>
          </cell>
          <cell r="M42" t="str">
            <v>木</v>
          </cell>
          <cell r="N42" t="str">
            <v>瓦</v>
          </cell>
          <cell r="O42">
            <v>1</v>
          </cell>
          <cell r="P42" t="str">
            <v>農家住宅</v>
          </cell>
          <cell r="Q42">
            <v>28.02</v>
          </cell>
          <cell r="R42">
            <v>123493</v>
          </cell>
        </row>
        <row r="43">
          <cell r="K43" t="str">
            <v>大字穂北字平原3193番地2</v>
          </cell>
          <cell r="L43" t="str">
            <v>H6</v>
          </cell>
          <cell r="M43" t="str">
            <v>木</v>
          </cell>
          <cell r="N43" t="str">
            <v>スレート</v>
          </cell>
          <cell r="O43">
            <v>1</v>
          </cell>
          <cell r="P43" t="str">
            <v>倉庫</v>
          </cell>
          <cell r="Q43">
            <v>42.25</v>
          </cell>
          <cell r="R43">
            <v>459271</v>
          </cell>
        </row>
        <row r="44">
          <cell r="K44" t="str">
            <v>大字穂北字平原3193番地2</v>
          </cell>
          <cell r="L44" t="str">
            <v>S50</v>
          </cell>
          <cell r="M44" t="str">
            <v>プレハブ</v>
          </cell>
          <cell r="N44" t="str">
            <v>金属板</v>
          </cell>
          <cell r="O44">
            <v>1</v>
          </cell>
          <cell r="P44" t="str">
            <v>物置</v>
          </cell>
          <cell r="Q44">
            <v>9.7200000000000006</v>
          </cell>
          <cell r="R44">
            <v>462051</v>
          </cell>
        </row>
        <row r="45">
          <cell r="B45">
            <v>14</v>
          </cell>
          <cell r="C45" t="str">
            <v>三田井　正敏</v>
          </cell>
          <cell r="D45">
            <v>383652</v>
          </cell>
          <cell r="E45" t="str">
            <v>西都市大字加瀬2209番地</v>
          </cell>
          <cell r="F45">
            <v>5715</v>
          </cell>
          <cell r="G45" t="str">
            <v>三田井　牧男</v>
          </cell>
          <cell r="H45">
            <v>6417</v>
          </cell>
          <cell r="I45" t="str">
            <v>881-0004</v>
          </cell>
          <cell r="J45" t="str">
            <v>西都市大字清水74番地10</v>
          </cell>
          <cell r="K45" t="str">
            <v>大字加瀬字宮園2208番地1</v>
          </cell>
          <cell r="L45" t="str">
            <v>S26</v>
          </cell>
          <cell r="M45" t="str">
            <v>木</v>
          </cell>
          <cell r="N45" t="str">
            <v>瓦</v>
          </cell>
          <cell r="O45">
            <v>1</v>
          </cell>
          <cell r="P45" t="str">
            <v>農家住宅</v>
          </cell>
          <cell r="Q45">
            <v>115.62</v>
          </cell>
          <cell r="R45">
            <v>243341</v>
          </cell>
          <cell r="S45" t="str">
            <v>112-112</v>
          </cell>
          <cell r="T45">
            <v>43615</v>
          </cell>
        </row>
        <row r="46">
          <cell r="B46">
            <v>15</v>
          </cell>
          <cell r="C46" t="str">
            <v>種田　隆盛</v>
          </cell>
          <cell r="D46">
            <v>156133</v>
          </cell>
          <cell r="E46" t="str">
            <v>西都市大字右松3484番地</v>
          </cell>
          <cell r="F46">
            <v>10140</v>
          </cell>
          <cell r="G46" t="str">
            <v>種田　一八</v>
          </cell>
          <cell r="H46">
            <v>1204093</v>
          </cell>
          <cell r="I46" t="str">
            <v>881-0003</v>
          </cell>
          <cell r="J46" t="str">
            <v>西都市大字右松3484番地</v>
          </cell>
          <cell r="K46" t="str">
            <v>大字右松字原無田3484番地</v>
          </cell>
          <cell r="L46" t="str">
            <v>S42</v>
          </cell>
          <cell r="M46" t="str">
            <v>木</v>
          </cell>
          <cell r="N46" t="str">
            <v>瓦</v>
          </cell>
          <cell r="O46">
            <v>1</v>
          </cell>
          <cell r="P46" t="str">
            <v>農家住宅</v>
          </cell>
          <cell r="Q46">
            <v>75.099999999999994</v>
          </cell>
          <cell r="R46">
            <v>133936</v>
          </cell>
          <cell r="S46" t="str">
            <v>53-20</v>
          </cell>
          <cell r="T46">
            <v>43615</v>
          </cell>
        </row>
        <row r="47">
          <cell r="K47" t="str">
            <v>大字右松字原無田3484番地</v>
          </cell>
          <cell r="L47" t="str">
            <v>S25</v>
          </cell>
          <cell r="M47" t="str">
            <v>木</v>
          </cell>
          <cell r="N47" t="str">
            <v>瓦</v>
          </cell>
          <cell r="O47">
            <v>1</v>
          </cell>
          <cell r="P47" t="str">
            <v>厩舎</v>
          </cell>
          <cell r="Q47">
            <v>73.05</v>
          </cell>
          <cell r="R47">
            <v>133928</v>
          </cell>
        </row>
        <row r="48">
          <cell r="B48">
            <v>16</v>
          </cell>
          <cell r="C48" t="str">
            <v>兒玉　キミエ</v>
          </cell>
          <cell r="D48">
            <v>334261</v>
          </cell>
          <cell r="E48" t="str">
            <v>西都市大字藤田藤栄832番地1</v>
          </cell>
          <cell r="F48">
            <v>5457</v>
          </cell>
          <cell r="G48" t="str">
            <v>黒瀨　財子</v>
          </cell>
          <cell r="H48">
            <v>286177</v>
          </cell>
          <cell r="I48" t="str">
            <v>881-0104</v>
          </cell>
          <cell r="J48" t="str">
            <v>西都市大字鹿野田6425番地7</v>
          </cell>
          <cell r="K48" t="str">
            <v>大字藤田字藤栄832番地1</v>
          </cell>
          <cell r="L48" t="str">
            <v>S51</v>
          </cell>
          <cell r="M48" t="str">
            <v>木</v>
          </cell>
          <cell r="N48" t="str">
            <v>瓦</v>
          </cell>
          <cell r="O48">
            <v>1</v>
          </cell>
          <cell r="P48" t="str">
            <v>併用住宅</v>
          </cell>
          <cell r="Q48">
            <v>73.72</v>
          </cell>
          <cell r="R48">
            <v>207565</v>
          </cell>
          <cell r="S48" t="str">
            <v>96-13-1</v>
          </cell>
          <cell r="T48">
            <v>43615</v>
          </cell>
        </row>
        <row r="49">
          <cell r="B49">
            <v>17</v>
          </cell>
          <cell r="C49" t="str">
            <v>外山　道夫</v>
          </cell>
          <cell r="D49">
            <v>1257391</v>
          </cell>
          <cell r="E49" t="str">
            <v>西都市大字右松229番地1</v>
          </cell>
          <cell r="F49">
            <v>20472</v>
          </cell>
          <cell r="G49" t="str">
            <v>外山　修</v>
          </cell>
          <cell r="H49">
            <v>1312236</v>
          </cell>
          <cell r="I49" t="str">
            <v>881-0003</v>
          </cell>
          <cell r="J49" t="str">
            <v>西都市大字右松229番地1</v>
          </cell>
          <cell r="K49" t="str">
            <v>大字右松字嶋畑229番地1</v>
          </cell>
          <cell r="L49" t="str">
            <v>H7</v>
          </cell>
          <cell r="M49" t="str">
            <v>木</v>
          </cell>
          <cell r="N49" t="str">
            <v>瓦</v>
          </cell>
          <cell r="O49">
            <v>1</v>
          </cell>
          <cell r="P49" t="str">
            <v>専用住宅</v>
          </cell>
          <cell r="Q49">
            <v>78.34</v>
          </cell>
          <cell r="R49">
            <v>459335</v>
          </cell>
          <cell r="S49" t="str">
            <v>20-49</v>
          </cell>
          <cell r="T49">
            <v>43615</v>
          </cell>
        </row>
        <row r="50">
          <cell r="B50">
            <v>18</v>
          </cell>
          <cell r="C50" t="str">
            <v>濵砂　敏光</v>
          </cell>
          <cell r="D50">
            <v>389219</v>
          </cell>
          <cell r="E50" t="str">
            <v>西都市大字八重153番地</v>
          </cell>
          <cell r="F50">
            <v>7446</v>
          </cell>
          <cell r="G50" t="str">
            <v>濵砂　和敏</v>
          </cell>
          <cell r="H50">
            <v>389235</v>
          </cell>
          <cell r="I50" t="str">
            <v>880-0926</v>
          </cell>
          <cell r="J50" t="str">
            <v>宮崎市月見ヶ丘6丁目13番5号</v>
          </cell>
          <cell r="K50" t="str">
            <v>大字八重字柳153番地</v>
          </cell>
          <cell r="L50" t="str">
            <v>M20</v>
          </cell>
          <cell r="M50" t="str">
            <v>木</v>
          </cell>
          <cell r="N50" t="str">
            <v>瓦</v>
          </cell>
          <cell r="O50">
            <v>1</v>
          </cell>
          <cell r="P50" t="str">
            <v>農家住宅</v>
          </cell>
          <cell r="Q50">
            <v>97.6</v>
          </cell>
          <cell r="R50">
            <v>249586</v>
          </cell>
          <cell r="S50" t="str">
            <v>116-13</v>
          </cell>
          <cell r="T50">
            <v>43615</v>
          </cell>
        </row>
        <row r="51">
          <cell r="K51" t="str">
            <v>大字八重字柳153番地</v>
          </cell>
          <cell r="L51" t="str">
            <v>T6</v>
          </cell>
          <cell r="M51" t="str">
            <v>木</v>
          </cell>
          <cell r="N51" t="str">
            <v>金属板</v>
          </cell>
          <cell r="O51">
            <v>1</v>
          </cell>
          <cell r="P51" t="str">
            <v>厩舎</v>
          </cell>
          <cell r="Q51">
            <v>61.3</v>
          </cell>
          <cell r="R51">
            <v>249594</v>
          </cell>
        </row>
        <row r="52">
          <cell r="K52" t="str">
            <v>大字八重字柳153番地</v>
          </cell>
          <cell r="L52" t="str">
            <v>S2</v>
          </cell>
          <cell r="M52" t="str">
            <v>木</v>
          </cell>
          <cell r="N52" t="str">
            <v>瓦</v>
          </cell>
          <cell r="O52">
            <v>1</v>
          </cell>
          <cell r="P52" t="str">
            <v>風呂</v>
          </cell>
          <cell r="Q52">
            <v>9.99</v>
          </cell>
          <cell r="R52">
            <v>249608</v>
          </cell>
        </row>
        <row r="53">
          <cell r="B53">
            <v>19</v>
          </cell>
          <cell r="C53" t="str">
            <v>川滝　洋子</v>
          </cell>
          <cell r="D53">
            <v>198162</v>
          </cell>
          <cell r="E53" t="str">
            <v>西都市大字南方3212番地7</v>
          </cell>
          <cell r="F53">
            <v>15237</v>
          </cell>
          <cell r="G53" t="str">
            <v>林　聖子</v>
          </cell>
          <cell r="H53">
            <v>198197</v>
          </cell>
          <cell r="I53" t="str">
            <v>881-0031</v>
          </cell>
          <cell r="J53" t="str">
            <v>西都市旭2丁目73番地</v>
          </cell>
          <cell r="K53" t="str">
            <v>大字南方字宮畑3212番地7</v>
          </cell>
          <cell r="L53" t="str">
            <v>M40</v>
          </cell>
          <cell r="M53" t="str">
            <v>木</v>
          </cell>
          <cell r="N53" t="str">
            <v>瓦</v>
          </cell>
          <cell r="O53">
            <v>1</v>
          </cell>
          <cell r="P53" t="str">
            <v>物置</v>
          </cell>
          <cell r="Q53">
            <v>22.2</v>
          </cell>
          <cell r="R53">
            <v>93608</v>
          </cell>
          <cell r="S53" t="str">
            <v>32-201</v>
          </cell>
          <cell r="T53">
            <v>43615</v>
          </cell>
        </row>
        <row r="54">
          <cell r="K54" t="str">
            <v>大字南方字宮畑3212番地7</v>
          </cell>
          <cell r="L54" t="str">
            <v>M40</v>
          </cell>
          <cell r="M54" t="str">
            <v>木</v>
          </cell>
          <cell r="N54" t="str">
            <v>瓦</v>
          </cell>
          <cell r="O54">
            <v>2</v>
          </cell>
          <cell r="P54" t="str">
            <v>物置</v>
          </cell>
          <cell r="Q54">
            <v>40</v>
          </cell>
          <cell r="R54">
            <v>93616</v>
          </cell>
        </row>
        <row r="55">
          <cell r="K55" t="str">
            <v>大字南方字宮畑3212番地7</v>
          </cell>
          <cell r="L55" t="str">
            <v>S55</v>
          </cell>
          <cell r="M55" t="str">
            <v>鉄骨</v>
          </cell>
          <cell r="N55" t="str">
            <v>瓦</v>
          </cell>
          <cell r="O55">
            <v>2</v>
          </cell>
          <cell r="P55" t="str">
            <v>作業場</v>
          </cell>
          <cell r="Q55">
            <v>182.94</v>
          </cell>
          <cell r="R55">
            <v>310111</v>
          </cell>
        </row>
        <row r="56">
          <cell r="B56">
            <v>20</v>
          </cell>
          <cell r="C56" t="str">
            <v>黒木　フヂ子</v>
          </cell>
          <cell r="D56">
            <v>175723</v>
          </cell>
          <cell r="E56" t="str">
            <v>西都市大字童子丸503番地3</v>
          </cell>
          <cell r="F56">
            <v>10662</v>
          </cell>
          <cell r="G56" t="str">
            <v>太田　由紀</v>
          </cell>
          <cell r="H56">
            <v>69842</v>
          </cell>
          <cell r="I56" t="str">
            <v>881-0025</v>
          </cell>
          <cell r="J56" t="str">
            <v>西都市大字童子丸503番地3</v>
          </cell>
          <cell r="K56" t="str">
            <v>大字童子丸寺ノ場々503番地3</v>
          </cell>
          <cell r="L56" t="str">
            <v>S52</v>
          </cell>
          <cell r="M56" t="str">
            <v>木</v>
          </cell>
          <cell r="N56" t="str">
            <v>瓦</v>
          </cell>
          <cell r="O56">
            <v>1</v>
          </cell>
          <cell r="P56" t="str">
            <v>専用住宅</v>
          </cell>
          <cell r="Q56">
            <v>135.43</v>
          </cell>
          <cell r="R56">
            <v>116829</v>
          </cell>
          <cell r="S56" t="str">
            <v>40-123</v>
          </cell>
          <cell r="T56">
            <v>43615</v>
          </cell>
        </row>
        <row r="57">
          <cell r="B57">
            <v>21</v>
          </cell>
          <cell r="C57" t="str">
            <v>濵砂　重畩</v>
          </cell>
          <cell r="D57">
            <v>161951</v>
          </cell>
          <cell r="E57" t="str">
            <v>西都市旭2丁目17番地</v>
          </cell>
          <cell r="F57">
            <v>6212</v>
          </cell>
          <cell r="G57" t="str">
            <v>濵砂　重光</v>
          </cell>
          <cell r="H57">
            <v>180328</v>
          </cell>
          <cell r="I57" t="str">
            <v>881-0003</v>
          </cell>
          <cell r="J57" t="str">
            <v>西都市大字右松2375番地9</v>
          </cell>
          <cell r="K57" t="str">
            <v>大字右松字鷺田2375番地9</v>
          </cell>
          <cell r="L57" t="str">
            <v>S39</v>
          </cell>
          <cell r="M57" t="str">
            <v>木</v>
          </cell>
          <cell r="N57" t="str">
            <v>瓦</v>
          </cell>
          <cell r="O57">
            <v>1</v>
          </cell>
          <cell r="P57" t="str">
            <v>専用住宅</v>
          </cell>
          <cell r="Q57">
            <v>41.81</v>
          </cell>
          <cell r="R57">
            <v>32595</v>
          </cell>
          <cell r="S57" t="str">
            <v>117-45-2</v>
          </cell>
          <cell r="T57">
            <v>43615</v>
          </cell>
        </row>
        <row r="58">
          <cell r="K58" t="str">
            <v>大字中尾字野平497番地</v>
          </cell>
          <cell r="L58" t="str">
            <v>M1</v>
          </cell>
          <cell r="M58" t="str">
            <v>木</v>
          </cell>
          <cell r="N58" t="str">
            <v>瓦</v>
          </cell>
          <cell r="O58">
            <v>1</v>
          </cell>
          <cell r="P58" t="str">
            <v>農家住宅</v>
          </cell>
          <cell r="Q58">
            <v>79.69</v>
          </cell>
          <cell r="R58">
            <v>250959</v>
          </cell>
        </row>
        <row r="59">
          <cell r="B59">
            <v>22</v>
          </cell>
          <cell r="C59" t="str">
            <v>杉尾　寛一</v>
          </cell>
          <cell r="D59">
            <v>24989</v>
          </cell>
          <cell r="E59" t="str">
            <v>西都市大字三宅3473番地1</v>
          </cell>
          <cell r="F59">
            <v>19566</v>
          </cell>
          <cell r="G59" t="str">
            <v>杉尾　真司</v>
          </cell>
          <cell r="H59">
            <v>25004</v>
          </cell>
          <cell r="I59" t="str">
            <v>747-8555</v>
          </cell>
          <cell r="J59" t="str">
            <v>山口県防府市大字田島無番地　自衛隊南基地学生第7中隊</v>
          </cell>
          <cell r="K59" t="str">
            <v>大字三宅字上ノ宮西3473番地1</v>
          </cell>
          <cell r="L59" t="str">
            <v>S57</v>
          </cell>
          <cell r="M59" t="str">
            <v>木</v>
          </cell>
          <cell r="N59" t="str">
            <v>瓦</v>
          </cell>
          <cell r="O59">
            <v>2</v>
          </cell>
          <cell r="P59" t="str">
            <v>専用住宅</v>
          </cell>
          <cell r="Q59">
            <v>64.83</v>
          </cell>
          <cell r="R59">
            <v>353537</v>
          </cell>
          <cell r="S59" t="str">
            <v>7-63</v>
          </cell>
          <cell r="T59">
            <v>43615</v>
          </cell>
        </row>
        <row r="60">
          <cell r="B60">
            <v>23</v>
          </cell>
          <cell r="C60" t="str">
            <v>黒木　ツヤ子</v>
          </cell>
          <cell r="D60">
            <v>112292</v>
          </cell>
          <cell r="E60" t="str">
            <v>西都市大字右松2484番地</v>
          </cell>
          <cell r="F60">
            <v>9529</v>
          </cell>
          <cell r="G60" t="str">
            <v>黒木　美穂子</v>
          </cell>
          <cell r="H60">
            <v>1296087</v>
          </cell>
          <cell r="I60" t="str">
            <v>881-0003</v>
          </cell>
          <cell r="J60" t="str">
            <v>西都市大字右松2484番地</v>
          </cell>
          <cell r="K60" t="str">
            <v>大字右松字嶋廻2484番地</v>
          </cell>
          <cell r="L60" t="str">
            <v>H5</v>
          </cell>
          <cell r="M60" t="str">
            <v>木</v>
          </cell>
          <cell r="N60" t="str">
            <v>瓦</v>
          </cell>
          <cell r="O60">
            <v>1</v>
          </cell>
          <cell r="P60" t="str">
            <v>店舗</v>
          </cell>
          <cell r="Q60">
            <v>33.58</v>
          </cell>
          <cell r="R60">
            <v>449551</v>
          </cell>
          <cell r="T60">
            <v>43615</v>
          </cell>
        </row>
        <row r="61">
          <cell r="B61">
            <v>24</v>
          </cell>
          <cell r="C61" t="str">
            <v>野口　秀子</v>
          </cell>
          <cell r="D61">
            <v>1233549</v>
          </cell>
          <cell r="E61" t="str">
            <v>西都市大字南方1649番地</v>
          </cell>
          <cell r="F61">
            <v>8825</v>
          </cell>
          <cell r="G61" t="str">
            <v>野口　正三郎</v>
          </cell>
          <cell r="H61">
            <v>5034582</v>
          </cell>
          <cell r="I61" t="str">
            <v>838-0106</v>
          </cell>
          <cell r="J61" t="str">
            <v>福岡県小郡市三沢4173-6</v>
          </cell>
          <cell r="K61" t="str">
            <v>大字南方字彦三郎1649番地</v>
          </cell>
          <cell r="L61" t="str">
            <v>S30</v>
          </cell>
          <cell r="M61" t="str">
            <v>木</v>
          </cell>
          <cell r="N61" t="str">
            <v>瓦</v>
          </cell>
          <cell r="O61">
            <v>1</v>
          </cell>
          <cell r="P61" t="str">
            <v>専用住宅</v>
          </cell>
          <cell r="Q61">
            <v>84.42</v>
          </cell>
          <cell r="R61">
            <v>91591</v>
          </cell>
          <cell r="S61" t="str">
            <v>31-46-2</v>
          </cell>
          <cell r="T61">
            <v>43615</v>
          </cell>
        </row>
        <row r="62">
          <cell r="K62" t="str">
            <v>大字南方字彦三郎1649番地</v>
          </cell>
          <cell r="L62" t="str">
            <v>S30</v>
          </cell>
          <cell r="M62" t="str">
            <v>木</v>
          </cell>
          <cell r="N62" t="str">
            <v>瓦</v>
          </cell>
          <cell r="O62">
            <v>1</v>
          </cell>
          <cell r="P62" t="str">
            <v>物置</v>
          </cell>
          <cell r="Q62">
            <v>20.7</v>
          </cell>
          <cell r="R62">
            <v>91605</v>
          </cell>
        </row>
        <row r="63">
          <cell r="B63">
            <v>25</v>
          </cell>
          <cell r="C63" t="str">
            <v>橋口　保暢</v>
          </cell>
          <cell r="D63">
            <v>213137</v>
          </cell>
          <cell r="E63" t="str">
            <v>西都市大字南方4740番地</v>
          </cell>
          <cell r="F63">
            <v>13327</v>
          </cell>
          <cell r="G63" t="str">
            <v>橋口　保夫</v>
          </cell>
          <cell r="H63">
            <v>213153</v>
          </cell>
          <cell r="I63" t="str">
            <v>881-0027</v>
          </cell>
          <cell r="J63" t="str">
            <v>西都市大字南方4740番地</v>
          </cell>
          <cell r="K63" t="str">
            <v>大字南方字中水流4740番地</v>
          </cell>
          <cell r="L63" t="str">
            <v>H4</v>
          </cell>
          <cell r="M63" t="str">
            <v>木</v>
          </cell>
          <cell r="N63" t="str">
            <v>瓦</v>
          </cell>
          <cell r="O63">
            <v>1</v>
          </cell>
          <cell r="P63" t="str">
            <v>専住（増）</v>
          </cell>
          <cell r="Q63">
            <v>43.59</v>
          </cell>
          <cell r="R63">
            <v>439741</v>
          </cell>
          <cell r="S63" t="str">
            <v>36-69</v>
          </cell>
          <cell r="T63">
            <v>43615</v>
          </cell>
        </row>
        <row r="64">
          <cell r="K64" t="str">
            <v>大字南方字中水流4740番地</v>
          </cell>
          <cell r="L64" t="str">
            <v>H16</v>
          </cell>
          <cell r="M64" t="str">
            <v>木</v>
          </cell>
          <cell r="N64" t="str">
            <v>瓦</v>
          </cell>
          <cell r="O64">
            <v>1</v>
          </cell>
          <cell r="P64" t="str">
            <v>専用住宅</v>
          </cell>
          <cell r="Q64">
            <v>76.709999999999994</v>
          </cell>
          <cell r="R64">
            <v>7006352</v>
          </cell>
        </row>
        <row r="65">
          <cell r="K65" t="str">
            <v>大字南方字中水流4740番地</v>
          </cell>
          <cell r="L65" t="str">
            <v>S20</v>
          </cell>
          <cell r="M65" t="str">
            <v>木</v>
          </cell>
          <cell r="N65" t="str">
            <v>瓦</v>
          </cell>
          <cell r="O65">
            <v>1</v>
          </cell>
          <cell r="P65" t="str">
            <v>農家住宅</v>
          </cell>
          <cell r="Q65">
            <v>98.24</v>
          </cell>
          <cell r="R65">
            <v>104006</v>
          </cell>
        </row>
        <row r="66">
          <cell r="K66" t="str">
            <v>大字南方字中水流4740番地</v>
          </cell>
          <cell r="L66" t="str">
            <v>S51</v>
          </cell>
          <cell r="M66" t="str">
            <v>木</v>
          </cell>
          <cell r="N66" t="str">
            <v>瓦</v>
          </cell>
          <cell r="O66">
            <v>1</v>
          </cell>
          <cell r="P66" t="str">
            <v>農住（増）</v>
          </cell>
          <cell r="Q66">
            <v>59.65</v>
          </cell>
          <cell r="R66">
            <v>104031</v>
          </cell>
        </row>
        <row r="67">
          <cell r="K67" t="str">
            <v>大字南方字中水流4740番地</v>
          </cell>
          <cell r="L67" t="str">
            <v>S58</v>
          </cell>
          <cell r="M67" t="str">
            <v>鉄骨</v>
          </cell>
          <cell r="N67" t="str">
            <v>瓦</v>
          </cell>
          <cell r="O67">
            <v>2</v>
          </cell>
          <cell r="P67" t="str">
            <v>住宅倉庫</v>
          </cell>
          <cell r="Q67">
            <v>111.49</v>
          </cell>
          <cell r="R67">
            <v>370741</v>
          </cell>
        </row>
        <row r="68">
          <cell r="B68">
            <v>26</v>
          </cell>
          <cell r="C68" t="str">
            <v>原田　ミツキ</v>
          </cell>
          <cell r="D68">
            <v>143554</v>
          </cell>
          <cell r="E68" t="str">
            <v>西都市大字岡富593番地</v>
          </cell>
          <cell r="F68">
            <v>10745</v>
          </cell>
          <cell r="G68" t="str">
            <v>原田　益夫</v>
          </cell>
          <cell r="H68">
            <v>143571</v>
          </cell>
          <cell r="I68" t="str">
            <v>881-0001</v>
          </cell>
          <cell r="J68" t="str">
            <v>西都市大字岡富593番地</v>
          </cell>
          <cell r="K68" t="str">
            <v>大字岡富字九舛園593番地</v>
          </cell>
          <cell r="L68" t="str">
            <v>S55</v>
          </cell>
          <cell r="M68" t="str">
            <v>木</v>
          </cell>
          <cell r="N68" t="str">
            <v>瓦</v>
          </cell>
          <cell r="O68">
            <v>1</v>
          </cell>
          <cell r="P68" t="str">
            <v>専用住宅</v>
          </cell>
          <cell r="Q68">
            <v>58.38</v>
          </cell>
          <cell r="R68">
            <v>311087</v>
          </cell>
          <cell r="S68" t="str">
            <v>23-101-4</v>
          </cell>
          <cell r="T68">
            <v>43615</v>
          </cell>
        </row>
        <row r="69">
          <cell r="K69" t="str">
            <v>大字岡富字九舛園593番地</v>
          </cell>
          <cell r="L69" t="str">
            <v>S19</v>
          </cell>
          <cell r="M69" t="str">
            <v>木</v>
          </cell>
          <cell r="N69" t="str">
            <v>瓦</v>
          </cell>
          <cell r="O69">
            <v>1</v>
          </cell>
          <cell r="P69" t="str">
            <v>堆肥舎</v>
          </cell>
          <cell r="Q69">
            <v>64.260000000000005</v>
          </cell>
          <cell r="R69">
            <v>76061</v>
          </cell>
        </row>
        <row r="70">
          <cell r="K70" t="str">
            <v>大字岡富字九舛園593番地</v>
          </cell>
          <cell r="L70" t="str">
            <v>S43</v>
          </cell>
          <cell r="M70" t="str">
            <v>軽量鉄骨</v>
          </cell>
          <cell r="N70" t="str">
            <v>スレート</v>
          </cell>
          <cell r="O70">
            <v>2</v>
          </cell>
          <cell r="P70" t="str">
            <v>作業場</v>
          </cell>
          <cell r="Q70">
            <v>112.42</v>
          </cell>
          <cell r="R70">
            <v>76045</v>
          </cell>
        </row>
        <row r="71">
          <cell r="B71">
            <v>27</v>
          </cell>
          <cell r="C71" t="str">
            <v>平郡　正俊</v>
          </cell>
          <cell r="D71">
            <v>313905</v>
          </cell>
          <cell r="E71" t="str">
            <v>西都市大字荒武1687番地</v>
          </cell>
          <cell r="F71">
            <v>8627</v>
          </cell>
          <cell r="G71" t="str">
            <v>平郡　廣俊</v>
          </cell>
          <cell r="H71">
            <v>1510810</v>
          </cell>
          <cell r="I71" t="str">
            <v>881-0005</v>
          </cell>
          <cell r="J71" t="str">
            <v>西都市大字三宅4208番地
市営稚児ヶ池住宅543号</v>
          </cell>
          <cell r="K71" t="str">
            <v>大字荒武字八木佐野1687番地</v>
          </cell>
          <cell r="L71" t="str">
            <v>S20</v>
          </cell>
          <cell r="M71" t="str">
            <v>木</v>
          </cell>
          <cell r="N71" t="str">
            <v>瓦</v>
          </cell>
          <cell r="O71">
            <v>1</v>
          </cell>
          <cell r="P71" t="str">
            <v>農家住宅</v>
          </cell>
          <cell r="Q71">
            <v>89.7</v>
          </cell>
          <cell r="R71">
            <v>191367</v>
          </cell>
          <cell r="S71" t="str">
            <v>88-3-1</v>
          </cell>
          <cell r="T71">
            <v>43615</v>
          </cell>
        </row>
        <row r="72">
          <cell r="K72" t="str">
            <v>大字荒武字八木佐野1687番地</v>
          </cell>
          <cell r="L72" t="str">
            <v>S21</v>
          </cell>
          <cell r="M72" t="str">
            <v>木</v>
          </cell>
          <cell r="N72" t="str">
            <v>瓦</v>
          </cell>
          <cell r="O72">
            <v>1</v>
          </cell>
          <cell r="P72" t="str">
            <v>農家住宅</v>
          </cell>
          <cell r="Q72">
            <v>86.82</v>
          </cell>
          <cell r="R72">
            <v>191324</v>
          </cell>
        </row>
        <row r="73">
          <cell r="K73" t="str">
            <v>大字荒武字八木佐野1687番地</v>
          </cell>
          <cell r="L73" t="str">
            <v>S47</v>
          </cell>
          <cell r="M73" t="str">
            <v>木</v>
          </cell>
          <cell r="N73" t="str">
            <v>瓦</v>
          </cell>
          <cell r="O73">
            <v>1</v>
          </cell>
          <cell r="P73" t="str">
            <v>農住（増）</v>
          </cell>
          <cell r="Q73">
            <v>26.77</v>
          </cell>
          <cell r="R73">
            <v>191316</v>
          </cell>
        </row>
        <row r="74">
          <cell r="K74" t="str">
            <v>大字荒武字八木佐野1687番地</v>
          </cell>
          <cell r="L74" t="str">
            <v>S10</v>
          </cell>
          <cell r="M74" t="str">
            <v>木</v>
          </cell>
          <cell r="N74" t="str">
            <v>瓦</v>
          </cell>
          <cell r="O74">
            <v>1</v>
          </cell>
          <cell r="P74" t="str">
            <v>堆肥舎</v>
          </cell>
          <cell r="Q74">
            <v>37.840000000000003</v>
          </cell>
          <cell r="R74">
            <v>191332</v>
          </cell>
        </row>
        <row r="75">
          <cell r="K75" t="str">
            <v>大字荒武字八木佐野1687番地</v>
          </cell>
          <cell r="L75" t="str">
            <v>S23</v>
          </cell>
          <cell r="M75" t="str">
            <v>木</v>
          </cell>
          <cell r="N75" t="str">
            <v>瓦</v>
          </cell>
          <cell r="O75">
            <v>2</v>
          </cell>
          <cell r="P75" t="str">
            <v>厩舎</v>
          </cell>
          <cell r="Q75">
            <v>104.52</v>
          </cell>
          <cell r="R75">
            <v>191359</v>
          </cell>
        </row>
        <row r="76">
          <cell r="K76" t="str">
            <v>大字荒武字八木佐野1687番地</v>
          </cell>
          <cell r="L76" t="str">
            <v>T2</v>
          </cell>
          <cell r="M76" t="str">
            <v>木</v>
          </cell>
          <cell r="N76" t="str">
            <v>瓦</v>
          </cell>
          <cell r="O76">
            <v>1</v>
          </cell>
          <cell r="P76" t="str">
            <v>便所</v>
          </cell>
          <cell r="Q76">
            <v>3.7</v>
          </cell>
          <cell r="R76">
            <v>191341</v>
          </cell>
        </row>
        <row r="77">
          <cell r="B77">
            <v>28</v>
          </cell>
          <cell r="C77" t="str">
            <v>中村　義</v>
          </cell>
          <cell r="D77">
            <v>297730</v>
          </cell>
          <cell r="E77" t="str">
            <v>西都市大字鹿野田2002番地</v>
          </cell>
          <cell r="F77">
            <v>12854</v>
          </cell>
          <cell r="G77" t="str">
            <v>中村　厚子</v>
          </cell>
          <cell r="H77">
            <v>297748</v>
          </cell>
          <cell r="I77" t="str">
            <v>881-0104</v>
          </cell>
          <cell r="J77" t="str">
            <v>西都市大字鹿野田2002番地</v>
          </cell>
          <cell r="K77" t="str">
            <v>大字鹿野田字潮2002番地</v>
          </cell>
          <cell r="L77" t="str">
            <v>S40</v>
          </cell>
          <cell r="M77" t="str">
            <v>木</v>
          </cell>
          <cell r="N77" t="str">
            <v>瓦</v>
          </cell>
          <cell r="O77">
            <v>1</v>
          </cell>
          <cell r="P77" t="str">
            <v>農家住宅</v>
          </cell>
          <cell r="Q77">
            <v>103.84</v>
          </cell>
          <cell r="R77">
            <v>180292</v>
          </cell>
          <cell r="S77" t="str">
            <v>83-26-2</v>
          </cell>
          <cell r="T77">
            <v>43615</v>
          </cell>
        </row>
        <row r="78">
          <cell r="K78" t="str">
            <v>大字鹿野田字潮2002番地</v>
          </cell>
          <cell r="L78" t="str">
            <v>S50</v>
          </cell>
          <cell r="M78" t="str">
            <v>軽量鉄骨</v>
          </cell>
          <cell r="N78" t="str">
            <v>スレート</v>
          </cell>
          <cell r="O78">
            <v>1</v>
          </cell>
          <cell r="P78" t="str">
            <v>厩舎</v>
          </cell>
          <cell r="Q78">
            <v>66.180000000000007</v>
          </cell>
          <cell r="R78">
            <v>180284</v>
          </cell>
        </row>
        <row r="79">
          <cell r="B79">
            <v>29</v>
          </cell>
          <cell r="C79" t="str">
            <v>河野　キミ子</v>
          </cell>
          <cell r="D79">
            <v>65430</v>
          </cell>
          <cell r="E79" t="str">
            <v>西都市大字三宅4060番地1</v>
          </cell>
          <cell r="F79">
            <v>10141</v>
          </cell>
          <cell r="G79" t="str">
            <v>河野　真理</v>
          </cell>
          <cell r="H79">
            <v>1255542</v>
          </cell>
          <cell r="I79" t="str">
            <v>880-0044</v>
          </cell>
          <cell r="J79" t="str">
            <v>宮崎市大字瓜生野2986番地1</v>
          </cell>
          <cell r="K79" t="str">
            <v>大字三宅字山王前畑4060番地1</v>
          </cell>
          <cell r="L79" t="str">
            <v>S38</v>
          </cell>
          <cell r="M79" t="str">
            <v>木</v>
          </cell>
          <cell r="N79" t="str">
            <v>瓦</v>
          </cell>
          <cell r="O79">
            <v>1</v>
          </cell>
          <cell r="P79" t="str">
            <v>専用住宅</v>
          </cell>
          <cell r="Q79">
            <v>60.08</v>
          </cell>
          <cell r="R79">
            <v>28741</v>
          </cell>
          <cell r="S79" t="str">
            <v>12-6-1</v>
          </cell>
          <cell r="T79">
            <v>43615</v>
          </cell>
        </row>
        <row r="80">
          <cell r="K80" t="str">
            <v>大字三宅字山王前畑4060番地1</v>
          </cell>
          <cell r="L80" t="str">
            <v>S43</v>
          </cell>
          <cell r="M80" t="str">
            <v>木</v>
          </cell>
          <cell r="N80" t="str">
            <v>金属板</v>
          </cell>
          <cell r="O80">
            <v>1</v>
          </cell>
          <cell r="P80" t="str">
            <v>専住（増）</v>
          </cell>
          <cell r="Q80">
            <v>16.91</v>
          </cell>
          <cell r="R80">
            <v>28768</v>
          </cell>
        </row>
        <row r="81">
          <cell r="K81" t="str">
            <v>大字三宅字山王前畑4060番地1</v>
          </cell>
          <cell r="L81" t="str">
            <v>S43</v>
          </cell>
          <cell r="M81" t="str">
            <v>木</v>
          </cell>
          <cell r="N81" t="str">
            <v>瓦</v>
          </cell>
          <cell r="O81">
            <v>1</v>
          </cell>
          <cell r="P81" t="str">
            <v>専住（増）</v>
          </cell>
          <cell r="Q81">
            <v>15.39</v>
          </cell>
          <cell r="R81">
            <v>28776</v>
          </cell>
        </row>
        <row r="82">
          <cell r="K82" t="str">
            <v>大字三宅字山王前畑4060番地1</v>
          </cell>
          <cell r="L82" t="str">
            <v>S55</v>
          </cell>
          <cell r="M82" t="str">
            <v>木</v>
          </cell>
          <cell r="N82" t="str">
            <v>瓦</v>
          </cell>
          <cell r="O82">
            <v>1</v>
          </cell>
          <cell r="P82" t="str">
            <v>専住（増）</v>
          </cell>
          <cell r="Q82">
            <v>35.9</v>
          </cell>
          <cell r="R82">
            <v>316054</v>
          </cell>
        </row>
        <row r="83">
          <cell r="K83" t="str">
            <v>大字三宅字山王前畑4060番地1</v>
          </cell>
          <cell r="L83" t="str">
            <v>S43</v>
          </cell>
          <cell r="M83" t="str">
            <v>木</v>
          </cell>
          <cell r="N83" t="str">
            <v>金属板</v>
          </cell>
          <cell r="O83">
            <v>1</v>
          </cell>
          <cell r="P83" t="str">
            <v>物置</v>
          </cell>
          <cell r="Q83">
            <v>21.56</v>
          </cell>
          <cell r="R83">
            <v>28750</v>
          </cell>
        </row>
        <row r="84">
          <cell r="B84">
            <v>30</v>
          </cell>
          <cell r="C84" t="str">
            <v>黒木　春男</v>
          </cell>
          <cell r="D84">
            <v>219704</v>
          </cell>
          <cell r="E84" t="str">
            <v>宮崎市大字島之内9285番地1</v>
          </cell>
          <cell r="F84">
            <v>8860</v>
          </cell>
          <cell r="G84" t="str">
            <v>壱岐　美佐子</v>
          </cell>
          <cell r="H84">
            <v>5038243</v>
          </cell>
          <cell r="I84" t="str">
            <v>880-0947</v>
          </cell>
          <cell r="J84" t="str">
            <v>宮崎市薫る坂2丁目7-2</v>
          </cell>
          <cell r="K84" t="str">
            <v>大字穂北字串木910番地</v>
          </cell>
          <cell r="L84" t="str">
            <v>S26</v>
          </cell>
          <cell r="M84" t="str">
            <v>木</v>
          </cell>
          <cell r="N84" t="str">
            <v>瓦</v>
          </cell>
          <cell r="O84">
            <v>1</v>
          </cell>
          <cell r="P84" t="str">
            <v>農家住宅</v>
          </cell>
          <cell r="Q84">
            <v>115.19</v>
          </cell>
          <cell r="R84">
            <v>119615</v>
          </cell>
          <cell r="S84" t="str">
            <v>43-29</v>
          </cell>
          <cell r="T84">
            <v>43615</v>
          </cell>
        </row>
        <row r="85">
          <cell r="K85" t="str">
            <v>大字穂北字串木910番地</v>
          </cell>
          <cell r="L85" t="str">
            <v>S43</v>
          </cell>
          <cell r="M85" t="str">
            <v>軽量鉄骨</v>
          </cell>
          <cell r="N85" t="str">
            <v>スレート</v>
          </cell>
          <cell r="O85">
            <v>1</v>
          </cell>
          <cell r="P85" t="str">
            <v>厩舎</v>
          </cell>
          <cell r="Q85">
            <v>48</v>
          </cell>
          <cell r="R85">
            <v>119607</v>
          </cell>
        </row>
        <row r="86">
          <cell r="B86">
            <v>31</v>
          </cell>
          <cell r="C86" t="str">
            <v>山下　一雄</v>
          </cell>
          <cell r="D86">
            <v>1161181</v>
          </cell>
          <cell r="E86" t="str">
            <v>西都市大字茶臼原1569</v>
          </cell>
          <cell r="F86" t="str">
            <v>　</v>
          </cell>
          <cell r="G86" t="str">
            <v>山下　涼子</v>
          </cell>
          <cell r="H86">
            <v>152723</v>
          </cell>
          <cell r="I86" t="str">
            <v>881-0027</v>
          </cell>
          <cell r="J86" t="str">
            <v>西都市大字南方1424番地
渡辺　利幸　様方</v>
          </cell>
          <cell r="K86" t="str">
            <v>大字茶臼原字上の原1569番地</v>
          </cell>
          <cell r="L86" t="str">
            <v>S28</v>
          </cell>
          <cell r="M86" t="str">
            <v>木</v>
          </cell>
          <cell r="N86" t="str">
            <v>瓦</v>
          </cell>
          <cell r="O86">
            <v>1</v>
          </cell>
          <cell r="P86" t="str">
            <v>農家住宅</v>
          </cell>
          <cell r="Q86">
            <v>47.32</v>
          </cell>
          <cell r="R86">
            <v>132981</v>
          </cell>
          <cell r="S86" t="str">
            <v>52-37</v>
          </cell>
          <cell r="T86">
            <v>43636</v>
          </cell>
        </row>
        <row r="87">
          <cell r="K87" t="str">
            <v>大字茶臼原字上の原1569番地</v>
          </cell>
          <cell r="L87" t="str">
            <v>S52</v>
          </cell>
          <cell r="M87" t="str">
            <v>木</v>
          </cell>
          <cell r="N87" t="str">
            <v>瓦</v>
          </cell>
          <cell r="O87">
            <v>1</v>
          </cell>
          <cell r="P87" t="str">
            <v>農住（増）</v>
          </cell>
          <cell r="Q87">
            <v>36.549999999999997</v>
          </cell>
          <cell r="R87">
            <v>133014</v>
          </cell>
        </row>
        <row r="88">
          <cell r="K88" t="str">
            <v>大字茶臼原字上の原1569番地</v>
          </cell>
          <cell r="L88" t="str">
            <v>Ｓ35</v>
          </cell>
          <cell r="M88" t="str">
            <v>木</v>
          </cell>
          <cell r="N88" t="str">
            <v>瓦</v>
          </cell>
          <cell r="O88">
            <v>1</v>
          </cell>
          <cell r="P88" t="str">
            <v>厩舎</v>
          </cell>
          <cell r="Q88">
            <v>46.46</v>
          </cell>
          <cell r="R88">
            <v>132999</v>
          </cell>
        </row>
        <row r="89">
          <cell r="K89" t="str">
            <v>大字茶臼原字上の原1569番地</v>
          </cell>
          <cell r="L89" t="str">
            <v>S40</v>
          </cell>
          <cell r="M89" t="str">
            <v>木</v>
          </cell>
          <cell r="N89" t="str">
            <v>瓦</v>
          </cell>
          <cell r="O89">
            <v>1</v>
          </cell>
          <cell r="P89" t="str">
            <v>厩舎</v>
          </cell>
          <cell r="Q89">
            <v>60.22</v>
          </cell>
          <cell r="R89">
            <v>133006</v>
          </cell>
        </row>
        <row r="90">
          <cell r="K90" t="str">
            <v>大字茶臼原字上の原1569番地</v>
          </cell>
          <cell r="L90" t="str">
            <v>S38</v>
          </cell>
          <cell r="M90" t="str">
            <v>木</v>
          </cell>
          <cell r="N90" t="str">
            <v>瓦</v>
          </cell>
          <cell r="O90">
            <v>1</v>
          </cell>
          <cell r="P90" t="str">
            <v>厩舎</v>
          </cell>
          <cell r="Q90">
            <v>26.08</v>
          </cell>
          <cell r="R90">
            <v>133022</v>
          </cell>
        </row>
        <row r="91">
          <cell r="B91">
            <v>32</v>
          </cell>
          <cell r="C91" t="str">
            <v>長友　通彦</v>
          </cell>
          <cell r="D91">
            <v>242714</v>
          </cell>
          <cell r="E91" t="str">
            <v>西都市大字三納2144番地1</v>
          </cell>
          <cell r="F91">
            <v>14508</v>
          </cell>
          <cell r="G91" t="str">
            <v>長友　惣</v>
          </cell>
          <cell r="H91">
            <v>242749</v>
          </cell>
          <cell r="I91" t="str">
            <v>881-0103</v>
          </cell>
          <cell r="J91" t="str">
            <v>西都市大字加勢5455番地
市営宮之下住宅19-7号</v>
          </cell>
          <cell r="K91" t="str">
            <v>大字三納字臼坪2144番地1</v>
          </cell>
          <cell r="L91" t="str">
            <v>H9</v>
          </cell>
          <cell r="M91" t="str">
            <v>鉄骨</v>
          </cell>
          <cell r="N91" t="str">
            <v>金属板</v>
          </cell>
          <cell r="O91">
            <v>2</v>
          </cell>
          <cell r="P91" t="str">
            <v>専用住宅</v>
          </cell>
          <cell r="Q91">
            <v>129.96</v>
          </cell>
          <cell r="R91">
            <v>469331</v>
          </cell>
          <cell r="S91" t="str">
            <v>60-117-2</v>
          </cell>
          <cell r="T91">
            <v>43636</v>
          </cell>
        </row>
        <row r="92">
          <cell r="K92" t="str">
            <v>大字三納字臼坪2144番地1</v>
          </cell>
          <cell r="L92" t="str">
            <v>S57</v>
          </cell>
          <cell r="M92" t="str">
            <v>木</v>
          </cell>
          <cell r="N92" t="str">
            <v>瓦</v>
          </cell>
          <cell r="O92">
            <v>1</v>
          </cell>
          <cell r="P92" t="str">
            <v>専住（増）</v>
          </cell>
          <cell r="Q92">
            <v>30.21</v>
          </cell>
          <cell r="R92">
            <v>361882</v>
          </cell>
        </row>
        <row r="93">
          <cell r="K93" t="str">
            <v>大字三納字臼坪2144番地1</v>
          </cell>
          <cell r="L93" t="str">
            <v>S23</v>
          </cell>
          <cell r="M93" t="str">
            <v>木</v>
          </cell>
          <cell r="N93" t="str">
            <v>瓦</v>
          </cell>
          <cell r="O93">
            <v>1</v>
          </cell>
          <cell r="P93" t="str">
            <v>農家住宅</v>
          </cell>
          <cell r="Q93">
            <v>89.67</v>
          </cell>
          <cell r="R93">
            <v>140827</v>
          </cell>
        </row>
        <row r="94">
          <cell r="K94" t="str">
            <v>大字三納字臼坪2144番地1</v>
          </cell>
          <cell r="L94" t="str">
            <v>S23</v>
          </cell>
          <cell r="M94" t="str">
            <v>木</v>
          </cell>
          <cell r="N94" t="str">
            <v>瓦</v>
          </cell>
          <cell r="O94">
            <v>1</v>
          </cell>
          <cell r="P94" t="str">
            <v>厩舎</v>
          </cell>
          <cell r="Q94">
            <v>64.849999999999994</v>
          </cell>
          <cell r="R94">
            <v>140819</v>
          </cell>
        </row>
        <row r="95">
          <cell r="B95">
            <v>33</v>
          </cell>
          <cell r="C95" t="str">
            <v>和田　千津子</v>
          </cell>
          <cell r="D95">
            <v>55752</v>
          </cell>
          <cell r="E95" t="str">
            <v>西都市尾字三宅4550番地</v>
          </cell>
          <cell r="F95">
            <v>17360</v>
          </cell>
          <cell r="G95" t="str">
            <v>長友　信子</v>
          </cell>
          <cell r="H95">
            <v>55761</v>
          </cell>
          <cell r="I95" t="str">
            <v>881-0027</v>
          </cell>
          <cell r="J95" t="str">
            <v>西都市大字南方2510番地
市営島内住宅3-1号</v>
          </cell>
          <cell r="K95" t="str">
            <v>大字三宅字石貫畑4550番地</v>
          </cell>
          <cell r="L95" t="str">
            <v>S46</v>
          </cell>
          <cell r="M95" t="str">
            <v>木</v>
          </cell>
          <cell r="N95" t="str">
            <v>瓦</v>
          </cell>
          <cell r="O95">
            <v>1</v>
          </cell>
          <cell r="P95" t="str">
            <v>専用住宅</v>
          </cell>
          <cell r="Q95">
            <v>66.56</v>
          </cell>
          <cell r="R95">
            <v>25823</v>
          </cell>
          <cell r="S95" t="str">
            <v>11-337</v>
          </cell>
          <cell r="T95">
            <v>43636</v>
          </cell>
        </row>
        <row r="96">
          <cell r="B96">
            <v>34</v>
          </cell>
          <cell r="C96" t="str">
            <v>菅原　智惠子</v>
          </cell>
          <cell r="D96">
            <v>165655</v>
          </cell>
          <cell r="E96" t="str">
            <v>西都市大字調殿332番地</v>
          </cell>
          <cell r="F96">
            <v>11509</v>
          </cell>
          <cell r="G96" t="str">
            <v>菅原　伸介</v>
          </cell>
          <cell r="H96">
            <v>165663</v>
          </cell>
          <cell r="I96" t="str">
            <v>881-0023</v>
          </cell>
          <cell r="J96" t="str">
            <v>西都市大字調殿332番地</v>
          </cell>
          <cell r="K96" t="str">
            <v>大字調殿字水洗332番地</v>
          </cell>
          <cell r="L96" t="str">
            <v>S55</v>
          </cell>
          <cell r="M96" t="str">
            <v>木</v>
          </cell>
          <cell r="N96" t="str">
            <v>瓦</v>
          </cell>
          <cell r="O96">
            <v>1</v>
          </cell>
          <cell r="P96" t="str">
            <v>専用住宅</v>
          </cell>
          <cell r="Q96">
            <v>25.49</v>
          </cell>
          <cell r="R96">
            <v>316453</v>
          </cell>
          <cell r="S96" t="str">
            <v>39-41-3</v>
          </cell>
          <cell r="T96">
            <v>43636</v>
          </cell>
        </row>
        <row r="97">
          <cell r="K97" t="str">
            <v>大字調殿字水洗332番地</v>
          </cell>
          <cell r="L97" t="str">
            <v>H6</v>
          </cell>
          <cell r="M97" t="str">
            <v>木</v>
          </cell>
          <cell r="N97" t="str">
            <v>金属板</v>
          </cell>
          <cell r="O97">
            <v>1</v>
          </cell>
          <cell r="P97" t="str">
            <v>専住（増）</v>
          </cell>
          <cell r="Q97">
            <v>7.31</v>
          </cell>
          <cell r="R97">
            <v>456506</v>
          </cell>
        </row>
        <row r="98">
          <cell r="B98">
            <v>35</v>
          </cell>
          <cell r="C98" t="str">
            <v>関谷　米秋</v>
          </cell>
          <cell r="D98">
            <v>317480</v>
          </cell>
          <cell r="E98" t="str">
            <v>西都市大字山田525番地</v>
          </cell>
          <cell r="F98">
            <v>15267</v>
          </cell>
          <cell r="G98" t="str">
            <v>関谷　セイ子</v>
          </cell>
          <cell r="H98">
            <v>317498</v>
          </cell>
          <cell r="I98" t="str">
            <v>881-0112</v>
          </cell>
          <cell r="J98" t="str">
            <v>西都市大字山田525番地</v>
          </cell>
          <cell r="K98" t="str">
            <v>大字山田字下鶴525番地</v>
          </cell>
          <cell r="L98" t="str">
            <v>S49</v>
          </cell>
          <cell r="M98" t="str">
            <v>木</v>
          </cell>
          <cell r="N98" t="str">
            <v>瓦</v>
          </cell>
          <cell r="O98">
            <v>1</v>
          </cell>
          <cell r="P98" t="str">
            <v>専用住宅</v>
          </cell>
          <cell r="Q98">
            <v>109.91</v>
          </cell>
          <cell r="R98">
            <v>196326</v>
          </cell>
          <cell r="S98" t="str">
            <v>90-78</v>
          </cell>
          <cell r="T98">
            <v>43636</v>
          </cell>
        </row>
        <row r="99">
          <cell r="K99" t="str">
            <v>大字山田字下鶴525番地</v>
          </cell>
          <cell r="L99" t="str">
            <v>S50</v>
          </cell>
          <cell r="M99" t="str">
            <v>軽量鉄骨</v>
          </cell>
          <cell r="N99" t="str">
            <v>スレート</v>
          </cell>
          <cell r="O99">
            <v>1</v>
          </cell>
          <cell r="P99" t="str">
            <v>物置</v>
          </cell>
          <cell r="Q99">
            <v>24.3</v>
          </cell>
          <cell r="R99">
            <v>196334</v>
          </cell>
        </row>
        <row r="100">
          <cell r="K100" t="str">
            <v>大字山田字下鶴531番地</v>
          </cell>
          <cell r="L100" t="str">
            <v>H11</v>
          </cell>
          <cell r="M100" t="str">
            <v>鉄骨</v>
          </cell>
          <cell r="N100" t="str">
            <v>スレート</v>
          </cell>
          <cell r="O100">
            <v>1</v>
          </cell>
          <cell r="P100" t="str">
            <v>作業場</v>
          </cell>
          <cell r="Q100">
            <v>76.489999999999995</v>
          </cell>
          <cell r="R100">
            <v>477643</v>
          </cell>
        </row>
        <row r="101">
          <cell r="B101">
            <v>36</v>
          </cell>
          <cell r="C101" t="str">
            <v>緒方　秋雄</v>
          </cell>
          <cell r="D101">
            <v>361098</v>
          </cell>
          <cell r="E101" t="str">
            <v>西都市大字上三財138の319番地</v>
          </cell>
          <cell r="F101">
            <v>14540</v>
          </cell>
          <cell r="G101" t="str">
            <v>緒方　富子</v>
          </cell>
          <cell r="H101">
            <v>361101</v>
          </cell>
          <cell r="I101" t="str">
            <v>881-0115</v>
          </cell>
          <cell r="J101" t="str">
            <v>西都市大字上三財138の319番地</v>
          </cell>
          <cell r="K101" t="str">
            <v>大字上三財字槇ノ138番地319</v>
          </cell>
          <cell r="L101" t="str">
            <v>S63</v>
          </cell>
          <cell r="M101" t="str">
            <v>木</v>
          </cell>
          <cell r="N101" t="str">
            <v>瓦</v>
          </cell>
          <cell r="O101">
            <v>2</v>
          </cell>
          <cell r="P101" t="str">
            <v>専用住宅</v>
          </cell>
          <cell r="Q101">
            <v>52.35</v>
          </cell>
          <cell r="R101">
            <v>420803</v>
          </cell>
          <cell r="S101" t="str">
            <v>104-34</v>
          </cell>
          <cell r="T101">
            <v>43636</v>
          </cell>
        </row>
        <row r="102">
          <cell r="K102" t="str">
            <v>大字上三財字槇ノ138番地319</v>
          </cell>
          <cell r="L102" t="str">
            <v>S53</v>
          </cell>
          <cell r="M102" t="str">
            <v>木</v>
          </cell>
          <cell r="N102" t="str">
            <v>瓦</v>
          </cell>
          <cell r="O102">
            <v>1</v>
          </cell>
          <cell r="P102" t="str">
            <v>専住（増）</v>
          </cell>
          <cell r="Q102">
            <v>33.840000000000003</v>
          </cell>
          <cell r="R102">
            <v>308353</v>
          </cell>
        </row>
        <row r="103">
          <cell r="K103" t="str">
            <v>大字上三財字槇ノ138番地319</v>
          </cell>
          <cell r="L103" t="str">
            <v>S38</v>
          </cell>
          <cell r="M103" t="str">
            <v>木</v>
          </cell>
          <cell r="N103" t="str">
            <v>瓦</v>
          </cell>
          <cell r="O103">
            <v>1</v>
          </cell>
          <cell r="P103" t="str">
            <v>農家住宅</v>
          </cell>
          <cell r="Q103">
            <v>81.02</v>
          </cell>
          <cell r="R103">
            <v>226997</v>
          </cell>
        </row>
        <row r="104">
          <cell r="K104" t="str">
            <v>大字上三財字槇ノ138番地319</v>
          </cell>
          <cell r="L104" t="str">
            <v>S38</v>
          </cell>
          <cell r="M104" t="str">
            <v>木</v>
          </cell>
          <cell r="N104" t="str">
            <v>瓦</v>
          </cell>
          <cell r="O104">
            <v>1</v>
          </cell>
          <cell r="P104" t="str">
            <v>厩舎</v>
          </cell>
          <cell r="Q104">
            <v>68.819999999999993</v>
          </cell>
          <cell r="R104">
            <v>226969</v>
          </cell>
        </row>
        <row r="105">
          <cell r="K105" t="str">
            <v>大字上三財字槇ノ138番地319</v>
          </cell>
          <cell r="L105" t="str">
            <v>S63</v>
          </cell>
          <cell r="M105" t="str">
            <v>木</v>
          </cell>
          <cell r="N105" t="str">
            <v>スレート</v>
          </cell>
          <cell r="O105">
            <v>1</v>
          </cell>
          <cell r="P105" t="str">
            <v>堆肥舎</v>
          </cell>
          <cell r="Q105">
            <v>21.09</v>
          </cell>
          <cell r="R105">
            <v>420323</v>
          </cell>
        </row>
        <row r="106">
          <cell r="K106" t="str">
            <v>大字上三財字槇ノ138番地319</v>
          </cell>
          <cell r="L106" t="str">
            <v>S38</v>
          </cell>
          <cell r="M106" t="str">
            <v>木</v>
          </cell>
          <cell r="N106" t="str">
            <v>瓦</v>
          </cell>
          <cell r="O106">
            <v>1</v>
          </cell>
          <cell r="P106" t="str">
            <v>堆肥舎</v>
          </cell>
          <cell r="Q106">
            <v>35.67</v>
          </cell>
          <cell r="R106">
            <v>226951</v>
          </cell>
        </row>
        <row r="107">
          <cell r="B107">
            <v>37</v>
          </cell>
          <cell r="C107" t="str">
            <v>吉本　トメギク</v>
          </cell>
          <cell r="D107">
            <v>56031</v>
          </cell>
          <cell r="E107" t="str">
            <v>西都市新町1丁目37番地</v>
          </cell>
          <cell r="F107">
            <v>6592</v>
          </cell>
          <cell r="G107" t="str">
            <v>吉本　信夫</v>
          </cell>
          <cell r="H107">
            <v>100332</v>
          </cell>
          <cell r="I107" t="str">
            <v>881-0006</v>
          </cell>
          <cell r="J107" t="str">
            <v>西都市旭1丁目126番地</v>
          </cell>
          <cell r="K107" t="str">
            <v>新町1丁目37番地</v>
          </cell>
          <cell r="L107" t="str">
            <v>H9</v>
          </cell>
          <cell r="M107" t="str">
            <v>木</v>
          </cell>
          <cell r="N107" t="str">
            <v>瓦</v>
          </cell>
          <cell r="O107">
            <v>1</v>
          </cell>
          <cell r="P107" t="str">
            <v>専用住宅</v>
          </cell>
          <cell r="Q107">
            <v>52.99</v>
          </cell>
          <cell r="R107">
            <v>470819</v>
          </cell>
          <cell r="S107" t="str">
            <v>11-140-1</v>
          </cell>
          <cell r="T107">
            <v>43636</v>
          </cell>
        </row>
        <row r="108">
          <cell r="K108" t="str">
            <v>新町1丁目37番地</v>
          </cell>
          <cell r="L108" t="str">
            <v>H9</v>
          </cell>
          <cell r="M108" t="str">
            <v>木</v>
          </cell>
          <cell r="N108" t="str">
            <v>スレート</v>
          </cell>
          <cell r="O108">
            <v>1</v>
          </cell>
          <cell r="P108" t="str">
            <v>倉庫</v>
          </cell>
          <cell r="Q108">
            <v>8.2799999999999994</v>
          </cell>
          <cell r="R108">
            <v>470479</v>
          </cell>
        </row>
        <row r="109">
          <cell r="B109">
            <v>38</v>
          </cell>
          <cell r="C109" t="str">
            <v>石崎　利三郎</v>
          </cell>
          <cell r="D109">
            <v>1060156</v>
          </cell>
          <cell r="E109" t="str">
            <v>西都市大字平郡84</v>
          </cell>
          <cell r="F109" t="str">
            <v>　</v>
          </cell>
          <cell r="G109" t="str">
            <v>石﨑　博文</v>
          </cell>
          <cell r="H109">
            <v>274039</v>
          </cell>
          <cell r="I109" t="str">
            <v>674-0051</v>
          </cell>
          <cell r="J109" t="str">
            <v>兵庫県明石市
大久保町大窪1579-26</v>
          </cell>
          <cell r="K109" t="str">
            <v>大字平郡字宮ノ下84番地</v>
          </cell>
          <cell r="L109" t="str">
            <v>S44</v>
          </cell>
          <cell r="M109" t="str">
            <v>木</v>
          </cell>
          <cell r="N109" t="str">
            <v>瓦</v>
          </cell>
          <cell r="O109">
            <v>1</v>
          </cell>
          <cell r="P109" t="str">
            <v>専用住宅</v>
          </cell>
          <cell r="Q109">
            <v>52.95</v>
          </cell>
          <cell r="R109">
            <v>163321</v>
          </cell>
          <cell r="S109" t="str">
            <v>71-7-1</v>
          </cell>
          <cell r="T109">
            <v>43636</v>
          </cell>
        </row>
        <row r="110">
          <cell r="K110" t="str">
            <v>大字平郡字宮ノ下86番地1</v>
          </cell>
          <cell r="L110" t="str">
            <v>S5</v>
          </cell>
          <cell r="M110" t="str">
            <v>木</v>
          </cell>
          <cell r="N110" t="str">
            <v>瓦</v>
          </cell>
          <cell r="O110">
            <v>1</v>
          </cell>
          <cell r="P110" t="str">
            <v>厩舎</v>
          </cell>
          <cell r="Q110">
            <v>114.52</v>
          </cell>
          <cell r="R110">
            <v>163304</v>
          </cell>
        </row>
        <row r="111">
          <cell r="B111">
            <v>39</v>
          </cell>
          <cell r="C111" t="str">
            <v>杉尾　一二</v>
          </cell>
          <cell r="D111">
            <v>24709</v>
          </cell>
          <cell r="E111" t="str">
            <v>西都市大字三宅3419番地</v>
          </cell>
          <cell r="F111">
            <v>9136</v>
          </cell>
          <cell r="G111" t="str">
            <v>杉尾　直美</v>
          </cell>
          <cell r="H111">
            <v>24750</v>
          </cell>
          <cell r="I111" t="str">
            <v>881-0005</v>
          </cell>
          <cell r="J111" t="str">
            <v>西都市大字三宅3419番地</v>
          </cell>
          <cell r="K111" t="str">
            <v>大字三宅字上ノ宮西3419番地</v>
          </cell>
          <cell r="L111" t="str">
            <v>S44</v>
          </cell>
          <cell r="M111" t="str">
            <v>木</v>
          </cell>
          <cell r="N111" t="str">
            <v>瓦</v>
          </cell>
          <cell r="O111">
            <v>1</v>
          </cell>
          <cell r="P111" t="str">
            <v>農家住宅</v>
          </cell>
          <cell r="Q111">
            <v>193.67</v>
          </cell>
          <cell r="R111">
            <v>15496</v>
          </cell>
          <cell r="S111" t="str">
            <v>7-27-1</v>
          </cell>
          <cell r="T111">
            <v>43636</v>
          </cell>
        </row>
        <row r="112">
          <cell r="K112" t="str">
            <v>大字三宅字上ノ宮西3419番地</v>
          </cell>
          <cell r="L112" t="str">
            <v>H15</v>
          </cell>
          <cell r="M112" t="str">
            <v>鉄骨</v>
          </cell>
          <cell r="N112" t="str">
            <v>スレート</v>
          </cell>
          <cell r="O112">
            <v>1</v>
          </cell>
          <cell r="P112" t="str">
            <v>車庫物置</v>
          </cell>
          <cell r="Q112">
            <v>35.58</v>
          </cell>
          <cell r="R112">
            <v>7005038</v>
          </cell>
        </row>
        <row r="113">
          <cell r="K113" t="str">
            <v>大字三宅字上ノ宮西3419番地</v>
          </cell>
          <cell r="L113" t="str">
            <v>S56</v>
          </cell>
          <cell r="M113" t="str">
            <v>軽量鉄骨</v>
          </cell>
          <cell r="N113" t="str">
            <v>スレート</v>
          </cell>
          <cell r="O113">
            <v>1</v>
          </cell>
          <cell r="P113" t="str">
            <v>作業場</v>
          </cell>
          <cell r="Q113">
            <v>103.93</v>
          </cell>
          <cell r="R113">
            <v>375930</v>
          </cell>
        </row>
        <row r="114">
          <cell r="K114" t="str">
            <v>大字三宅字上ノ宮西3419番地</v>
          </cell>
          <cell r="L114" t="str">
            <v>H5</v>
          </cell>
          <cell r="M114" t="str">
            <v>鉄骨</v>
          </cell>
          <cell r="N114" t="str">
            <v>スレート</v>
          </cell>
          <cell r="O114">
            <v>1</v>
          </cell>
          <cell r="P114" t="str">
            <v>倉庫</v>
          </cell>
          <cell r="Q114">
            <v>79.150000000000006</v>
          </cell>
          <cell r="R114">
            <v>446951</v>
          </cell>
        </row>
        <row r="115">
          <cell r="B115">
            <v>40</v>
          </cell>
          <cell r="C115" t="str">
            <v>吉野　攝</v>
          </cell>
          <cell r="D115">
            <v>31811</v>
          </cell>
          <cell r="E115" t="str">
            <v>西都市大字三宅3035番地</v>
          </cell>
          <cell r="F115">
            <v>11053</v>
          </cell>
          <cell r="G115" t="str">
            <v>吉野　和市</v>
          </cell>
          <cell r="H115">
            <v>31802</v>
          </cell>
          <cell r="I115" t="str">
            <v>881-0005</v>
          </cell>
          <cell r="J115" t="str">
            <v>西都市大字三宅3035番地</v>
          </cell>
          <cell r="K115" t="str">
            <v>大字三宅字尾筋東上3035番地7</v>
          </cell>
          <cell r="L115" t="str">
            <v>H3</v>
          </cell>
          <cell r="M115" t="str">
            <v>木</v>
          </cell>
          <cell r="N115" t="str">
            <v>瓦</v>
          </cell>
          <cell r="O115">
            <v>1</v>
          </cell>
          <cell r="P115" t="str">
            <v>隠居家</v>
          </cell>
          <cell r="Q115">
            <v>21.88</v>
          </cell>
          <cell r="R115">
            <v>436688</v>
          </cell>
          <cell r="S115" t="str">
            <v>5-99-1</v>
          </cell>
          <cell r="T115">
            <v>43637</v>
          </cell>
        </row>
        <row r="116">
          <cell r="B116">
            <v>41</v>
          </cell>
          <cell r="C116" t="str">
            <v>伊東　敏夫</v>
          </cell>
          <cell r="D116">
            <v>194329</v>
          </cell>
          <cell r="E116" t="str">
            <v>西都市大字南方3854番地</v>
          </cell>
          <cell r="F116">
            <v>9658</v>
          </cell>
          <cell r="G116" t="str">
            <v>伊東　カツヨ</v>
          </cell>
          <cell r="H116">
            <v>194337</v>
          </cell>
          <cell r="I116" t="str">
            <v>881-0027</v>
          </cell>
          <cell r="J116" t="str">
            <v>西都市大字南方3854番地</v>
          </cell>
          <cell r="K116" t="str">
            <v>大字南方字伊左衛門3854番地</v>
          </cell>
          <cell r="L116" t="str">
            <v>S50</v>
          </cell>
          <cell r="M116" t="str">
            <v>軽量鉄骨</v>
          </cell>
          <cell r="N116" t="str">
            <v>瓦</v>
          </cell>
          <cell r="O116">
            <v>2</v>
          </cell>
          <cell r="P116" t="str">
            <v>専用住宅</v>
          </cell>
          <cell r="Q116">
            <v>48.5</v>
          </cell>
          <cell r="R116">
            <v>100477</v>
          </cell>
          <cell r="S116" t="str">
            <v>34-14</v>
          </cell>
          <cell r="T116">
            <v>43637</v>
          </cell>
        </row>
        <row r="117">
          <cell r="K117" t="str">
            <v>大字南方字伊左衛門3854番地</v>
          </cell>
          <cell r="L117" t="str">
            <v>M1</v>
          </cell>
          <cell r="M117" t="str">
            <v>木</v>
          </cell>
          <cell r="N117" t="str">
            <v>瓦</v>
          </cell>
          <cell r="O117">
            <v>1</v>
          </cell>
          <cell r="P117" t="str">
            <v>農家住宅</v>
          </cell>
          <cell r="Q117">
            <v>91.19</v>
          </cell>
          <cell r="R117">
            <v>100493</v>
          </cell>
        </row>
        <row r="118">
          <cell r="K118" t="str">
            <v>大字南方字伊左衛門3854番地</v>
          </cell>
          <cell r="L118" t="str">
            <v>T6</v>
          </cell>
          <cell r="M118" t="str">
            <v>木</v>
          </cell>
          <cell r="N118" t="str">
            <v>瓦</v>
          </cell>
          <cell r="O118">
            <v>1</v>
          </cell>
          <cell r="P118" t="str">
            <v>農家住宅</v>
          </cell>
          <cell r="Q118">
            <v>39.42</v>
          </cell>
          <cell r="R118">
            <v>100523</v>
          </cell>
        </row>
        <row r="119">
          <cell r="K119" t="str">
            <v>大字南方字伊左衛門3854番地</v>
          </cell>
          <cell r="L119" t="str">
            <v>M11</v>
          </cell>
          <cell r="M119" t="str">
            <v>木</v>
          </cell>
          <cell r="N119" t="str">
            <v>瓦</v>
          </cell>
          <cell r="O119">
            <v>1</v>
          </cell>
          <cell r="P119" t="str">
            <v>厩舎</v>
          </cell>
          <cell r="Q119">
            <v>38.11</v>
          </cell>
          <cell r="R119">
            <v>100515</v>
          </cell>
        </row>
        <row r="120">
          <cell r="K120" t="str">
            <v>大字南方字伊左衛門3854番地</v>
          </cell>
          <cell r="L120" t="str">
            <v>S55</v>
          </cell>
          <cell r="M120" t="str">
            <v>軽量鉄骨</v>
          </cell>
          <cell r="N120" t="str">
            <v>瓦</v>
          </cell>
          <cell r="O120">
            <v>1</v>
          </cell>
          <cell r="P120" t="str">
            <v>作業場</v>
          </cell>
          <cell r="Q120">
            <v>43.78</v>
          </cell>
          <cell r="R120">
            <v>310188</v>
          </cell>
        </row>
        <row r="121">
          <cell r="K121" t="str">
            <v>大字南方字伊左衛門3854番地</v>
          </cell>
          <cell r="L121" t="str">
            <v>M1</v>
          </cell>
          <cell r="M121" t="str">
            <v>木</v>
          </cell>
          <cell r="N121" t="str">
            <v>瓦</v>
          </cell>
          <cell r="O121">
            <v>1</v>
          </cell>
          <cell r="P121" t="str">
            <v>物置</v>
          </cell>
          <cell r="Q121">
            <v>11.7</v>
          </cell>
          <cell r="R121">
            <v>100507</v>
          </cell>
        </row>
        <row r="122">
          <cell r="K122" t="str">
            <v>大字南方字伊左衛門3854番地</v>
          </cell>
          <cell r="L122" t="str">
            <v>S22</v>
          </cell>
          <cell r="M122" t="str">
            <v>木</v>
          </cell>
          <cell r="N122" t="str">
            <v>瓦</v>
          </cell>
          <cell r="O122">
            <v>1</v>
          </cell>
          <cell r="P122" t="str">
            <v>便所</v>
          </cell>
          <cell r="Q122">
            <v>4.95</v>
          </cell>
          <cell r="R122">
            <v>100485</v>
          </cell>
        </row>
        <row r="123">
          <cell r="B123">
            <v>42</v>
          </cell>
          <cell r="C123" t="str">
            <v>中武　アキノ</v>
          </cell>
          <cell r="D123">
            <v>185907</v>
          </cell>
          <cell r="E123" t="str">
            <v>西都市大字南方1416番地</v>
          </cell>
          <cell r="F123">
            <v>8808</v>
          </cell>
          <cell r="G123" t="str">
            <v>中武　純子</v>
          </cell>
          <cell r="H123">
            <v>158276</v>
          </cell>
          <cell r="I123" t="str">
            <v>884-0006</v>
          </cell>
          <cell r="J123" t="str">
            <v>児湯郡高鍋町大字上江7654番地12　グループホームパセリ</v>
          </cell>
          <cell r="K123" t="str">
            <v>大字南方字坂江1406番地</v>
          </cell>
          <cell r="L123" t="str">
            <v>S38</v>
          </cell>
          <cell r="M123" t="str">
            <v>木</v>
          </cell>
          <cell r="N123" t="str">
            <v>瓦</v>
          </cell>
          <cell r="O123">
            <v>1</v>
          </cell>
          <cell r="P123" t="str">
            <v>農家住宅</v>
          </cell>
          <cell r="Q123">
            <v>60.8</v>
          </cell>
          <cell r="R123">
            <v>92555</v>
          </cell>
          <cell r="S123" t="str">
            <v>31-109</v>
          </cell>
          <cell r="T123">
            <v>43637</v>
          </cell>
        </row>
        <row r="124">
          <cell r="B124">
            <v>43</v>
          </cell>
          <cell r="C124" t="str">
            <v>松村　次男</v>
          </cell>
          <cell r="D124">
            <v>365531</v>
          </cell>
          <cell r="E124" t="str">
            <v>西都市大字上三財2399番地</v>
          </cell>
          <cell r="F124">
            <v>11890</v>
          </cell>
          <cell r="G124" t="str">
            <v>松村　久男</v>
          </cell>
          <cell r="H124">
            <v>365557</v>
          </cell>
          <cell r="I124" t="str">
            <v>881-0115</v>
          </cell>
          <cell r="J124" t="str">
            <v>西都市大字上三財2399番地</v>
          </cell>
          <cell r="K124" t="str">
            <v>大字上三財字仁田脇2399番地</v>
          </cell>
          <cell r="L124" t="str">
            <v>S59</v>
          </cell>
          <cell r="M124" t="str">
            <v>木</v>
          </cell>
          <cell r="N124" t="str">
            <v>瓦</v>
          </cell>
          <cell r="O124">
            <v>2</v>
          </cell>
          <cell r="P124" t="str">
            <v>専住（増）</v>
          </cell>
          <cell r="Q124">
            <v>81.17</v>
          </cell>
          <cell r="R124">
            <v>380526</v>
          </cell>
          <cell r="S124" t="str">
            <v>105-59-1</v>
          </cell>
          <cell r="T124">
            <v>43637</v>
          </cell>
        </row>
        <row r="125">
          <cell r="K125" t="str">
            <v>大字上三財字字百井3208番地*</v>
          </cell>
          <cell r="L125" t="str">
            <v>S46</v>
          </cell>
          <cell r="M125" t="str">
            <v>木</v>
          </cell>
          <cell r="N125" t="str">
            <v>瓦</v>
          </cell>
          <cell r="O125">
            <v>1</v>
          </cell>
          <cell r="P125" t="str">
            <v>農家住宅</v>
          </cell>
          <cell r="Q125">
            <v>112.1</v>
          </cell>
          <cell r="R125">
            <v>230915</v>
          </cell>
        </row>
        <row r="126">
          <cell r="K126" t="str">
            <v>大字上三財字字百井3208番地*</v>
          </cell>
          <cell r="L126" t="str">
            <v>S22</v>
          </cell>
          <cell r="M126" t="str">
            <v>木</v>
          </cell>
          <cell r="N126" t="str">
            <v>瓦</v>
          </cell>
          <cell r="O126">
            <v>1</v>
          </cell>
          <cell r="P126" t="str">
            <v>厩舎</v>
          </cell>
          <cell r="Q126">
            <v>44.06</v>
          </cell>
          <cell r="R126">
            <v>230885</v>
          </cell>
        </row>
        <row r="127">
          <cell r="K127" t="str">
            <v>大字上三財字字百井3208番地*</v>
          </cell>
          <cell r="L127" t="str">
            <v>S22</v>
          </cell>
          <cell r="M127" t="str">
            <v>木</v>
          </cell>
          <cell r="N127" t="str">
            <v>瓦</v>
          </cell>
          <cell r="O127">
            <v>1</v>
          </cell>
          <cell r="P127" t="str">
            <v>乾燥場</v>
          </cell>
          <cell r="Q127">
            <v>51.46</v>
          </cell>
          <cell r="R127">
            <v>230923</v>
          </cell>
        </row>
        <row r="128">
          <cell r="K128" t="str">
            <v>大字上三財字字百井3208番地*</v>
          </cell>
          <cell r="L128" t="str">
            <v>S28</v>
          </cell>
          <cell r="M128" t="str">
            <v>木</v>
          </cell>
          <cell r="N128" t="str">
            <v>瓦</v>
          </cell>
          <cell r="O128">
            <v>1</v>
          </cell>
          <cell r="P128" t="str">
            <v>堆肥舎</v>
          </cell>
          <cell r="Q128">
            <v>50.43</v>
          </cell>
          <cell r="R128">
            <v>230907</v>
          </cell>
        </row>
        <row r="129">
          <cell r="K129" t="str">
            <v>大字上三財字字百井3208番地*</v>
          </cell>
          <cell r="L129" t="str">
            <v>S30</v>
          </cell>
          <cell r="M129" t="str">
            <v>木</v>
          </cell>
          <cell r="N129" t="str">
            <v>ルーフィング</v>
          </cell>
          <cell r="O129">
            <v>1</v>
          </cell>
          <cell r="P129" t="str">
            <v>物置</v>
          </cell>
          <cell r="Q129">
            <v>23.67</v>
          </cell>
          <cell r="R129">
            <v>230877</v>
          </cell>
        </row>
        <row r="130">
          <cell r="K130" t="str">
            <v>大字上三財字字百井3208番地*</v>
          </cell>
          <cell r="L130" t="str">
            <v>S38</v>
          </cell>
          <cell r="M130" t="str">
            <v>木</v>
          </cell>
          <cell r="N130" t="str">
            <v>瓦</v>
          </cell>
          <cell r="O130">
            <v>1</v>
          </cell>
          <cell r="P130" t="str">
            <v>風呂</v>
          </cell>
          <cell r="Q130">
            <v>7.42</v>
          </cell>
          <cell r="R130">
            <v>230893</v>
          </cell>
        </row>
        <row r="131">
          <cell r="B131">
            <v>44</v>
          </cell>
          <cell r="C131" t="str">
            <v>佐藤　勝</v>
          </cell>
          <cell r="D131">
            <v>366308</v>
          </cell>
          <cell r="E131" t="str">
            <v>西都市大字上三財3123番地</v>
          </cell>
          <cell r="F131">
            <v>11256</v>
          </cell>
          <cell r="G131" t="str">
            <v>佐藤　秀行</v>
          </cell>
          <cell r="H131">
            <v>10168718</v>
          </cell>
          <cell r="J131" t="str">
            <v>愛知県西尾市細池町北高洲24番地2</v>
          </cell>
          <cell r="K131" t="str">
            <v>大字上三財字土平2915番地</v>
          </cell>
          <cell r="L131" t="str">
            <v>S2</v>
          </cell>
          <cell r="M131" t="str">
            <v>木</v>
          </cell>
          <cell r="N131" t="str">
            <v>瓦</v>
          </cell>
          <cell r="O131">
            <v>1</v>
          </cell>
          <cell r="P131" t="str">
            <v>農家住宅</v>
          </cell>
          <cell r="Q131">
            <v>101.25</v>
          </cell>
          <cell r="R131">
            <v>231407</v>
          </cell>
          <cell r="S131" t="str">
            <v>106-11</v>
          </cell>
          <cell r="T131">
            <v>43637</v>
          </cell>
        </row>
        <row r="132">
          <cell r="K132" t="str">
            <v>大字上三財字土平2915番地</v>
          </cell>
          <cell r="L132" t="str">
            <v>T6</v>
          </cell>
          <cell r="M132" t="str">
            <v>木</v>
          </cell>
          <cell r="N132" t="str">
            <v>　</v>
          </cell>
          <cell r="O132">
            <v>1</v>
          </cell>
          <cell r="P132" t="str">
            <v>厩舎</v>
          </cell>
          <cell r="Q132">
            <v>59.15</v>
          </cell>
          <cell r="R132">
            <v>231393</v>
          </cell>
        </row>
        <row r="133">
          <cell r="B133">
            <v>45</v>
          </cell>
          <cell r="C133" t="str">
            <v>仲原　酒造男</v>
          </cell>
          <cell r="D133">
            <v>229866</v>
          </cell>
          <cell r="E133" t="str">
            <v>西都市大字穂北3806番地</v>
          </cell>
          <cell r="F133">
            <v>8373</v>
          </cell>
          <cell r="G133" t="str">
            <v>仲原　正人</v>
          </cell>
          <cell r="H133">
            <v>229891</v>
          </cell>
          <cell r="I133" t="str">
            <v>881-0026</v>
          </cell>
          <cell r="J133" t="str">
            <v>西都市大字穂北3806番地</v>
          </cell>
          <cell r="K133" t="str">
            <v>大字穂北字原無田3806番地1</v>
          </cell>
          <cell r="L133" t="str">
            <v>H3</v>
          </cell>
          <cell r="M133" t="str">
            <v>木</v>
          </cell>
          <cell r="N133" t="str">
            <v>瓦</v>
          </cell>
          <cell r="O133">
            <v>1</v>
          </cell>
          <cell r="P133" t="str">
            <v>専用住宅</v>
          </cell>
          <cell r="Q133">
            <v>87.22</v>
          </cell>
          <cell r="R133">
            <v>435142</v>
          </cell>
          <cell r="S133" t="str">
            <v>49-55</v>
          </cell>
          <cell r="T133">
            <v>43637</v>
          </cell>
        </row>
        <row r="134">
          <cell r="K134" t="str">
            <v>大字穂北字原無田3806番地1</v>
          </cell>
          <cell r="L134" t="str">
            <v>S39</v>
          </cell>
          <cell r="M134" t="str">
            <v>木</v>
          </cell>
          <cell r="N134" t="str">
            <v>瓦</v>
          </cell>
          <cell r="O134">
            <v>1</v>
          </cell>
          <cell r="P134" t="str">
            <v>農家住宅</v>
          </cell>
          <cell r="Q134">
            <v>139.32</v>
          </cell>
          <cell r="R134">
            <v>127804</v>
          </cell>
        </row>
        <row r="135">
          <cell r="K135" t="str">
            <v>大字穂北字原無田3806番地1</v>
          </cell>
          <cell r="L135" t="str">
            <v>M40</v>
          </cell>
          <cell r="M135" t="str">
            <v>木</v>
          </cell>
          <cell r="N135" t="str">
            <v>瓦</v>
          </cell>
          <cell r="O135">
            <v>1</v>
          </cell>
          <cell r="P135" t="str">
            <v>厩舎</v>
          </cell>
          <cell r="Q135">
            <v>60.3</v>
          </cell>
          <cell r="R135">
            <v>127812</v>
          </cell>
        </row>
        <row r="136">
          <cell r="B136">
            <v>46</v>
          </cell>
          <cell r="C136" t="str">
            <v>石村　高志</v>
          </cell>
          <cell r="D136">
            <v>370666</v>
          </cell>
          <cell r="E136" t="str">
            <v>西都市大字上三財5412番地</v>
          </cell>
          <cell r="F136">
            <v>14092</v>
          </cell>
          <cell r="G136" t="str">
            <v>岩切　美保</v>
          </cell>
          <cell r="I136" t="str">
            <v>880-0211</v>
          </cell>
          <cell r="J136" t="str">
            <v>宮崎市佐土原町下田島11520-6</v>
          </cell>
          <cell r="K136" t="str">
            <v>大字上三財字福王寺前田3980番地</v>
          </cell>
          <cell r="L136" t="str">
            <v>S31</v>
          </cell>
          <cell r="M136" t="str">
            <v>木</v>
          </cell>
          <cell r="N136" t="str">
            <v>瓦</v>
          </cell>
          <cell r="O136">
            <v>1</v>
          </cell>
          <cell r="P136" t="str">
            <v>専用住宅</v>
          </cell>
          <cell r="Q136">
            <v>36.5</v>
          </cell>
          <cell r="R136">
            <v>235721</v>
          </cell>
          <cell r="S136" t="str">
            <v>108-89-1</v>
          </cell>
          <cell r="T136">
            <v>43637</v>
          </cell>
        </row>
        <row r="137">
          <cell r="K137" t="str">
            <v>大字上三財字福王寺前田3980番地</v>
          </cell>
          <cell r="L137" t="str">
            <v>S49</v>
          </cell>
          <cell r="M137" t="str">
            <v>木</v>
          </cell>
          <cell r="N137" t="str">
            <v>金属板</v>
          </cell>
          <cell r="O137">
            <v>1</v>
          </cell>
          <cell r="P137" t="str">
            <v>専住（増）</v>
          </cell>
          <cell r="Q137">
            <v>13.6</v>
          </cell>
          <cell r="R137">
            <v>235712</v>
          </cell>
        </row>
        <row r="138">
          <cell r="B138">
            <v>47</v>
          </cell>
          <cell r="C138" t="str">
            <v>野上　憲安</v>
          </cell>
          <cell r="D138">
            <v>295699</v>
          </cell>
          <cell r="E138" t="str">
            <v>西都市大字鹿野田11709番地65</v>
          </cell>
          <cell r="F138">
            <v>18889</v>
          </cell>
          <cell r="G138" t="str">
            <v>野上　千加子</v>
          </cell>
          <cell r="H138">
            <v>295702</v>
          </cell>
          <cell r="I138" t="str">
            <v>881-0104</v>
          </cell>
          <cell r="J138" t="str">
            <v>西都市大字鹿野田11709番地65</v>
          </cell>
          <cell r="K138" t="str">
            <v>大字鹿野田字車ヶ瀬11709番地28</v>
          </cell>
          <cell r="L138" t="str">
            <v>S55</v>
          </cell>
          <cell r="M138" t="str">
            <v>木</v>
          </cell>
          <cell r="N138" t="str">
            <v>金属板</v>
          </cell>
          <cell r="O138">
            <v>1</v>
          </cell>
          <cell r="P138" t="str">
            <v>車庫</v>
          </cell>
          <cell r="Q138">
            <v>59.45</v>
          </cell>
          <cell r="R138">
            <v>318715</v>
          </cell>
          <cell r="S138" t="str">
            <v>80-86</v>
          </cell>
          <cell r="T138">
            <v>43637</v>
          </cell>
        </row>
        <row r="139">
          <cell r="B139">
            <v>48</v>
          </cell>
          <cell r="C139" t="str">
            <v>中武　治</v>
          </cell>
          <cell r="D139">
            <v>377491</v>
          </cell>
          <cell r="E139" t="str">
            <v>西都市大字上三財7519番地</v>
          </cell>
          <cell r="F139">
            <v>7784</v>
          </cell>
          <cell r="G139" t="str">
            <v>岩倉　由美子</v>
          </cell>
          <cell r="H139">
            <v>276635</v>
          </cell>
          <cell r="I139" t="str">
            <v>881-0103</v>
          </cell>
          <cell r="J139" t="str">
            <v>西都市大字加勢3376番地</v>
          </cell>
          <cell r="K139" t="str">
            <v>大字上三財字金倉7519番地</v>
          </cell>
          <cell r="L139" t="str">
            <v>S53</v>
          </cell>
          <cell r="M139" t="str">
            <v>木</v>
          </cell>
          <cell r="N139" t="str">
            <v>瓦</v>
          </cell>
          <cell r="O139">
            <v>2</v>
          </cell>
          <cell r="P139" t="str">
            <v>農住（増）</v>
          </cell>
          <cell r="Q139">
            <v>53.95</v>
          </cell>
          <cell r="R139">
            <v>324847</v>
          </cell>
          <cell r="S139" t="str">
            <v>110-31-4</v>
          </cell>
          <cell r="T139">
            <v>43637</v>
          </cell>
        </row>
        <row r="140">
          <cell r="K140" t="str">
            <v>大字上三財字金倉7519番地</v>
          </cell>
          <cell r="L140" t="str">
            <v>S28</v>
          </cell>
          <cell r="M140" t="str">
            <v>木</v>
          </cell>
          <cell r="N140" t="str">
            <v>瓦</v>
          </cell>
          <cell r="O140">
            <v>1</v>
          </cell>
          <cell r="P140" t="str">
            <v>厩舎</v>
          </cell>
          <cell r="Q140">
            <v>83.52</v>
          </cell>
          <cell r="R140">
            <v>238274</v>
          </cell>
        </row>
        <row r="141">
          <cell r="B141">
            <v>49</v>
          </cell>
          <cell r="C141" t="str">
            <v>籾木　晴雄</v>
          </cell>
          <cell r="D141">
            <v>359964</v>
          </cell>
          <cell r="E141" t="str">
            <v>西都市大字上三財197番地</v>
          </cell>
          <cell r="F141">
            <v>10243</v>
          </cell>
          <cell r="G141" t="str">
            <v>籾木　正男</v>
          </cell>
          <cell r="H141">
            <v>359981</v>
          </cell>
          <cell r="I141" t="str">
            <v>881-0115</v>
          </cell>
          <cell r="J141" t="str">
            <v>西都市大字上三財197番地</v>
          </cell>
          <cell r="K141" t="str">
            <v>大字上三財字上宮197番地</v>
          </cell>
          <cell r="L141" t="str">
            <v>S53</v>
          </cell>
          <cell r="M141" t="str">
            <v>木</v>
          </cell>
          <cell r="N141" t="str">
            <v>瓦</v>
          </cell>
          <cell r="O141">
            <v>2</v>
          </cell>
          <cell r="P141" t="str">
            <v>専用住宅</v>
          </cell>
          <cell r="Q141">
            <v>151.81</v>
          </cell>
          <cell r="R141">
            <v>308302</v>
          </cell>
          <cell r="S141" t="str">
            <v>103-41-1</v>
          </cell>
          <cell r="T141">
            <v>43637</v>
          </cell>
        </row>
        <row r="142">
          <cell r="K142" t="str">
            <v>大字上三財字上宮197番地1</v>
          </cell>
          <cell r="L142" t="str">
            <v>H5</v>
          </cell>
          <cell r="M142" t="str">
            <v>木</v>
          </cell>
          <cell r="N142" t="str">
            <v>瓦</v>
          </cell>
          <cell r="O142">
            <v>1</v>
          </cell>
          <cell r="P142" t="str">
            <v>専用住宅</v>
          </cell>
          <cell r="Q142">
            <v>57.22</v>
          </cell>
          <cell r="R142">
            <v>446225</v>
          </cell>
        </row>
        <row r="143">
          <cell r="K143" t="str">
            <v>大字上三財字上宮197番地1</v>
          </cell>
          <cell r="L143" t="str">
            <v>S29</v>
          </cell>
          <cell r="M143" t="str">
            <v>木</v>
          </cell>
          <cell r="N143" t="str">
            <v>瓦</v>
          </cell>
          <cell r="O143">
            <v>1</v>
          </cell>
          <cell r="P143" t="str">
            <v>乾燥場</v>
          </cell>
          <cell r="Q143">
            <v>28.64</v>
          </cell>
          <cell r="R143">
            <v>225083</v>
          </cell>
        </row>
        <row r="144">
          <cell r="K144" t="str">
            <v>大字上三財字上宮197番地1</v>
          </cell>
          <cell r="L144" t="str">
            <v>Ｓ35</v>
          </cell>
          <cell r="M144" t="str">
            <v>木</v>
          </cell>
          <cell r="N144" t="str">
            <v>瓦</v>
          </cell>
          <cell r="O144">
            <v>1</v>
          </cell>
          <cell r="P144" t="str">
            <v>厩舎</v>
          </cell>
          <cell r="Q144">
            <v>91.31</v>
          </cell>
          <cell r="R144">
            <v>225067</v>
          </cell>
        </row>
        <row r="145">
          <cell r="K145" t="str">
            <v>大字上三財字上宮197番地1</v>
          </cell>
          <cell r="L145" t="str">
            <v>H5</v>
          </cell>
          <cell r="M145" t="str">
            <v>鉄骨</v>
          </cell>
          <cell r="N145" t="str">
            <v>スレート</v>
          </cell>
          <cell r="O145">
            <v>2</v>
          </cell>
          <cell r="P145" t="str">
            <v>作業場</v>
          </cell>
          <cell r="Q145">
            <v>162.76</v>
          </cell>
          <cell r="R145">
            <v>448490</v>
          </cell>
        </row>
        <row r="146">
          <cell r="B146">
            <v>50</v>
          </cell>
          <cell r="C146" t="str">
            <v>齊籐　俊德</v>
          </cell>
          <cell r="D146">
            <v>371182</v>
          </cell>
          <cell r="E146" t="str">
            <v>西都市大字上三財5400番地1</v>
          </cell>
          <cell r="F146">
            <v>9895</v>
          </cell>
          <cell r="G146" t="str">
            <v>齊籐　敦弘</v>
          </cell>
          <cell r="H146">
            <v>49060</v>
          </cell>
          <cell r="I146" t="str">
            <v>881-0031</v>
          </cell>
          <cell r="J146" t="str">
            <v>西都市旭1丁目120番地</v>
          </cell>
          <cell r="K146" t="str">
            <v>大字上三財字歩坂5400番地4</v>
          </cell>
          <cell r="L146" t="str">
            <v>H9</v>
          </cell>
          <cell r="M146" t="str">
            <v>木</v>
          </cell>
          <cell r="N146" t="str">
            <v>瓦</v>
          </cell>
          <cell r="O146">
            <v>1</v>
          </cell>
          <cell r="P146" t="str">
            <v>専用住宅</v>
          </cell>
          <cell r="Q146">
            <v>82.99</v>
          </cell>
          <cell r="R146">
            <v>469527</v>
          </cell>
          <cell r="S146" t="str">
            <v>108-77</v>
          </cell>
          <cell r="T146">
            <v>43637</v>
          </cell>
        </row>
        <row r="147">
          <cell r="B147">
            <v>51</v>
          </cell>
          <cell r="C147" t="str">
            <v>日髙　哲己</v>
          </cell>
          <cell r="D147">
            <v>367444</v>
          </cell>
          <cell r="E147" t="str">
            <v>西都市大字上三財2915番地2の3</v>
          </cell>
          <cell r="F147">
            <v>10208</v>
          </cell>
          <cell r="G147" t="str">
            <v>日髙　恵次郎</v>
          </cell>
          <cell r="H147">
            <v>367461</v>
          </cell>
          <cell r="I147" t="str">
            <v>881-0115</v>
          </cell>
          <cell r="J147" t="str">
            <v>西都市大字上三財2915番地2の3</v>
          </cell>
          <cell r="K147" t="str">
            <v>大字上三財字土平2915番地2-3</v>
          </cell>
          <cell r="L147" t="str">
            <v>S57</v>
          </cell>
          <cell r="M147" t="str">
            <v>木</v>
          </cell>
          <cell r="N147" t="str">
            <v>瓦</v>
          </cell>
          <cell r="O147">
            <v>1</v>
          </cell>
          <cell r="P147" t="str">
            <v>専用住宅</v>
          </cell>
          <cell r="Q147">
            <v>52.6</v>
          </cell>
          <cell r="R147">
            <v>362331</v>
          </cell>
          <cell r="S147" t="str">
            <v>106-56</v>
          </cell>
          <cell r="T147">
            <v>43637</v>
          </cell>
        </row>
        <row r="148">
          <cell r="K148" t="str">
            <v>大字上三財字土平2915番地2-3</v>
          </cell>
          <cell r="L148" t="str">
            <v>S34</v>
          </cell>
          <cell r="M148" t="str">
            <v>木</v>
          </cell>
          <cell r="N148" t="str">
            <v>瓦</v>
          </cell>
          <cell r="O148">
            <v>1</v>
          </cell>
          <cell r="P148" t="str">
            <v>農家住宅</v>
          </cell>
          <cell r="Q148">
            <v>89.04</v>
          </cell>
          <cell r="R148">
            <v>232306</v>
          </cell>
        </row>
        <row r="149">
          <cell r="K149" t="str">
            <v>大字上三財字土平2915番地2-3</v>
          </cell>
          <cell r="L149" t="str">
            <v>Ｓ35</v>
          </cell>
          <cell r="M149" t="str">
            <v>木</v>
          </cell>
          <cell r="N149" t="str">
            <v>瓦</v>
          </cell>
          <cell r="O149">
            <v>2</v>
          </cell>
          <cell r="P149" t="str">
            <v>乾燥場</v>
          </cell>
          <cell r="Q149">
            <v>83.28</v>
          </cell>
          <cell r="R149">
            <v>232284</v>
          </cell>
        </row>
        <row r="150">
          <cell r="K150" t="str">
            <v>大字上三財字土平2915番地2-3</v>
          </cell>
          <cell r="L150" t="str">
            <v>S43</v>
          </cell>
          <cell r="M150" t="str">
            <v>軽量鉄骨</v>
          </cell>
          <cell r="N150" t="str">
            <v>スレート</v>
          </cell>
          <cell r="O150">
            <v>1</v>
          </cell>
          <cell r="P150" t="str">
            <v>厩舎</v>
          </cell>
          <cell r="Q150">
            <v>63.45</v>
          </cell>
          <cell r="R150">
            <v>232292</v>
          </cell>
        </row>
        <row r="151">
          <cell r="K151" t="str">
            <v>大字上三財字土平2915番地2-3</v>
          </cell>
          <cell r="L151" t="str">
            <v>S53</v>
          </cell>
          <cell r="M151" t="str">
            <v>木</v>
          </cell>
          <cell r="N151" t="str">
            <v>スレート</v>
          </cell>
          <cell r="O151">
            <v>1</v>
          </cell>
          <cell r="P151" t="str">
            <v>車庫</v>
          </cell>
          <cell r="Q151">
            <v>46.94</v>
          </cell>
          <cell r="R151">
            <v>315414</v>
          </cell>
        </row>
        <row r="152">
          <cell r="B152">
            <v>52</v>
          </cell>
          <cell r="C152" t="str">
            <v>田中　重秋</v>
          </cell>
          <cell r="D152">
            <v>271242</v>
          </cell>
          <cell r="E152" t="str">
            <v>西都市大字三納5446番地</v>
          </cell>
          <cell r="F152">
            <v>10137</v>
          </cell>
          <cell r="G152" t="str">
            <v>田中　經子</v>
          </cell>
          <cell r="H152">
            <v>271251</v>
          </cell>
          <cell r="I152" t="str">
            <v>881-0101</v>
          </cell>
          <cell r="J152" t="str">
            <v>西都市大字三納5446番地</v>
          </cell>
          <cell r="K152" t="str">
            <v>大字三納字眞米5446番地1</v>
          </cell>
          <cell r="L152" t="str">
            <v>S23</v>
          </cell>
          <cell r="M152" t="str">
            <v>木</v>
          </cell>
          <cell r="N152" t="str">
            <v>瓦</v>
          </cell>
          <cell r="O152">
            <v>1</v>
          </cell>
          <cell r="P152" t="str">
            <v>農家住宅</v>
          </cell>
          <cell r="Q152">
            <v>113.62</v>
          </cell>
          <cell r="R152">
            <v>158564</v>
          </cell>
          <cell r="S152" t="str">
            <v>68-78</v>
          </cell>
          <cell r="T152">
            <v>43637</v>
          </cell>
        </row>
        <row r="153">
          <cell r="K153" t="str">
            <v>大字三納字眞米5446番地1</v>
          </cell>
          <cell r="L153" t="str">
            <v>S55</v>
          </cell>
          <cell r="M153" t="str">
            <v>木</v>
          </cell>
          <cell r="N153" t="str">
            <v>瓦</v>
          </cell>
          <cell r="O153">
            <v>2</v>
          </cell>
          <cell r="P153" t="str">
            <v>農住（増）</v>
          </cell>
          <cell r="Q153">
            <v>104.36</v>
          </cell>
          <cell r="R153">
            <v>317531</v>
          </cell>
        </row>
        <row r="154">
          <cell r="K154" t="str">
            <v>大字三納字眞米5446番地1</v>
          </cell>
          <cell r="L154" t="str">
            <v>S42</v>
          </cell>
          <cell r="M154" t="str">
            <v>軽量鉄骨</v>
          </cell>
          <cell r="N154" t="str">
            <v>スレート</v>
          </cell>
          <cell r="O154">
            <v>1</v>
          </cell>
          <cell r="P154" t="str">
            <v>厩舎</v>
          </cell>
          <cell r="Q154">
            <v>82.8</v>
          </cell>
          <cell r="R154">
            <v>158599</v>
          </cell>
        </row>
        <row r="155">
          <cell r="K155" t="str">
            <v>大字三納字眞米5446番地1</v>
          </cell>
          <cell r="L155" t="str">
            <v>S47</v>
          </cell>
          <cell r="M155" t="str">
            <v>軽量鉄骨</v>
          </cell>
          <cell r="N155" t="str">
            <v>スレート</v>
          </cell>
          <cell r="O155">
            <v>1</v>
          </cell>
          <cell r="P155" t="str">
            <v>厩舎</v>
          </cell>
          <cell r="Q155">
            <v>63.46</v>
          </cell>
          <cell r="R155">
            <v>158572</v>
          </cell>
        </row>
        <row r="156">
          <cell r="K156" t="str">
            <v>大字三納字眞米5446番地1</v>
          </cell>
          <cell r="L156" t="str">
            <v>S49</v>
          </cell>
          <cell r="M156" t="str">
            <v>木</v>
          </cell>
          <cell r="N156" t="str">
            <v>瓦</v>
          </cell>
          <cell r="O156">
            <v>1</v>
          </cell>
          <cell r="P156" t="str">
            <v>厩舎</v>
          </cell>
          <cell r="Q156">
            <v>122.7</v>
          </cell>
          <cell r="R156">
            <v>158581</v>
          </cell>
        </row>
        <row r="157">
          <cell r="B157">
            <v>53</v>
          </cell>
          <cell r="C157" t="str">
            <v>日髙　邦雄</v>
          </cell>
          <cell r="D157">
            <v>335241</v>
          </cell>
          <cell r="E157" t="str">
            <v>西都市大字藤田829番地</v>
          </cell>
          <cell r="F157">
            <v>16122</v>
          </cell>
          <cell r="G157" t="str">
            <v>日髙　敏子</v>
          </cell>
          <cell r="H157">
            <v>335259</v>
          </cell>
          <cell r="I157" t="str">
            <v>881-0114</v>
          </cell>
          <cell r="J157" t="str">
            <v>西都市大字藤田829番地</v>
          </cell>
          <cell r="K157" t="str">
            <v>大字藤田字藤栄829番地</v>
          </cell>
          <cell r="L157" t="str">
            <v>S56</v>
          </cell>
          <cell r="M157" t="str">
            <v>木</v>
          </cell>
          <cell r="N157" t="str">
            <v>スレート</v>
          </cell>
          <cell r="O157">
            <v>1</v>
          </cell>
          <cell r="P157" t="str">
            <v>専住（増）</v>
          </cell>
          <cell r="Q157">
            <v>24.98</v>
          </cell>
          <cell r="R157">
            <v>361203</v>
          </cell>
          <cell r="S157" t="str">
            <v>96-36-2</v>
          </cell>
          <cell r="T157">
            <v>43637</v>
          </cell>
        </row>
        <row r="158">
          <cell r="B158">
            <v>54</v>
          </cell>
          <cell r="C158" t="str">
            <v>日髙　文夫</v>
          </cell>
          <cell r="D158">
            <v>335275</v>
          </cell>
          <cell r="E158" t="str">
            <v>西都市大字藤田829番地</v>
          </cell>
          <cell r="F158">
            <v>6917</v>
          </cell>
          <cell r="G158" t="str">
            <v>日髙　敏子</v>
          </cell>
          <cell r="H158">
            <v>335259</v>
          </cell>
          <cell r="I158" t="str">
            <v>881-0114</v>
          </cell>
          <cell r="J158" t="str">
            <v>西都市大字藤田829番地</v>
          </cell>
          <cell r="K158" t="str">
            <v>大字藤田字藤栄829番地</v>
          </cell>
          <cell r="L158" t="str">
            <v>S28</v>
          </cell>
          <cell r="M158" t="str">
            <v>木</v>
          </cell>
          <cell r="N158" t="str">
            <v>瓦</v>
          </cell>
          <cell r="O158">
            <v>1</v>
          </cell>
          <cell r="P158" t="str">
            <v>農住（増）</v>
          </cell>
          <cell r="Q158">
            <v>96.44</v>
          </cell>
          <cell r="R158">
            <v>208201</v>
          </cell>
          <cell r="S158" t="str">
            <v>96-36-1</v>
          </cell>
          <cell r="T158">
            <v>43637</v>
          </cell>
        </row>
        <row r="159">
          <cell r="K159" t="str">
            <v>大字藤田字藤栄829番地</v>
          </cell>
          <cell r="L159" t="str">
            <v>S2</v>
          </cell>
          <cell r="M159" t="str">
            <v>木</v>
          </cell>
          <cell r="N159" t="str">
            <v>瓦</v>
          </cell>
          <cell r="O159">
            <v>1</v>
          </cell>
          <cell r="P159" t="str">
            <v>厩舎</v>
          </cell>
          <cell r="Q159">
            <v>59.52</v>
          </cell>
          <cell r="R159">
            <v>208189</v>
          </cell>
        </row>
        <row r="160">
          <cell r="K160" t="str">
            <v>大字藤田字藤栄829番地</v>
          </cell>
          <cell r="L160" t="str">
            <v>S12</v>
          </cell>
          <cell r="M160" t="str">
            <v>木</v>
          </cell>
          <cell r="N160" t="str">
            <v>瓦</v>
          </cell>
          <cell r="O160">
            <v>1</v>
          </cell>
          <cell r="P160" t="str">
            <v>炊事場</v>
          </cell>
          <cell r="Q160">
            <v>20.79</v>
          </cell>
          <cell r="R160">
            <v>208197</v>
          </cell>
        </row>
        <row r="161">
          <cell r="B161">
            <v>55</v>
          </cell>
          <cell r="C161" t="str">
            <v>縫部　英彦</v>
          </cell>
          <cell r="D161">
            <v>113558</v>
          </cell>
          <cell r="E161" t="str">
            <v>西都市御舟町2丁目48番地</v>
          </cell>
          <cell r="F161">
            <v>11820</v>
          </cell>
          <cell r="G161" t="str">
            <v>縫部　チヅ子</v>
          </cell>
          <cell r="H161">
            <v>113566</v>
          </cell>
          <cell r="I161" t="str">
            <v>881-0016</v>
          </cell>
          <cell r="J161" t="str">
            <v>西都市御舟町2丁目48番地</v>
          </cell>
          <cell r="K161" t="str">
            <v>御舟町2丁目49番地</v>
          </cell>
          <cell r="L161" t="str">
            <v>S15</v>
          </cell>
          <cell r="M161" t="str">
            <v>木</v>
          </cell>
          <cell r="N161" t="str">
            <v>瓦</v>
          </cell>
          <cell r="O161">
            <v>1</v>
          </cell>
          <cell r="P161" t="str">
            <v>専用住宅</v>
          </cell>
          <cell r="Q161">
            <v>46.4</v>
          </cell>
          <cell r="R161">
            <v>55587</v>
          </cell>
          <cell r="S161" t="str">
            <v>17-99</v>
          </cell>
          <cell r="T161">
            <v>43637</v>
          </cell>
        </row>
        <row r="162">
          <cell r="B162">
            <v>56</v>
          </cell>
          <cell r="C162" t="str">
            <v>長友　篤</v>
          </cell>
          <cell r="D162">
            <v>284905</v>
          </cell>
          <cell r="E162" t="str">
            <v>西都市大字鹿野田4986番地</v>
          </cell>
          <cell r="F162">
            <v>8682</v>
          </cell>
          <cell r="G162" t="str">
            <v>長友　ヨシ子</v>
          </cell>
          <cell r="H162">
            <v>284913</v>
          </cell>
          <cell r="I162" t="str">
            <v>881-0104</v>
          </cell>
          <cell r="J162" t="str">
            <v>西都市大字鹿野田4986番地</v>
          </cell>
          <cell r="K162" t="str">
            <v>大字鹿野田字池之友4986番地2</v>
          </cell>
          <cell r="L162" t="str">
            <v>S51</v>
          </cell>
          <cell r="M162" t="str">
            <v>木</v>
          </cell>
          <cell r="N162" t="str">
            <v>瓦</v>
          </cell>
          <cell r="O162">
            <v>1</v>
          </cell>
          <cell r="P162" t="str">
            <v>専用住宅</v>
          </cell>
          <cell r="Q162">
            <v>116.95</v>
          </cell>
          <cell r="R162">
            <v>172346</v>
          </cell>
          <cell r="S162" t="str">
            <v>78-41-3</v>
          </cell>
          <cell r="T162">
            <v>43637</v>
          </cell>
        </row>
        <row r="163">
          <cell r="K163" t="str">
            <v>大字鹿野田字池之友4986番地2</v>
          </cell>
          <cell r="L163" t="str">
            <v>S57</v>
          </cell>
          <cell r="M163" t="str">
            <v>木</v>
          </cell>
          <cell r="N163" t="str">
            <v>瓦</v>
          </cell>
          <cell r="O163">
            <v>1</v>
          </cell>
          <cell r="P163" t="str">
            <v>専住（増）</v>
          </cell>
          <cell r="Q163">
            <v>20.94</v>
          </cell>
          <cell r="R163">
            <v>350970</v>
          </cell>
        </row>
        <row r="164">
          <cell r="K164" t="str">
            <v>大字鹿野田字池之友4986番地2</v>
          </cell>
          <cell r="L164" t="str">
            <v>S53</v>
          </cell>
          <cell r="M164" t="str">
            <v>木</v>
          </cell>
          <cell r="N164" t="str">
            <v>瓦</v>
          </cell>
          <cell r="O164">
            <v>1</v>
          </cell>
          <cell r="P164" t="str">
            <v>物置</v>
          </cell>
          <cell r="Q164">
            <v>39.69</v>
          </cell>
          <cell r="R164">
            <v>308035</v>
          </cell>
        </row>
        <row r="165">
          <cell r="K165" t="str">
            <v>大字鹿野田字池之友4986番地2</v>
          </cell>
          <cell r="L165" t="str">
            <v>H6</v>
          </cell>
          <cell r="M165" t="str">
            <v>木</v>
          </cell>
          <cell r="N165" t="str">
            <v>スレート</v>
          </cell>
          <cell r="O165">
            <v>1</v>
          </cell>
          <cell r="P165" t="str">
            <v>倉庫</v>
          </cell>
          <cell r="Q165">
            <v>53.22</v>
          </cell>
          <cell r="R165">
            <v>455542</v>
          </cell>
        </row>
        <row r="166">
          <cell r="B166">
            <v>57</v>
          </cell>
          <cell r="C166" t="str">
            <v>堀部　實</v>
          </cell>
          <cell r="D166">
            <v>38408</v>
          </cell>
          <cell r="E166" t="str">
            <v>西都市大字三宅7080番地</v>
          </cell>
          <cell r="F166">
            <v>7156</v>
          </cell>
          <cell r="G166" t="str">
            <v>安藤　藤代</v>
          </cell>
          <cell r="H166">
            <v>202887</v>
          </cell>
          <cell r="I166" t="str">
            <v>881-0027</v>
          </cell>
          <cell r="J166" t="str">
            <v>西都市大字南方3210番地イ号</v>
          </cell>
          <cell r="K166" t="str">
            <v>大字三宅字寺原7080番地</v>
          </cell>
          <cell r="L166" t="str">
            <v>S21</v>
          </cell>
          <cell r="M166" t="str">
            <v>木</v>
          </cell>
          <cell r="N166" t="str">
            <v>瓦</v>
          </cell>
          <cell r="O166">
            <v>1</v>
          </cell>
          <cell r="P166" t="str">
            <v>農家住宅</v>
          </cell>
          <cell r="Q166">
            <v>68.02</v>
          </cell>
          <cell r="R166">
            <v>21623</v>
          </cell>
          <cell r="S166" t="str">
            <v>10-51</v>
          </cell>
          <cell r="T166">
            <v>43637</v>
          </cell>
        </row>
        <row r="167">
          <cell r="K167" t="str">
            <v>大字三宅字寺原7080番地</v>
          </cell>
          <cell r="L167" t="str">
            <v>S52</v>
          </cell>
          <cell r="M167" t="str">
            <v>木</v>
          </cell>
          <cell r="N167" t="str">
            <v>瓦</v>
          </cell>
          <cell r="O167">
            <v>1</v>
          </cell>
          <cell r="P167" t="str">
            <v>農住（増）</v>
          </cell>
          <cell r="Q167">
            <v>61.5</v>
          </cell>
          <cell r="R167">
            <v>21640</v>
          </cell>
        </row>
        <row r="168">
          <cell r="K168" t="str">
            <v>大字三宅字寺原7080番地</v>
          </cell>
          <cell r="L168" t="str">
            <v>S42</v>
          </cell>
          <cell r="M168" t="str">
            <v>軽量鉄骨</v>
          </cell>
          <cell r="N168" t="str">
            <v>スレート</v>
          </cell>
          <cell r="O168">
            <v>1</v>
          </cell>
          <cell r="P168" t="str">
            <v>厩舎</v>
          </cell>
          <cell r="Q168">
            <v>49.5</v>
          </cell>
          <cell r="R168">
            <v>21593</v>
          </cell>
        </row>
        <row r="169">
          <cell r="K169" t="str">
            <v>大字三宅字寺原7080番地</v>
          </cell>
          <cell r="L169" t="str">
            <v>S42</v>
          </cell>
          <cell r="M169" t="str">
            <v>軽量鉄骨</v>
          </cell>
          <cell r="N169" t="str">
            <v>スレート</v>
          </cell>
          <cell r="O169">
            <v>1</v>
          </cell>
          <cell r="P169" t="str">
            <v>作業場</v>
          </cell>
          <cell r="Q169">
            <v>45.43</v>
          </cell>
          <cell r="R169">
            <v>21631</v>
          </cell>
        </row>
        <row r="170">
          <cell r="K170" t="str">
            <v>大字三宅字寺原7080番地</v>
          </cell>
          <cell r="L170" t="str">
            <v>S43</v>
          </cell>
          <cell r="M170" t="str">
            <v>軽量鉄骨</v>
          </cell>
          <cell r="N170" t="str">
            <v>スレート</v>
          </cell>
          <cell r="O170">
            <v>1</v>
          </cell>
          <cell r="P170" t="str">
            <v>厩舎</v>
          </cell>
          <cell r="Q170">
            <v>47</v>
          </cell>
          <cell r="R170">
            <v>21585</v>
          </cell>
        </row>
        <row r="171">
          <cell r="B171">
            <v>58</v>
          </cell>
          <cell r="C171" t="str">
            <v>堀口　チヱコ</v>
          </cell>
          <cell r="D171">
            <v>269922</v>
          </cell>
          <cell r="E171" t="str">
            <v>西都市大字平郡4761番地</v>
          </cell>
          <cell r="F171">
            <v>11412</v>
          </cell>
          <cell r="G171" t="str">
            <v>梅原　利香</v>
          </cell>
          <cell r="H171">
            <v>269965</v>
          </cell>
          <cell r="I171" t="str">
            <v>881-0102</v>
          </cell>
          <cell r="J171" t="str">
            <v>西都市大字平郡4761番地</v>
          </cell>
          <cell r="K171" t="str">
            <v>大字平郡字林原4761番地ロ</v>
          </cell>
          <cell r="L171" t="str">
            <v>S61</v>
          </cell>
          <cell r="M171" t="str">
            <v>木</v>
          </cell>
          <cell r="N171" t="str">
            <v>瓦</v>
          </cell>
          <cell r="O171">
            <v>1</v>
          </cell>
          <cell r="P171" t="str">
            <v>専用住宅</v>
          </cell>
          <cell r="Q171">
            <v>51.16</v>
          </cell>
          <cell r="R171">
            <v>395914</v>
          </cell>
          <cell r="S171" t="str">
            <v>68-93</v>
          </cell>
          <cell r="T171">
            <v>43637</v>
          </cell>
        </row>
        <row r="172">
          <cell r="K172" t="str">
            <v>大字平郡字林原4762番地イ</v>
          </cell>
          <cell r="L172" t="str">
            <v>S33</v>
          </cell>
          <cell r="M172" t="str">
            <v>木</v>
          </cell>
          <cell r="N172" t="str">
            <v>瓦</v>
          </cell>
          <cell r="O172">
            <v>1</v>
          </cell>
          <cell r="P172" t="str">
            <v>農家住宅</v>
          </cell>
          <cell r="Q172">
            <v>97.1</v>
          </cell>
          <cell r="R172">
            <v>158874</v>
          </cell>
        </row>
        <row r="173">
          <cell r="K173" t="str">
            <v>大字平郡字林原4762番地イ</v>
          </cell>
          <cell r="L173" t="str">
            <v>S46</v>
          </cell>
          <cell r="M173" t="str">
            <v>軽量鉄骨</v>
          </cell>
          <cell r="N173" t="str">
            <v>スレート</v>
          </cell>
          <cell r="O173">
            <v>1</v>
          </cell>
          <cell r="P173" t="str">
            <v>厩舎</v>
          </cell>
          <cell r="Q173">
            <v>120.96</v>
          </cell>
          <cell r="R173">
            <v>158882</v>
          </cell>
        </row>
        <row r="174">
          <cell r="B174">
            <v>59</v>
          </cell>
          <cell r="C174" t="str">
            <v>長友　靖裕</v>
          </cell>
          <cell r="D174">
            <v>235726</v>
          </cell>
          <cell r="E174" t="str">
            <v>西都市大字穂北5900番地6</v>
          </cell>
          <cell r="F174">
            <v>16215</v>
          </cell>
          <cell r="G174" t="str">
            <v>長友　英二</v>
          </cell>
          <cell r="H174">
            <v>235751</v>
          </cell>
          <cell r="I174" t="str">
            <v>881-0026</v>
          </cell>
          <cell r="J174" t="str">
            <v>西都市大字穂北5900番地6</v>
          </cell>
          <cell r="K174" t="str">
            <v>大字穂北字桑木原5900番地6</v>
          </cell>
          <cell r="L174" t="str">
            <v>T6</v>
          </cell>
          <cell r="M174" t="str">
            <v>木</v>
          </cell>
          <cell r="N174" t="str">
            <v>瓦</v>
          </cell>
          <cell r="O174">
            <v>1</v>
          </cell>
          <cell r="P174" t="str">
            <v>農家住宅</v>
          </cell>
          <cell r="Q174">
            <v>67.099999999999994</v>
          </cell>
          <cell r="R174">
            <v>98383</v>
          </cell>
          <cell r="S174" t="str">
            <v>33-165</v>
          </cell>
          <cell r="T174">
            <v>43637</v>
          </cell>
        </row>
        <row r="175">
          <cell r="K175" t="str">
            <v>大字穂北字桑木原5900番地6</v>
          </cell>
          <cell r="L175" t="str">
            <v>S39</v>
          </cell>
          <cell r="M175" t="str">
            <v>木</v>
          </cell>
          <cell r="N175" t="str">
            <v>瓦</v>
          </cell>
          <cell r="O175">
            <v>1</v>
          </cell>
          <cell r="P175" t="str">
            <v>風呂</v>
          </cell>
          <cell r="Q175">
            <v>10.06</v>
          </cell>
          <cell r="R175">
            <v>98391</v>
          </cell>
        </row>
        <row r="176">
          <cell r="B176">
            <v>60</v>
          </cell>
          <cell r="C176" t="str">
            <v>黒木　正義</v>
          </cell>
          <cell r="D176">
            <v>64751</v>
          </cell>
          <cell r="E176" t="str">
            <v>西都市大字三宅4053番地ロ</v>
          </cell>
          <cell r="F176">
            <v>5428</v>
          </cell>
          <cell r="G176" t="str">
            <v>黒木　一子</v>
          </cell>
          <cell r="H176">
            <v>64778</v>
          </cell>
          <cell r="I176" t="str">
            <v>880-0212</v>
          </cell>
          <cell r="J176" t="str">
            <v>宮崎市佐土原町下那珂43番地1　望洋園</v>
          </cell>
          <cell r="K176" t="str">
            <v>大字三宅字山王前畑4053番地6</v>
          </cell>
          <cell r="L176" t="str">
            <v>S21</v>
          </cell>
          <cell r="M176" t="str">
            <v>木</v>
          </cell>
          <cell r="N176" t="str">
            <v>瓦</v>
          </cell>
          <cell r="O176">
            <v>1</v>
          </cell>
          <cell r="P176" t="str">
            <v>専用住宅</v>
          </cell>
          <cell r="Q176">
            <v>82.69</v>
          </cell>
          <cell r="R176">
            <v>32315</v>
          </cell>
          <cell r="S176" t="str">
            <v>12-220</v>
          </cell>
          <cell r="T176">
            <v>43644</v>
          </cell>
        </row>
        <row r="177">
          <cell r="B177">
            <v>61</v>
          </cell>
          <cell r="C177" t="str">
            <v>水間　武彦</v>
          </cell>
          <cell r="D177">
            <v>357236</v>
          </cell>
          <cell r="E177" t="str">
            <v>西都市大字上三財6806番地</v>
          </cell>
          <cell r="F177">
            <v>11032</v>
          </cell>
          <cell r="G177" t="str">
            <v>水間　敏子</v>
          </cell>
          <cell r="H177">
            <v>357244</v>
          </cell>
          <cell r="I177" t="str">
            <v>881-0115</v>
          </cell>
          <cell r="J177" t="str">
            <v>西都市大字上三財6806番地</v>
          </cell>
          <cell r="K177" t="str">
            <v>大字上三財字諏訪6806番地</v>
          </cell>
          <cell r="L177" t="str">
            <v>S57</v>
          </cell>
          <cell r="M177" t="str">
            <v>木</v>
          </cell>
          <cell r="N177" t="str">
            <v>瓦</v>
          </cell>
          <cell r="O177">
            <v>1</v>
          </cell>
          <cell r="P177" t="str">
            <v>専住（増）</v>
          </cell>
          <cell r="Q177">
            <v>47.33</v>
          </cell>
          <cell r="R177">
            <v>355645</v>
          </cell>
          <cell r="S177" t="str">
            <v>102-48</v>
          </cell>
          <cell r="T177">
            <v>43644</v>
          </cell>
        </row>
        <row r="178">
          <cell r="K178" t="str">
            <v>大字上三財字諏訪6806番地</v>
          </cell>
          <cell r="L178" t="str">
            <v>S43</v>
          </cell>
          <cell r="M178" t="str">
            <v>軽量鉄骨</v>
          </cell>
          <cell r="N178" t="str">
            <v>スレート</v>
          </cell>
          <cell r="O178">
            <v>1</v>
          </cell>
          <cell r="P178" t="str">
            <v>養蚕室</v>
          </cell>
          <cell r="Q178">
            <v>81.900000000000006</v>
          </cell>
          <cell r="R178">
            <v>89335</v>
          </cell>
        </row>
        <row r="179">
          <cell r="K179" t="str">
            <v>大字上三財字諏訪6806番地</v>
          </cell>
          <cell r="L179" t="str">
            <v>S48</v>
          </cell>
          <cell r="M179" t="str">
            <v>軽量鉄骨</v>
          </cell>
          <cell r="N179" t="str">
            <v>スレート</v>
          </cell>
          <cell r="O179">
            <v>1</v>
          </cell>
          <cell r="P179" t="str">
            <v>養蚕室</v>
          </cell>
          <cell r="Q179">
            <v>405.6</v>
          </cell>
          <cell r="R179">
            <v>222319</v>
          </cell>
        </row>
        <row r="180">
          <cell r="K180" t="str">
            <v>大字上三財字諏訪6806番地</v>
          </cell>
          <cell r="L180" t="str">
            <v>S56</v>
          </cell>
          <cell r="M180" t="str">
            <v>鉄骨</v>
          </cell>
          <cell r="N180" t="str">
            <v>合成樹脂板</v>
          </cell>
          <cell r="O180">
            <v>2</v>
          </cell>
          <cell r="P180" t="str">
            <v>作業場</v>
          </cell>
          <cell r="Q180">
            <v>131.66</v>
          </cell>
          <cell r="R180">
            <v>361548</v>
          </cell>
        </row>
        <row r="181">
          <cell r="B181">
            <v>62</v>
          </cell>
          <cell r="C181" t="str">
            <v>水間　文明</v>
          </cell>
          <cell r="D181">
            <v>1174917</v>
          </cell>
          <cell r="E181" t="str">
            <v>西都市大字上三財6806番地</v>
          </cell>
          <cell r="F181" t="str">
            <v>　</v>
          </cell>
          <cell r="G181" t="str">
            <v>水間　敏子</v>
          </cell>
          <cell r="H181">
            <v>357244</v>
          </cell>
          <cell r="I181" t="str">
            <v>881-0115</v>
          </cell>
          <cell r="J181" t="str">
            <v>西都市大字上三財6806番地</v>
          </cell>
          <cell r="K181" t="str">
            <v>大字上三財字諏訪6806番地</v>
          </cell>
          <cell r="L181" t="str">
            <v>T3</v>
          </cell>
          <cell r="M181" t="str">
            <v>木</v>
          </cell>
          <cell r="N181" t="str">
            <v>瓦</v>
          </cell>
          <cell r="O181">
            <v>1</v>
          </cell>
          <cell r="P181" t="str">
            <v>農家住宅</v>
          </cell>
          <cell r="Q181">
            <v>142.13999999999999</v>
          </cell>
          <cell r="R181">
            <v>222289</v>
          </cell>
          <cell r="S181" t="str">
            <v>102-48</v>
          </cell>
          <cell r="T181">
            <v>43644</v>
          </cell>
        </row>
        <row r="182">
          <cell r="B182">
            <v>63</v>
          </cell>
          <cell r="C182" t="str">
            <v>松元　松志</v>
          </cell>
          <cell r="D182">
            <v>1155661</v>
          </cell>
          <cell r="E182" t="str">
            <v>西都市大字岡富1115番地</v>
          </cell>
          <cell r="F182">
            <v>3272</v>
          </cell>
          <cell r="G182" t="str">
            <v>松元　清志</v>
          </cell>
          <cell r="H182">
            <v>145328</v>
          </cell>
          <cell r="I182" t="str">
            <v>881-0001</v>
          </cell>
          <cell r="J182" t="str">
            <v>西都市大字岡富1115番地1</v>
          </cell>
          <cell r="K182" t="str">
            <v>大字岡富字船倉1115番地1</v>
          </cell>
          <cell r="L182" t="str">
            <v>S30</v>
          </cell>
          <cell r="M182" t="str">
            <v>木</v>
          </cell>
          <cell r="N182" t="str">
            <v>瓦</v>
          </cell>
          <cell r="O182">
            <v>1</v>
          </cell>
          <cell r="P182" t="str">
            <v>堆肥舎</v>
          </cell>
          <cell r="Q182">
            <v>50.05</v>
          </cell>
          <cell r="R182">
            <v>76371</v>
          </cell>
          <cell r="S182" t="str">
            <v>23-108-1</v>
          </cell>
          <cell r="T182">
            <v>43644</v>
          </cell>
        </row>
        <row r="183">
          <cell r="K183" t="str">
            <v>大字岡富字船倉1115番地1</v>
          </cell>
          <cell r="L183" t="str">
            <v>S45</v>
          </cell>
          <cell r="M183" t="str">
            <v>木</v>
          </cell>
          <cell r="N183" t="str">
            <v>瓦</v>
          </cell>
          <cell r="O183">
            <v>1</v>
          </cell>
          <cell r="P183" t="str">
            <v>風呂</v>
          </cell>
          <cell r="Q183">
            <v>13.8</v>
          </cell>
          <cell r="R183">
            <v>76380</v>
          </cell>
        </row>
        <row r="184">
          <cell r="K184" t="str">
            <v>大字岡富字船倉1115番地1</v>
          </cell>
          <cell r="L184" t="str">
            <v>S25</v>
          </cell>
          <cell r="M184" t="str">
            <v>木</v>
          </cell>
          <cell r="N184" t="str">
            <v>　</v>
          </cell>
          <cell r="O184">
            <v>1</v>
          </cell>
          <cell r="P184" t="str">
            <v>堆肥舎</v>
          </cell>
          <cell r="Q184">
            <v>23.94</v>
          </cell>
          <cell r="R184">
            <v>76363</v>
          </cell>
        </row>
        <row r="185">
          <cell r="B185">
            <v>64</v>
          </cell>
          <cell r="C185" t="str">
            <v>黒木　丹次</v>
          </cell>
          <cell r="D185">
            <v>232263</v>
          </cell>
          <cell r="E185" t="str">
            <v>西都市大字茶臼原386番地</v>
          </cell>
          <cell r="F185">
            <v>7233</v>
          </cell>
          <cell r="G185" t="str">
            <v>黒木　孔二</v>
          </cell>
          <cell r="H185">
            <v>232280</v>
          </cell>
          <cell r="I185" t="str">
            <v>881-0037</v>
          </cell>
          <cell r="J185" t="str">
            <v>西都市大字茶臼原385番地2</v>
          </cell>
          <cell r="K185" t="str">
            <v>大字茶臼原字緑ヶ丘385番地2</v>
          </cell>
          <cell r="L185" t="str">
            <v>S34</v>
          </cell>
          <cell r="M185" t="str">
            <v>木</v>
          </cell>
          <cell r="N185" t="str">
            <v>金属板</v>
          </cell>
          <cell r="O185">
            <v>1</v>
          </cell>
          <cell r="P185" t="str">
            <v>厩舎</v>
          </cell>
          <cell r="Q185">
            <v>39.96</v>
          </cell>
          <cell r="R185">
            <v>129041</v>
          </cell>
          <cell r="S185" t="str">
            <v>50-15</v>
          </cell>
          <cell r="T185">
            <v>43644</v>
          </cell>
        </row>
        <row r="186">
          <cell r="K186" t="str">
            <v>大字茶臼原字緑ヶ丘386番地</v>
          </cell>
          <cell r="L186" t="str">
            <v>S22</v>
          </cell>
          <cell r="M186" t="str">
            <v>木</v>
          </cell>
          <cell r="N186" t="str">
            <v>瓦</v>
          </cell>
          <cell r="O186">
            <v>1</v>
          </cell>
          <cell r="P186" t="str">
            <v>農家住宅</v>
          </cell>
          <cell r="Q186">
            <v>59.44</v>
          </cell>
          <cell r="R186">
            <v>129076</v>
          </cell>
        </row>
        <row r="187">
          <cell r="K187" t="str">
            <v>大字茶臼原字緑ヶ丘386番地</v>
          </cell>
          <cell r="L187" t="str">
            <v>S52</v>
          </cell>
          <cell r="M187" t="str">
            <v>木</v>
          </cell>
          <cell r="N187" t="str">
            <v>金属板</v>
          </cell>
          <cell r="O187">
            <v>1</v>
          </cell>
          <cell r="P187" t="str">
            <v>農住（増）</v>
          </cell>
          <cell r="Q187">
            <v>31.89</v>
          </cell>
          <cell r="R187">
            <v>129068</v>
          </cell>
        </row>
        <row r="188">
          <cell r="K188" t="str">
            <v>大字茶臼原字緑ヶ丘386番地</v>
          </cell>
          <cell r="L188" t="str">
            <v>S50</v>
          </cell>
          <cell r="M188" t="str">
            <v>木</v>
          </cell>
          <cell r="N188" t="str">
            <v>瓦</v>
          </cell>
          <cell r="O188">
            <v>1</v>
          </cell>
          <cell r="P188" t="str">
            <v>風呂</v>
          </cell>
          <cell r="Q188">
            <v>13.35</v>
          </cell>
          <cell r="R188">
            <v>129050</v>
          </cell>
        </row>
        <row r="189">
          <cell r="B189">
            <v>65</v>
          </cell>
          <cell r="C189" t="str">
            <v>小森　貢</v>
          </cell>
          <cell r="D189">
            <v>1176219</v>
          </cell>
          <cell r="E189" t="str">
            <v>西都市大字上三財3257番地</v>
          </cell>
          <cell r="F189" t="str">
            <v>明治26年12月11日</v>
          </cell>
          <cell r="G189" t="str">
            <v>小森　ツヤ</v>
          </cell>
          <cell r="H189">
            <v>364321</v>
          </cell>
          <cell r="I189" t="str">
            <v>881-0115</v>
          </cell>
          <cell r="J189" t="str">
            <v>西都市大字上三財3257番地</v>
          </cell>
          <cell r="K189" t="str">
            <v>大字上三財字百井3257番地</v>
          </cell>
          <cell r="L189" t="str">
            <v>S1</v>
          </cell>
          <cell r="M189" t="str">
            <v>木</v>
          </cell>
          <cell r="N189" t="str">
            <v>瓦</v>
          </cell>
          <cell r="O189">
            <v>1</v>
          </cell>
          <cell r="P189" t="str">
            <v>農家住宅</v>
          </cell>
          <cell r="Q189">
            <v>136.27000000000001</v>
          </cell>
          <cell r="R189">
            <v>230303</v>
          </cell>
          <cell r="S189" t="str">
            <v>105-33-1</v>
          </cell>
          <cell r="T189">
            <v>43644</v>
          </cell>
        </row>
        <row r="190">
          <cell r="K190" t="str">
            <v>大字上三財字百井3257番地</v>
          </cell>
          <cell r="L190" t="str">
            <v>S21</v>
          </cell>
          <cell r="M190" t="str">
            <v>木</v>
          </cell>
          <cell r="N190" t="str">
            <v>瓦</v>
          </cell>
          <cell r="O190">
            <v>1</v>
          </cell>
          <cell r="P190" t="str">
            <v>厩舎</v>
          </cell>
          <cell r="Q190">
            <v>101.91</v>
          </cell>
          <cell r="R190">
            <v>230311</v>
          </cell>
        </row>
        <row r="191">
          <cell r="B191">
            <v>66</v>
          </cell>
          <cell r="C191" t="str">
            <v>圖師　清</v>
          </cell>
          <cell r="D191">
            <v>1048849</v>
          </cell>
          <cell r="E191" t="str">
            <v>西都市大字穂北829番地</v>
          </cell>
          <cell r="F191">
            <v>5143</v>
          </cell>
          <cell r="G191" t="str">
            <v>圖師　東</v>
          </cell>
          <cell r="H191">
            <v>219518</v>
          </cell>
          <cell r="I191" t="str">
            <v>881-0026</v>
          </cell>
          <cell r="J191" t="str">
            <v>西都市大字穂北829番地</v>
          </cell>
          <cell r="K191" t="str">
            <v>大字穂北字串木829番地</v>
          </cell>
          <cell r="L191" t="str">
            <v>S21</v>
          </cell>
          <cell r="M191" t="str">
            <v>木</v>
          </cell>
          <cell r="N191" t="str">
            <v>瓦</v>
          </cell>
          <cell r="O191">
            <v>1</v>
          </cell>
          <cell r="P191" t="str">
            <v>厩舎</v>
          </cell>
          <cell r="Q191">
            <v>48.23</v>
          </cell>
          <cell r="R191">
            <v>119810</v>
          </cell>
          <cell r="S191" t="str">
            <v>43-43</v>
          </cell>
          <cell r="T191">
            <v>43679</v>
          </cell>
        </row>
        <row r="192">
          <cell r="K192" t="str">
            <v>大字穂北字串木829番地</v>
          </cell>
          <cell r="L192" t="str">
            <v>S46</v>
          </cell>
          <cell r="M192" t="str">
            <v>軽量鉄骨</v>
          </cell>
          <cell r="N192" t="str">
            <v>スレート</v>
          </cell>
          <cell r="O192">
            <v>1</v>
          </cell>
          <cell r="P192" t="str">
            <v>厩舎</v>
          </cell>
          <cell r="Q192">
            <v>29.44</v>
          </cell>
          <cell r="R192">
            <v>27931</v>
          </cell>
        </row>
        <row r="193">
          <cell r="B193">
            <v>67</v>
          </cell>
          <cell r="C193" t="str">
            <v>児玉　重敏</v>
          </cell>
          <cell r="D193">
            <v>1077148</v>
          </cell>
          <cell r="E193" t="str">
            <v>西都市大字上三財138-284</v>
          </cell>
          <cell r="F193">
            <v>5173</v>
          </cell>
          <cell r="G193" t="str">
            <v>児玉　廣幸</v>
          </cell>
          <cell r="H193">
            <v>361799</v>
          </cell>
          <cell r="I193" t="str">
            <v>881-0115</v>
          </cell>
          <cell r="J193" t="str">
            <v>西都市大字上三財138の284番地</v>
          </cell>
          <cell r="K193" t="str">
            <v>大字上三財字牧野138番地340-*</v>
          </cell>
          <cell r="L193" t="str">
            <v>S43</v>
          </cell>
          <cell r="M193" t="str">
            <v>軽量鉄骨</v>
          </cell>
          <cell r="N193" t="str">
            <v>スレート</v>
          </cell>
          <cell r="O193">
            <v>1</v>
          </cell>
          <cell r="P193" t="str">
            <v>堆肥舎</v>
          </cell>
          <cell r="Q193">
            <v>45.44</v>
          </cell>
          <cell r="R193">
            <v>227001</v>
          </cell>
          <cell r="S193" t="str">
            <v>104-35</v>
          </cell>
          <cell r="T193">
            <v>43679</v>
          </cell>
        </row>
        <row r="194">
          <cell r="K194" t="str">
            <v>大字上三財字牧野138番地345-*</v>
          </cell>
          <cell r="L194" t="str">
            <v>S55</v>
          </cell>
          <cell r="M194" t="str">
            <v>木</v>
          </cell>
          <cell r="N194" t="str">
            <v>瓦</v>
          </cell>
          <cell r="O194">
            <v>2</v>
          </cell>
          <cell r="P194" t="str">
            <v>専住（増）</v>
          </cell>
          <cell r="Q194">
            <v>80.959999999999994</v>
          </cell>
          <cell r="R194">
            <v>313241</v>
          </cell>
        </row>
        <row r="195">
          <cell r="K195" t="str">
            <v>大字上三財字牧野138番地345-*</v>
          </cell>
          <cell r="L195" t="str">
            <v>S42</v>
          </cell>
          <cell r="M195" t="str">
            <v>軽量鉄骨</v>
          </cell>
          <cell r="N195" t="str">
            <v>スレート</v>
          </cell>
          <cell r="O195">
            <v>1</v>
          </cell>
          <cell r="P195" t="str">
            <v>厩舎</v>
          </cell>
          <cell r="Q195">
            <v>32.42</v>
          </cell>
          <cell r="R195">
            <v>226985</v>
          </cell>
        </row>
        <row r="196">
          <cell r="K196" t="str">
            <v>大字上三財字牧野138番地345-*</v>
          </cell>
          <cell r="L196" t="str">
            <v>S51</v>
          </cell>
          <cell r="M196" t="str">
            <v>軽量鉄骨</v>
          </cell>
          <cell r="N196" t="str">
            <v>瓦</v>
          </cell>
          <cell r="O196">
            <v>1</v>
          </cell>
          <cell r="P196" t="str">
            <v>作業場</v>
          </cell>
          <cell r="Q196">
            <v>56.25</v>
          </cell>
          <cell r="R196">
            <v>315350</v>
          </cell>
        </row>
        <row r="197">
          <cell r="B197">
            <v>68</v>
          </cell>
          <cell r="C197" t="str">
            <v>髙添　武美</v>
          </cell>
          <cell r="D197">
            <v>155943</v>
          </cell>
          <cell r="E197" t="str">
            <v>西都市大字茶臼原1196番地</v>
          </cell>
          <cell r="F197">
            <v>6013</v>
          </cell>
          <cell r="G197" t="str">
            <v>髙添　優</v>
          </cell>
          <cell r="H197">
            <v>155978</v>
          </cell>
          <cell r="I197" t="str">
            <v>881-0037</v>
          </cell>
          <cell r="J197" t="str">
            <v>西都市大字茶臼原1197番地2</v>
          </cell>
          <cell r="K197" t="str">
            <v>大字茶臼原字春日1196番地</v>
          </cell>
          <cell r="L197" t="str">
            <v>S51</v>
          </cell>
          <cell r="M197" t="str">
            <v>木</v>
          </cell>
          <cell r="N197" t="str">
            <v>瓦</v>
          </cell>
          <cell r="O197">
            <v>2</v>
          </cell>
          <cell r="P197" t="str">
            <v>専住（増）</v>
          </cell>
          <cell r="Q197">
            <v>48.02</v>
          </cell>
          <cell r="R197">
            <v>133880</v>
          </cell>
          <cell r="S197" t="str">
            <v>53-19</v>
          </cell>
          <cell r="T197">
            <v>43679</v>
          </cell>
        </row>
        <row r="198">
          <cell r="K198" t="str">
            <v>大字茶臼原字春日1196番地</v>
          </cell>
          <cell r="L198" t="str">
            <v>S29</v>
          </cell>
          <cell r="M198" t="str">
            <v>木</v>
          </cell>
          <cell r="N198" t="str">
            <v>瓦</v>
          </cell>
          <cell r="O198">
            <v>1</v>
          </cell>
          <cell r="P198" t="str">
            <v>農家住宅</v>
          </cell>
          <cell r="Q198">
            <v>81.12</v>
          </cell>
          <cell r="R198">
            <v>133910</v>
          </cell>
        </row>
        <row r="199">
          <cell r="K199" t="str">
            <v>大字茶臼原字春日1196番地</v>
          </cell>
          <cell r="L199" t="str">
            <v>S39</v>
          </cell>
          <cell r="M199" t="str">
            <v>木</v>
          </cell>
          <cell r="N199" t="str">
            <v>瓦</v>
          </cell>
          <cell r="O199">
            <v>1</v>
          </cell>
          <cell r="P199" t="str">
            <v>堆肥舎</v>
          </cell>
          <cell r="Q199">
            <v>39.6</v>
          </cell>
          <cell r="R199">
            <v>133898</v>
          </cell>
        </row>
        <row r="200">
          <cell r="B200">
            <v>69</v>
          </cell>
          <cell r="C200" t="str">
            <v>黒木　亮</v>
          </cell>
          <cell r="D200">
            <v>237494</v>
          </cell>
          <cell r="E200" t="str">
            <v>西都市大字穂北56番地イ</v>
          </cell>
          <cell r="F200">
            <v>9294</v>
          </cell>
          <cell r="G200" t="str">
            <v>黒木　今朝伸</v>
          </cell>
          <cell r="H200">
            <v>1466501</v>
          </cell>
          <cell r="I200" t="str">
            <v>881-0026</v>
          </cell>
          <cell r="J200" t="str">
            <v>西都市大字穂北56番地イ</v>
          </cell>
          <cell r="K200" t="str">
            <v>大字穂北字山浦56番地イ</v>
          </cell>
          <cell r="L200" t="str">
            <v>M1</v>
          </cell>
          <cell r="M200" t="str">
            <v>木</v>
          </cell>
          <cell r="N200" t="str">
            <v>草</v>
          </cell>
          <cell r="O200">
            <v>1</v>
          </cell>
          <cell r="P200" t="str">
            <v>農家住宅</v>
          </cell>
          <cell r="Q200">
            <v>71.099999999999994</v>
          </cell>
          <cell r="R200">
            <v>135289</v>
          </cell>
          <cell r="S200" t="str">
            <v>56-8</v>
          </cell>
          <cell r="T200">
            <v>43679</v>
          </cell>
        </row>
        <row r="201">
          <cell r="K201" t="str">
            <v>大字穂北字山浦56番地イ</v>
          </cell>
          <cell r="L201" t="str">
            <v>M1</v>
          </cell>
          <cell r="M201" t="str">
            <v>木</v>
          </cell>
          <cell r="N201" t="str">
            <v>金属板</v>
          </cell>
          <cell r="O201">
            <v>1</v>
          </cell>
          <cell r="P201" t="str">
            <v>厩舎</v>
          </cell>
          <cell r="Q201">
            <v>41.86</v>
          </cell>
          <cell r="R201">
            <v>135271</v>
          </cell>
        </row>
        <row r="202">
          <cell r="B202">
            <v>70</v>
          </cell>
          <cell r="C202" t="str">
            <v>中武　與一</v>
          </cell>
          <cell r="D202">
            <v>236633</v>
          </cell>
          <cell r="E202" t="str">
            <v>西都市大字片内11888番地のい号</v>
          </cell>
          <cell r="F202">
            <v>999</v>
          </cell>
          <cell r="G202" t="str">
            <v>中武　博</v>
          </cell>
          <cell r="H202">
            <v>1240871</v>
          </cell>
          <cell r="I202" t="str">
            <v>880-0035</v>
          </cell>
          <cell r="J202" t="str">
            <v>宮崎市下北方町下郷6069番地5</v>
          </cell>
          <cell r="K202" t="str">
            <v>大字片内字樺之越11888番地1</v>
          </cell>
          <cell r="L202" t="str">
            <v>S2</v>
          </cell>
          <cell r="M202" t="str">
            <v>木</v>
          </cell>
          <cell r="N202" t="str">
            <v>瓦</v>
          </cell>
          <cell r="O202">
            <v>1</v>
          </cell>
          <cell r="P202" t="str">
            <v>農家住宅</v>
          </cell>
          <cell r="Q202">
            <v>105.13</v>
          </cell>
          <cell r="R202">
            <v>134878</v>
          </cell>
          <cell r="S202" t="str">
            <v>54-26</v>
          </cell>
          <cell r="T202">
            <v>43679</v>
          </cell>
        </row>
        <row r="203">
          <cell r="K203" t="str">
            <v>大字片内字樺之越11888番地1</v>
          </cell>
          <cell r="L203" t="str">
            <v>S52</v>
          </cell>
          <cell r="M203" t="str">
            <v>木</v>
          </cell>
          <cell r="N203" t="str">
            <v>金属板</v>
          </cell>
          <cell r="O203">
            <v>1</v>
          </cell>
          <cell r="P203" t="str">
            <v>農住（増）</v>
          </cell>
          <cell r="Q203">
            <v>30.74</v>
          </cell>
          <cell r="R203">
            <v>134851</v>
          </cell>
        </row>
        <row r="204">
          <cell r="K204" t="str">
            <v>大字片内字樺之越11888番地1</v>
          </cell>
          <cell r="L204" t="str">
            <v>S4</v>
          </cell>
          <cell r="M204" t="str">
            <v>木</v>
          </cell>
          <cell r="N204" t="str">
            <v>瓦</v>
          </cell>
          <cell r="O204">
            <v>1</v>
          </cell>
          <cell r="P204" t="str">
            <v>厩舎</v>
          </cell>
          <cell r="Q204">
            <v>32.799999999999997</v>
          </cell>
          <cell r="R204">
            <v>134860</v>
          </cell>
        </row>
        <row r="205">
          <cell r="K205" t="str">
            <v>大字片内字樺之越11888番地1</v>
          </cell>
          <cell r="L205" t="str">
            <v>S37</v>
          </cell>
          <cell r="M205" t="str">
            <v>木</v>
          </cell>
          <cell r="N205" t="str">
            <v>瓦</v>
          </cell>
          <cell r="O205">
            <v>1</v>
          </cell>
          <cell r="P205" t="str">
            <v>堆肥舎</v>
          </cell>
          <cell r="Q205">
            <v>28.56</v>
          </cell>
          <cell r="R205">
            <v>134886</v>
          </cell>
        </row>
        <row r="206">
          <cell r="B206">
            <v>71</v>
          </cell>
          <cell r="C206" t="str">
            <v>松田　重信</v>
          </cell>
          <cell r="D206">
            <v>270939</v>
          </cell>
          <cell r="E206" t="str">
            <v>西都市大字三納5681番地</v>
          </cell>
          <cell r="F206">
            <v>5420</v>
          </cell>
          <cell r="G206" t="str">
            <v>松田　文雄</v>
          </cell>
          <cell r="H206">
            <v>1438744</v>
          </cell>
          <cell r="I206" t="str">
            <v>881-0101</v>
          </cell>
          <cell r="J206" t="str">
            <v>西都市大字三納5681番地</v>
          </cell>
          <cell r="K206" t="str">
            <v>大字三納字大鳥5681番地1</v>
          </cell>
          <cell r="L206" t="str">
            <v>T6</v>
          </cell>
          <cell r="M206" t="str">
            <v>木</v>
          </cell>
          <cell r="N206" t="str">
            <v>瓦</v>
          </cell>
          <cell r="O206">
            <v>1</v>
          </cell>
          <cell r="P206" t="str">
            <v>農家住宅</v>
          </cell>
          <cell r="Q206">
            <v>135.38</v>
          </cell>
          <cell r="R206">
            <v>229195</v>
          </cell>
          <cell r="S206" t="str">
            <v>68-94</v>
          </cell>
          <cell r="T206">
            <v>43679</v>
          </cell>
        </row>
        <row r="207">
          <cell r="K207" t="str">
            <v>大字三納字大鳥5681番地1</v>
          </cell>
          <cell r="L207" t="str">
            <v>S10</v>
          </cell>
          <cell r="M207" t="str">
            <v>木</v>
          </cell>
          <cell r="N207" t="str">
            <v>瓦</v>
          </cell>
          <cell r="O207">
            <v>1</v>
          </cell>
          <cell r="P207" t="str">
            <v>厩舎</v>
          </cell>
          <cell r="Q207">
            <v>39.93</v>
          </cell>
          <cell r="R207">
            <v>158891</v>
          </cell>
        </row>
        <row r="208">
          <cell r="K208" t="str">
            <v>大字三納字大鳥5681番地1</v>
          </cell>
          <cell r="L208" t="str">
            <v>S46</v>
          </cell>
          <cell r="M208" t="str">
            <v>軽量鉄骨</v>
          </cell>
          <cell r="N208" t="str">
            <v>スレート</v>
          </cell>
          <cell r="O208">
            <v>1</v>
          </cell>
          <cell r="P208" t="str">
            <v>物置</v>
          </cell>
          <cell r="Q208">
            <v>40.700000000000003</v>
          </cell>
          <cell r="R208">
            <v>158904</v>
          </cell>
        </row>
        <row r="209">
          <cell r="B209">
            <v>72</v>
          </cell>
          <cell r="C209" t="str">
            <v>日髙　茂</v>
          </cell>
          <cell r="D209">
            <v>334961</v>
          </cell>
          <cell r="E209" t="str">
            <v>西都市大字岩爪1645番地　とのこおり荘</v>
          </cell>
          <cell r="F209">
            <v>9461</v>
          </cell>
          <cell r="G209" t="str">
            <v>日髙　義廣</v>
          </cell>
          <cell r="H209">
            <v>334988</v>
          </cell>
          <cell r="I209" t="str">
            <v>881-0114</v>
          </cell>
          <cell r="J209" t="str">
            <v>西都市大字藤田855番地</v>
          </cell>
          <cell r="K209" t="str">
            <v>大字藤田字藤栄855番地</v>
          </cell>
          <cell r="L209" t="str">
            <v>M40</v>
          </cell>
          <cell r="M209" t="str">
            <v>木</v>
          </cell>
          <cell r="N209" t="str">
            <v>瓦</v>
          </cell>
          <cell r="O209">
            <v>1</v>
          </cell>
          <cell r="P209" t="str">
            <v>農家住宅</v>
          </cell>
          <cell r="Q209">
            <v>120.26</v>
          </cell>
          <cell r="R209">
            <v>208006</v>
          </cell>
          <cell r="S209" t="str">
            <v>96-26-1</v>
          </cell>
          <cell r="T209">
            <v>43679</v>
          </cell>
        </row>
        <row r="210">
          <cell r="K210" t="str">
            <v>大字藤田字藤栄855番地</v>
          </cell>
          <cell r="L210" t="str">
            <v>M40</v>
          </cell>
          <cell r="M210" t="str">
            <v>木</v>
          </cell>
          <cell r="N210" t="str">
            <v>瓦</v>
          </cell>
          <cell r="O210">
            <v>1</v>
          </cell>
          <cell r="P210" t="str">
            <v>厩舎</v>
          </cell>
          <cell r="Q210">
            <v>61.2</v>
          </cell>
          <cell r="R210">
            <v>207999</v>
          </cell>
        </row>
        <row r="211">
          <cell r="K211" t="str">
            <v>大字藤田字藤栄855番地</v>
          </cell>
          <cell r="L211" t="str">
            <v>S44</v>
          </cell>
          <cell r="M211" t="str">
            <v>木</v>
          </cell>
          <cell r="N211" t="str">
            <v>瓦</v>
          </cell>
          <cell r="O211">
            <v>1</v>
          </cell>
          <cell r="P211" t="str">
            <v>堆肥舎</v>
          </cell>
          <cell r="Q211">
            <v>50.05</v>
          </cell>
          <cell r="R211">
            <v>207981</v>
          </cell>
        </row>
        <row r="212">
          <cell r="K212" t="str">
            <v>大字藤田字藤栄855番地</v>
          </cell>
          <cell r="L212" t="str">
            <v>S55</v>
          </cell>
          <cell r="M212" t="str">
            <v>軽量鉄骨</v>
          </cell>
          <cell r="N212" t="str">
            <v>スレート</v>
          </cell>
          <cell r="O212">
            <v>1</v>
          </cell>
          <cell r="P212" t="str">
            <v>物置</v>
          </cell>
          <cell r="Q212">
            <v>37.22</v>
          </cell>
          <cell r="R212">
            <v>313861</v>
          </cell>
        </row>
        <row r="213">
          <cell r="K213" t="str">
            <v>大字藤田字藤栄855番地</v>
          </cell>
          <cell r="L213" t="str">
            <v>T6</v>
          </cell>
          <cell r="M213" t="str">
            <v>木</v>
          </cell>
          <cell r="N213" t="str">
            <v>瓦</v>
          </cell>
          <cell r="O213">
            <v>1</v>
          </cell>
          <cell r="P213" t="str">
            <v>風呂</v>
          </cell>
          <cell r="Q213">
            <v>9.1199999999999992</v>
          </cell>
          <cell r="R213">
            <v>207972</v>
          </cell>
        </row>
        <row r="214">
          <cell r="B214">
            <v>73</v>
          </cell>
          <cell r="C214" t="str">
            <v>吉田　義光</v>
          </cell>
          <cell r="D214">
            <v>357449</v>
          </cell>
          <cell r="E214" t="str">
            <v>西都市大字上三財6560番地1</v>
          </cell>
          <cell r="F214">
            <v>3002</v>
          </cell>
          <cell r="G214" t="str">
            <v>吉田　茂</v>
          </cell>
          <cell r="H214">
            <v>357465</v>
          </cell>
          <cell r="I214" t="str">
            <v>881-0115</v>
          </cell>
          <cell r="J214" t="str">
            <v>西都市大字上三財6560番地1</v>
          </cell>
          <cell r="K214" t="str">
            <v>大字上三財字北水戸6560番地1</v>
          </cell>
          <cell r="L214" t="str">
            <v>S44</v>
          </cell>
          <cell r="M214" t="str">
            <v>木</v>
          </cell>
          <cell r="N214" t="str">
            <v>瓦</v>
          </cell>
          <cell r="O214">
            <v>1</v>
          </cell>
          <cell r="P214" t="str">
            <v>農家住宅</v>
          </cell>
          <cell r="Q214">
            <v>76.33</v>
          </cell>
          <cell r="R214">
            <v>221894</v>
          </cell>
          <cell r="S214" t="str">
            <v>102-29</v>
          </cell>
          <cell r="T214">
            <v>43679</v>
          </cell>
        </row>
        <row r="215">
          <cell r="K215" t="str">
            <v>大字上三財字北水戸6560番地1</v>
          </cell>
          <cell r="L215" t="str">
            <v>S24</v>
          </cell>
          <cell r="M215" t="str">
            <v>木</v>
          </cell>
          <cell r="N215" t="str">
            <v>瓦</v>
          </cell>
          <cell r="O215">
            <v>1</v>
          </cell>
          <cell r="P215" t="str">
            <v>乾燥場</v>
          </cell>
          <cell r="Q215">
            <v>125.79</v>
          </cell>
          <cell r="R215">
            <v>221916</v>
          </cell>
        </row>
        <row r="216">
          <cell r="K216" t="str">
            <v>大字上三財字北水戸6560番地1</v>
          </cell>
          <cell r="L216" t="str">
            <v>S43</v>
          </cell>
          <cell r="M216" t="str">
            <v>木</v>
          </cell>
          <cell r="N216" t="str">
            <v>瓦</v>
          </cell>
          <cell r="O216">
            <v>1</v>
          </cell>
          <cell r="P216" t="str">
            <v>炊事場</v>
          </cell>
          <cell r="Q216">
            <v>26.98</v>
          </cell>
          <cell r="R216">
            <v>221908</v>
          </cell>
        </row>
        <row r="217">
          <cell r="B217">
            <v>74</v>
          </cell>
          <cell r="C217" t="str">
            <v>長野　伊三郎</v>
          </cell>
          <cell r="D217">
            <v>337332</v>
          </cell>
          <cell r="E217" t="str">
            <v>西都市大字藤田647番地1</v>
          </cell>
          <cell r="F217">
            <v>4977</v>
          </cell>
          <cell r="G217" t="str">
            <v>長野　勲</v>
          </cell>
          <cell r="H217">
            <v>337359</v>
          </cell>
          <cell r="I217" t="str">
            <v>881-0114</v>
          </cell>
          <cell r="J217" t="str">
            <v>西都市大字藤田647番地1</v>
          </cell>
          <cell r="K217" t="str">
            <v>大字下三財字六升田647番地1</v>
          </cell>
          <cell r="L217" t="str">
            <v>S24</v>
          </cell>
          <cell r="M217" t="str">
            <v>木</v>
          </cell>
          <cell r="N217" t="str">
            <v>瓦</v>
          </cell>
          <cell r="O217">
            <v>1</v>
          </cell>
          <cell r="P217" t="str">
            <v>厩舎</v>
          </cell>
          <cell r="Q217">
            <v>42.28</v>
          </cell>
          <cell r="R217">
            <v>210451</v>
          </cell>
          <cell r="S217" t="str">
            <v>97-91</v>
          </cell>
          <cell r="T217">
            <v>43679</v>
          </cell>
        </row>
        <row r="218">
          <cell r="B218">
            <v>75</v>
          </cell>
          <cell r="C218" t="str">
            <v>黒木　今朝義</v>
          </cell>
          <cell r="D218">
            <v>232336</v>
          </cell>
          <cell r="E218" t="str">
            <v>西都市大字茶臼原373番地</v>
          </cell>
          <cell r="F218">
            <v>3193</v>
          </cell>
          <cell r="G218" t="str">
            <v>黒木　聖</v>
          </cell>
          <cell r="H218">
            <v>232301</v>
          </cell>
          <cell r="I218" t="str">
            <v>881-0037</v>
          </cell>
          <cell r="J218" t="str">
            <v>西都市大字茶臼原373番地</v>
          </cell>
          <cell r="K218" t="str">
            <v>大字茶臼原字緑ヶ丘373番地</v>
          </cell>
          <cell r="L218" t="str">
            <v>S56</v>
          </cell>
          <cell r="M218" t="str">
            <v>木</v>
          </cell>
          <cell r="N218" t="str">
            <v>瓦</v>
          </cell>
          <cell r="O218">
            <v>1</v>
          </cell>
          <cell r="P218" t="str">
            <v>専住（増）</v>
          </cell>
          <cell r="Q218">
            <v>11.81</v>
          </cell>
          <cell r="R218">
            <v>359772</v>
          </cell>
          <cell r="S218" t="str">
            <v>50-14</v>
          </cell>
          <cell r="T218">
            <v>43679</v>
          </cell>
        </row>
        <row r="219">
          <cell r="K219" t="str">
            <v>大字茶臼原字緑ヶ丘373番地</v>
          </cell>
          <cell r="L219" t="str">
            <v>S30</v>
          </cell>
          <cell r="M219" t="str">
            <v>木</v>
          </cell>
          <cell r="N219" t="str">
            <v>瓦</v>
          </cell>
          <cell r="O219">
            <v>1</v>
          </cell>
          <cell r="P219" t="str">
            <v>農家住宅</v>
          </cell>
          <cell r="Q219">
            <v>43.5</v>
          </cell>
          <cell r="R219">
            <v>129025</v>
          </cell>
        </row>
        <row r="220">
          <cell r="K220" t="str">
            <v>大字茶臼原字緑ヶ丘373番地</v>
          </cell>
          <cell r="L220" t="str">
            <v>S31</v>
          </cell>
          <cell r="M220" t="str">
            <v>木</v>
          </cell>
          <cell r="N220" t="str">
            <v>　</v>
          </cell>
          <cell r="O220">
            <v>1</v>
          </cell>
          <cell r="P220" t="str">
            <v>物置</v>
          </cell>
          <cell r="Q220">
            <v>24</v>
          </cell>
          <cell r="R220">
            <v>129017</v>
          </cell>
        </row>
        <row r="221">
          <cell r="K221" t="str">
            <v>大字茶臼原字緑ヶ丘373番地</v>
          </cell>
          <cell r="L221" t="str">
            <v>S46</v>
          </cell>
          <cell r="M221" t="str">
            <v>木</v>
          </cell>
          <cell r="N221" t="str">
            <v>金属板</v>
          </cell>
          <cell r="O221">
            <v>1</v>
          </cell>
          <cell r="P221" t="str">
            <v>風呂</v>
          </cell>
          <cell r="Q221">
            <v>9</v>
          </cell>
          <cell r="R221">
            <v>129033</v>
          </cell>
        </row>
        <row r="222">
          <cell r="B222">
            <v>76</v>
          </cell>
          <cell r="C222" t="str">
            <v>甲斐　忠夫</v>
          </cell>
          <cell r="D222">
            <v>237648</v>
          </cell>
          <cell r="E222" t="str">
            <v>西都市大字穂北53番地</v>
          </cell>
          <cell r="F222">
            <v>10094</v>
          </cell>
          <cell r="G222" t="str">
            <v>甲斐　フミ子</v>
          </cell>
          <cell r="H222">
            <v>237656</v>
          </cell>
          <cell r="I222" t="str">
            <v>881-0026</v>
          </cell>
          <cell r="J222" t="str">
            <v>西都市大字穂北53番地</v>
          </cell>
          <cell r="K222" t="str">
            <v>大字穂北字山浦53番地</v>
          </cell>
          <cell r="L222" t="str">
            <v>S21</v>
          </cell>
          <cell r="M222" t="str">
            <v>木</v>
          </cell>
          <cell r="N222" t="str">
            <v>瓦</v>
          </cell>
          <cell r="O222">
            <v>1</v>
          </cell>
          <cell r="P222" t="str">
            <v>農家住宅</v>
          </cell>
          <cell r="Q222">
            <v>117.26</v>
          </cell>
          <cell r="R222">
            <v>135203</v>
          </cell>
          <cell r="S222" t="str">
            <v>56-1</v>
          </cell>
          <cell r="T222">
            <v>43679</v>
          </cell>
        </row>
        <row r="223">
          <cell r="K223" t="str">
            <v>大字穂北字山浦53番地</v>
          </cell>
          <cell r="L223" t="str">
            <v>M16</v>
          </cell>
          <cell r="M223" t="str">
            <v>木</v>
          </cell>
          <cell r="N223" t="str">
            <v>金属板</v>
          </cell>
          <cell r="O223">
            <v>1</v>
          </cell>
          <cell r="P223" t="str">
            <v>厩舎</v>
          </cell>
          <cell r="Q223">
            <v>73.08</v>
          </cell>
          <cell r="R223">
            <v>30483</v>
          </cell>
        </row>
        <row r="224">
          <cell r="K224" t="str">
            <v>大字穂北字山浦53番地</v>
          </cell>
          <cell r="L224" t="str">
            <v>S61</v>
          </cell>
          <cell r="M224" t="str">
            <v>木</v>
          </cell>
          <cell r="N224" t="str">
            <v>スレート</v>
          </cell>
          <cell r="O224">
            <v>1</v>
          </cell>
          <cell r="P224" t="str">
            <v>物置</v>
          </cell>
          <cell r="Q224">
            <v>36.29</v>
          </cell>
          <cell r="R224">
            <v>148090</v>
          </cell>
        </row>
        <row r="225">
          <cell r="K225" t="str">
            <v>大字穂北字山浦53番地</v>
          </cell>
          <cell r="L225" t="str">
            <v>S40</v>
          </cell>
          <cell r="M225" t="str">
            <v>木</v>
          </cell>
          <cell r="N225" t="str">
            <v>金属板</v>
          </cell>
          <cell r="O225">
            <v>1</v>
          </cell>
          <cell r="P225" t="str">
            <v>乾燥場</v>
          </cell>
          <cell r="Q225">
            <v>14.1</v>
          </cell>
          <cell r="R225">
            <v>18439</v>
          </cell>
        </row>
        <row r="226">
          <cell r="B226">
            <v>77</v>
          </cell>
          <cell r="C226" t="str">
            <v>杉田　ヨシ</v>
          </cell>
          <cell r="D226">
            <v>39765</v>
          </cell>
          <cell r="E226" t="str">
            <v>西都市大字妻1149番地1</v>
          </cell>
          <cell r="F226">
            <v>12792</v>
          </cell>
          <cell r="G226" t="str">
            <v>杉田　英子</v>
          </cell>
          <cell r="H226">
            <v>39773</v>
          </cell>
          <cell r="I226" t="str">
            <v>881-0033</v>
          </cell>
          <cell r="J226" t="str">
            <v>西都市大字妻1149番地1</v>
          </cell>
          <cell r="K226" t="str">
            <v>大字妻字妻薗1149番地1</v>
          </cell>
          <cell r="L226" t="str">
            <v>S20</v>
          </cell>
          <cell r="M226" t="str">
            <v>木</v>
          </cell>
          <cell r="N226" t="str">
            <v>瓦</v>
          </cell>
          <cell r="O226">
            <v>1</v>
          </cell>
          <cell r="P226" t="str">
            <v>農家住宅</v>
          </cell>
          <cell r="Q226">
            <v>142.07</v>
          </cell>
          <cell r="R226">
            <v>22964</v>
          </cell>
          <cell r="S226" t="str">
            <v>11-20-1</v>
          </cell>
          <cell r="T226">
            <v>43706</v>
          </cell>
        </row>
        <row r="227">
          <cell r="K227" t="str">
            <v>大字妻字妻薗1149番地1</v>
          </cell>
          <cell r="L227" t="str">
            <v>S52</v>
          </cell>
          <cell r="M227" t="str">
            <v>木</v>
          </cell>
          <cell r="N227" t="str">
            <v>金属板</v>
          </cell>
          <cell r="O227">
            <v>1</v>
          </cell>
          <cell r="P227" t="str">
            <v>農住（増）</v>
          </cell>
          <cell r="Q227">
            <v>39.01</v>
          </cell>
          <cell r="R227">
            <v>23022</v>
          </cell>
        </row>
        <row r="228">
          <cell r="K228" t="str">
            <v>大字妻字妻薗1149番地1</v>
          </cell>
          <cell r="L228" t="str">
            <v>T6</v>
          </cell>
          <cell r="M228" t="str">
            <v>木</v>
          </cell>
          <cell r="N228" t="str">
            <v>瓦</v>
          </cell>
          <cell r="O228">
            <v>1</v>
          </cell>
          <cell r="P228" t="str">
            <v>住宅倉庫</v>
          </cell>
          <cell r="Q228">
            <v>94.37</v>
          </cell>
          <cell r="R228">
            <v>22972</v>
          </cell>
        </row>
        <row r="229">
          <cell r="K229" t="str">
            <v>大字妻字妻薗1149番地1</v>
          </cell>
          <cell r="L229" t="str">
            <v>S49</v>
          </cell>
          <cell r="M229" t="str">
            <v>軽量鉄骨</v>
          </cell>
          <cell r="N229" t="str">
            <v>金属板</v>
          </cell>
          <cell r="O229">
            <v>1</v>
          </cell>
          <cell r="P229" t="str">
            <v>住宅倉庫</v>
          </cell>
          <cell r="Q229">
            <v>182.02</v>
          </cell>
          <cell r="R229">
            <v>23006</v>
          </cell>
        </row>
        <row r="230">
          <cell r="K230" t="str">
            <v>大字妻字妻薗1149番地1</v>
          </cell>
          <cell r="L230" t="str">
            <v>S52</v>
          </cell>
          <cell r="M230" t="str">
            <v>軽量鉄骨</v>
          </cell>
          <cell r="N230" t="str">
            <v>スレート</v>
          </cell>
          <cell r="O230">
            <v>1</v>
          </cell>
          <cell r="P230" t="str">
            <v>作業場</v>
          </cell>
          <cell r="Q230">
            <v>86.04</v>
          </cell>
          <cell r="R230">
            <v>23031</v>
          </cell>
        </row>
        <row r="231">
          <cell r="K231" t="str">
            <v>大字妻字妻薗1149番地1</v>
          </cell>
          <cell r="L231" t="str">
            <v>S44</v>
          </cell>
          <cell r="M231" t="str">
            <v>軽量鉄骨</v>
          </cell>
          <cell r="N231" t="str">
            <v>スレート</v>
          </cell>
          <cell r="O231">
            <v>1</v>
          </cell>
          <cell r="P231" t="str">
            <v>作業場</v>
          </cell>
          <cell r="Q231">
            <v>138.80000000000001</v>
          </cell>
          <cell r="R231">
            <v>23014</v>
          </cell>
        </row>
        <row r="232">
          <cell r="K232" t="str">
            <v>大字妻字妻薗1149番地1</v>
          </cell>
          <cell r="L232" t="str">
            <v>S40</v>
          </cell>
          <cell r="M232" t="str">
            <v>木</v>
          </cell>
          <cell r="N232" t="str">
            <v>瓦</v>
          </cell>
          <cell r="O232">
            <v>1</v>
          </cell>
          <cell r="P232" t="str">
            <v>物置</v>
          </cell>
          <cell r="Q232">
            <v>19.89</v>
          </cell>
          <cell r="R232">
            <v>22999</v>
          </cell>
        </row>
        <row r="233">
          <cell r="K233" t="str">
            <v>大字妻字妻薗1149番地1</v>
          </cell>
          <cell r="L233" t="str">
            <v>S41</v>
          </cell>
          <cell r="M233" t="str">
            <v>木</v>
          </cell>
          <cell r="N233" t="str">
            <v>金属板</v>
          </cell>
          <cell r="O233">
            <v>1</v>
          </cell>
          <cell r="P233" t="str">
            <v>物置</v>
          </cell>
          <cell r="Q233">
            <v>27.9</v>
          </cell>
          <cell r="R233">
            <v>22956</v>
          </cell>
        </row>
        <row r="234">
          <cell r="K234" t="str">
            <v>大字三宅字石貫畑4471番地</v>
          </cell>
          <cell r="L234" t="str">
            <v>S62</v>
          </cell>
          <cell r="M234" t="str">
            <v>木</v>
          </cell>
          <cell r="N234" t="str">
            <v>瓦</v>
          </cell>
          <cell r="O234">
            <v>1</v>
          </cell>
          <cell r="P234" t="str">
            <v>専用住宅</v>
          </cell>
          <cell r="Q234">
            <v>54.81</v>
          </cell>
          <cell r="R234">
            <v>409982</v>
          </cell>
        </row>
        <row r="235">
          <cell r="K235" t="str">
            <v>大字三宅字石貫畑4471番地1</v>
          </cell>
          <cell r="L235" t="str">
            <v>S40</v>
          </cell>
          <cell r="M235" t="str">
            <v>木</v>
          </cell>
          <cell r="N235" t="str">
            <v>瓦</v>
          </cell>
          <cell r="O235">
            <v>1</v>
          </cell>
          <cell r="P235" t="str">
            <v>農家住宅</v>
          </cell>
          <cell r="Q235">
            <v>60.91</v>
          </cell>
          <cell r="R235">
            <v>22981</v>
          </cell>
        </row>
        <row r="236">
          <cell r="B236">
            <v>78</v>
          </cell>
          <cell r="C236" t="str">
            <v>田中　アキヱ</v>
          </cell>
          <cell r="D236">
            <v>147525</v>
          </cell>
          <cell r="E236" t="str">
            <v>西都市大字黒生野264番地</v>
          </cell>
          <cell r="F236">
            <v>12853</v>
          </cell>
          <cell r="G236" t="str">
            <v>桐山　美佐子</v>
          </cell>
          <cell r="H236">
            <v>147533</v>
          </cell>
          <cell r="I236" t="str">
            <v>881-0005</v>
          </cell>
          <cell r="J236" t="str">
            <v>西都市大字三宅7284番地</v>
          </cell>
          <cell r="K236" t="str">
            <v>大字黒生野字高屋敷264番地</v>
          </cell>
          <cell r="L236" t="str">
            <v>S44</v>
          </cell>
          <cell r="M236" t="str">
            <v>木</v>
          </cell>
          <cell r="N236" t="str">
            <v>瓦</v>
          </cell>
          <cell r="O236">
            <v>1</v>
          </cell>
          <cell r="P236" t="str">
            <v>農家住宅</v>
          </cell>
          <cell r="Q236">
            <v>25.02</v>
          </cell>
          <cell r="R236">
            <v>80417</v>
          </cell>
          <cell r="S236" t="str">
            <v>24-167</v>
          </cell>
          <cell r="T236">
            <v>43706</v>
          </cell>
        </row>
        <row r="237">
          <cell r="K237" t="str">
            <v>大字黒生野字高屋敷264番地</v>
          </cell>
          <cell r="L237" t="str">
            <v>S36</v>
          </cell>
          <cell r="M237" t="str">
            <v>木</v>
          </cell>
          <cell r="N237" t="str">
            <v>瓦</v>
          </cell>
          <cell r="O237">
            <v>1</v>
          </cell>
          <cell r="P237" t="str">
            <v>厩舎</v>
          </cell>
          <cell r="Q237">
            <v>54.08</v>
          </cell>
          <cell r="R237">
            <v>80387</v>
          </cell>
        </row>
        <row r="238">
          <cell r="K238" t="str">
            <v>大字黒生野字高屋敷264番地</v>
          </cell>
          <cell r="L238" t="str">
            <v>S36</v>
          </cell>
          <cell r="M238" t="str">
            <v>木</v>
          </cell>
          <cell r="N238" t="str">
            <v>瓦</v>
          </cell>
          <cell r="O238">
            <v>1</v>
          </cell>
          <cell r="P238" t="str">
            <v>堆肥舎</v>
          </cell>
          <cell r="Q238">
            <v>20.350000000000001</v>
          </cell>
          <cell r="R238">
            <v>80395</v>
          </cell>
        </row>
        <row r="239">
          <cell r="K239" t="str">
            <v>大字黒生野字高屋敷264番地</v>
          </cell>
          <cell r="L239" t="str">
            <v>S44</v>
          </cell>
          <cell r="M239" t="str">
            <v>木</v>
          </cell>
          <cell r="N239" t="str">
            <v>瓦</v>
          </cell>
          <cell r="O239">
            <v>1</v>
          </cell>
          <cell r="P239" t="str">
            <v>物置</v>
          </cell>
          <cell r="Q239">
            <v>10.08</v>
          </cell>
          <cell r="R239">
            <v>80409</v>
          </cell>
        </row>
        <row r="240">
          <cell r="B240">
            <v>79</v>
          </cell>
          <cell r="C240" t="str">
            <v>長岡　津義</v>
          </cell>
          <cell r="D240">
            <v>382150</v>
          </cell>
          <cell r="E240" t="str">
            <v>西都市大字加勢2049番地</v>
          </cell>
          <cell r="F240">
            <v>11513</v>
          </cell>
          <cell r="G240" t="str">
            <v>長岡　小枝子</v>
          </cell>
          <cell r="H240">
            <v>382206</v>
          </cell>
          <cell r="I240" t="str">
            <v>881-0103</v>
          </cell>
          <cell r="J240" t="str">
            <v>西都市大字加勢2049番地</v>
          </cell>
          <cell r="K240" t="str">
            <v>大字加勢字南園2049番地</v>
          </cell>
          <cell r="L240" t="str">
            <v>S59</v>
          </cell>
          <cell r="M240" t="str">
            <v>木</v>
          </cell>
          <cell r="N240" t="str">
            <v>瓦</v>
          </cell>
          <cell r="O240">
            <v>1</v>
          </cell>
          <cell r="P240" t="str">
            <v>専用住宅</v>
          </cell>
          <cell r="Q240">
            <v>125.39</v>
          </cell>
          <cell r="R240">
            <v>381166</v>
          </cell>
          <cell r="S240" t="str">
            <v>112-186</v>
          </cell>
          <cell r="T240">
            <v>43706</v>
          </cell>
        </row>
        <row r="241">
          <cell r="B241">
            <v>80</v>
          </cell>
          <cell r="C241" t="str">
            <v>坂本　君子</v>
          </cell>
          <cell r="D241">
            <v>322076</v>
          </cell>
          <cell r="E241" t="str">
            <v>西都市大字山田535番地1</v>
          </cell>
          <cell r="F241">
            <v>15622</v>
          </cell>
          <cell r="G241" t="str">
            <v>坂本　裕美</v>
          </cell>
          <cell r="H241">
            <v>322084</v>
          </cell>
          <cell r="I241" t="str">
            <v>889-1603</v>
          </cell>
          <cell r="J241" t="str">
            <v>宮崎市清武町正手2丁目38番地1
落合ビル2-306号</v>
          </cell>
          <cell r="K241" t="str">
            <v>大字山田字鋒田4474番地1</v>
          </cell>
          <cell r="L241" t="str">
            <v>S23</v>
          </cell>
          <cell r="M241" t="str">
            <v>木</v>
          </cell>
          <cell r="N241" t="str">
            <v>瓦</v>
          </cell>
          <cell r="O241">
            <v>1</v>
          </cell>
          <cell r="P241" t="str">
            <v>農家住宅</v>
          </cell>
          <cell r="Q241">
            <v>107.97</v>
          </cell>
          <cell r="R241">
            <v>201451</v>
          </cell>
          <cell r="S241" t="str">
            <v>93-54-1</v>
          </cell>
          <cell r="T241">
            <v>43706</v>
          </cell>
        </row>
        <row r="242">
          <cell r="K242" t="str">
            <v>大字山田字鋒田4474番地1</v>
          </cell>
          <cell r="L242" t="str">
            <v>Ｓ35</v>
          </cell>
          <cell r="M242" t="str">
            <v>木</v>
          </cell>
          <cell r="N242" t="str">
            <v>瓦</v>
          </cell>
          <cell r="O242">
            <v>1</v>
          </cell>
          <cell r="P242" t="str">
            <v>物置</v>
          </cell>
          <cell r="Q242">
            <v>44.52</v>
          </cell>
          <cell r="R242">
            <v>201443</v>
          </cell>
        </row>
        <row r="243">
          <cell r="B243">
            <v>81</v>
          </cell>
          <cell r="C243" t="str">
            <v>貴島　博義</v>
          </cell>
          <cell r="D243">
            <v>267237</v>
          </cell>
          <cell r="E243" t="str">
            <v>西都市大字平郡5832番地</v>
          </cell>
          <cell r="F243">
            <v>17537</v>
          </cell>
          <cell r="G243" t="str">
            <v>貴島　千代子</v>
          </cell>
          <cell r="H243">
            <v>267245</v>
          </cell>
          <cell r="I243" t="str">
            <v>881-0102</v>
          </cell>
          <cell r="J243" t="str">
            <v>西都市大字平郡5832番地</v>
          </cell>
          <cell r="K243" t="str">
            <v>大字平郡字高三納5832番地</v>
          </cell>
          <cell r="L243" t="str">
            <v>H1</v>
          </cell>
          <cell r="M243" t="str">
            <v>木</v>
          </cell>
          <cell r="N243" t="str">
            <v>瓦</v>
          </cell>
          <cell r="O243">
            <v>1</v>
          </cell>
          <cell r="P243" t="str">
            <v>専用住宅</v>
          </cell>
          <cell r="Q243">
            <v>188.63</v>
          </cell>
          <cell r="R243">
            <v>425716</v>
          </cell>
          <cell r="S243" t="str">
            <v>69-20-2</v>
          </cell>
          <cell r="T243">
            <v>43706</v>
          </cell>
        </row>
        <row r="244">
          <cell r="B244">
            <v>82</v>
          </cell>
          <cell r="C244" t="str">
            <v>貴島　宗輔</v>
          </cell>
          <cell r="D244">
            <v>267130</v>
          </cell>
          <cell r="E244" t="str">
            <v>西都市大字平郡5841番地2</v>
          </cell>
          <cell r="F244">
            <v>7074</v>
          </cell>
          <cell r="G244" t="str">
            <v>貴島　千代子</v>
          </cell>
          <cell r="H244">
            <v>267245</v>
          </cell>
          <cell r="I244" t="str">
            <v>881-0102</v>
          </cell>
          <cell r="J244" t="str">
            <v>西都市大字平郡5832番地</v>
          </cell>
          <cell r="K244" t="str">
            <v>大字平郡字高三納5841番地2</v>
          </cell>
          <cell r="L244" t="str">
            <v>S24</v>
          </cell>
          <cell r="M244" t="str">
            <v>木</v>
          </cell>
          <cell r="N244" t="str">
            <v>瓦</v>
          </cell>
          <cell r="O244">
            <v>1</v>
          </cell>
          <cell r="P244" t="str">
            <v>農家住宅</v>
          </cell>
          <cell r="Q244">
            <v>99.47</v>
          </cell>
          <cell r="R244">
            <v>159773</v>
          </cell>
          <cell r="S244" t="str">
            <v>69-21</v>
          </cell>
          <cell r="T244">
            <v>43706</v>
          </cell>
        </row>
        <row r="245">
          <cell r="K245" t="str">
            <v>大字平郡字高三納5841番地2</v>
          </cell>
          <cell r="L245" t="str">
            <v>T5</v>
          </cell>
          <cell r="M245" t="str">
            <v>木</v>
          </cell>
          <cell r="N245" t="str">
            <v>瓦</v>
          </cell>
          <cell r="O245">
            <v>1</v>
          </cell>
          <cell r="P245" t="str">
            <v>厩舎</v>
          </cell>
          <cell r="Q245">
            <v>34.909999999999997</v>
          </cell>
          <cell r="R245">
            <v>159781</v>
          </cell>
        </row>
        <row r="246">
          <cell r="B246">
            <v>83</v>
          </cell>
          <cell r="C246" t="str">
            <v>貴島　勇助</v>
          </cell>
          <cell r="D246">
            <v>267211</v>
          </cell>
          <cell r="E246" t="str">
            <v>西都市大字平郡5832番地</v>
          </cell>
          <cell r="F246">
            <v>5819</v>
          </cell>
          <cell r="G246" t="str">
            <v>貴島　千代子</v>
          </cell>
          <cell r="H246">
            <v>267245</v>
          </cell>
          <cell r="I246" t="str">
            <v>881-0102</v>
          </cell>
          <cell r="J246" t="str">
            <v>西都市大字平郡5832番地</v>
          </cell>
          <cell r="K246" t="str">
            <v>大字平郡字高三納5832番地</v>
          </cell>
          <cell r="L246" t="str">
            <v>S27</v>
          </cell>
          <cell r="M246" t="str">
            <v>木</v>
          </cell>
          <cell r="N246" t="str">
            <v>瓦</v>
          </cell>
          <cell r="O246">
            <v>1</v>
          </cell>
          <cell r="P246" t="str">
            <v>堆肥舎</v>
          </cell>
          <cell r="Q246">
            <v>44.22</v>
          </cell>
          <cell r="R246">
            <v>159731</v>
          </cell>
          <cell r="S246" t="str">
            <v>69-20-1</v>
          </cell>
          <cell r="T246">
            <v>43706</v>
          </cell>
        </row>
        <row r="247">
          <cell r="K247" t="str">
            <v>大字平郡字高三納5832番地</v>
          </cell>
          <cell r="L247" t="str">
            <v>Ｓ35</v>
          </cell>
          <cell r="M247" t="str">
            <v>木</v>
          </cell>
          <cell r="N247" t="str">
            <v>瓦</v>
          </cell>
          <cell r="O247">
            <v>1</v>
          </cell>
          <cell r="P247" t="str">
            <v>厩舎</v>
          </cell>
          <cell r="Q247">
            <v>98.66</v>
          </cell>
          <cell r="R247">
            <v>159722</v>
          </cell>
        </row>
        <row r="248">
          <cell r="K248" t="str">
            <v>大字平郡字高三納5832番地</v>
          </cell>
          <cell r="L248" t="str">
            <v>S45</v>
          </cell>
          <cell r="M248" t="str">
            <v>木</v>
          </cell>
          <cell r="N248" t="str">
            <v>瓦</v>
          </cell>
          <cell r="O248">
            <v>1</v>
          </cell>
          <cell r="P248" t="str">
            <v>作業場</v>
          </cell>
          <cell r="Q248">
            <v>57.2</v>
          </cell>
          <cell r="R248">
            <v>159765</v>
          </cell>
        </row>
        <row r="249">
          <cell r="K249" t="str">
            <v>大字平郡字高三納5832番地</v>
          </cell>
          <cell r="L249" t="str">
            <v>S53</v>
          </cell>
          <cell r="M249" t="str">
            <v>木</v>
          </cell>
          <cell r="N249" t="str">
            <v>瓦</v>
          </cell>
          <cell r="O249">
            <v>2</v>
          </cell>
          <cell r="P249" t="str">
            <v>車庫</v>
          </cell>
          <cell r="Q249">
            <v>47.52</v>
          </cell>
          <cell r="R249">
            <v>361246</v>
          </cell>
        </row>
        <row r="250">
          <cell r="K250" t="str">
            <v>大字平郡字高三納5832番地</v>
          </cell>
          <cell r="L250" t="str">
            <v>S56</v>
          </cell>
          <cell r="M250" t="str">
            <v>木</v>
          </cell>
          <cell r="N250" t="str">
            <v>瓦</v>
          </cell>
          <cell r="O250">
            <v>1</v>
          </cell>
          <cell r="P250" t="str">
            <v>厩舎</v>
          </cell>
          <cell r="Q250">
            <v>47.76</v>
          </cell>
          <cell r="R250">
            <v>159714</v>
          </cell>
        </row>
        <row r="251">
          <cell r="K251" t="str">
            <v>大字平郡字高三納5832番地</v>
          </cell>
          <cell r="L251" t="str">
            <v>S21</v>
          </cell>
          <cell r="M251" t="str">
            <v>木</v>
          </cell>
          <cell r="N251" t="str">
            <v>瓦</v>
          </cell>
          <cell r="O251">
            <v>1</v>
          </cell>
          <cell r="P251" t="str">
            <v>物置</v>
          </cell>
          <cell r="Q251">
            <v>27.74</v>
          </cell>
          <cell r="R251">
            <v>159749</v>
          </cell>
        </row>
        <row r="252">
          <cell r="B252">
            <v>84</v>
          </cell>
          <cell r="C252" t="str">
            <v>上山　公男</v>
          </cell>
          <cell r="D252">
            <v>365964</v>
          </cell>
          <cell r="E252" t="str">
            <v>西都市大字上三財2915番地24</v>
          </cell>
          <cell r="F252">
            <v>11237</v>
          </cell>
          <cell r="G252" t="str">
            <v>上山　泰志</v>
          </cell>
          <cell r="H252">
            <v>365999</v>
          </cell>
          <cell r="I252" t="str">
            <v>881-0115</v>
          </cell>
          <cell r="J252" t="str">
            <v>西都市大字上三財29115番地</v>
          </cell>
          <cell r="K252" t="str">
            <v>大字上三財字土平2915番地</v>
          </cell>
          <cell r="L252" t="str">
            <v>H1</v>
          </cell>
          <cell r="M252" t="str">
            <v>木</v>
          </cell>
          <cell r="N252" t="str">
            <v>瓦</v>
          </cell>
          <cell r="O252">
            <v>1</v>
          </cell>
          <cell r="P252" t="str">
            <v>専用住宅</v>
          </cell>
          <cell r="Q252">
            <v>134.32</v>
          </cell>
          <cell r="R252">
            <v>425759</v>
          </cell>
          <cell r="S252" t="str">
            <v>106-31-1</v>
          </cell>
          <cell r="T252">
            <v>43706</v>
          </cell>
        </row>
        <row r="253">
          <cell r="K253" t="str">
            <v>大字上三財字土平2915番地</v>
          </cell>
          <cell r="L253" t="str">
            <v>H1</v>
          </cell>
          <cell r="M253" t="str">
            <v>鉄骨</v>
          </cell>
          <cell r="N253" t="str">
            <v>スレート</v>
          </cell>
          <cell r="O253">
            <v>1</v>
          </cell>
          <cell r="P253" t="str">
            <v>倉庫</v>
          </cell>
          <cell r="Q253">
            <v>172.09</v>
          </cell>
          <cell r="R253">
            <v>425741</v>
          </cell>
        </row>
        <row r="254">
          <cell r="B254">
            <v>85</v>
          </cell>
          <cell r="C254" t="str">
            <v>田中　才造</v>
          </cell>
          <cell r="D254">
            <v>199975</v>
          </cell>
          <cell r="E254" t="str">
            <v>西都市大字南方3212番地</v>
          </cell>
          <cell r="F254">
            <v>9207</v>
          </cell>
          <cell r="G254" t="str">
            <v>田中　章男</v>
          </cell>
          <cell r="H254">
            <v>199991</v>
          </cell>
          <cell r="I254" t="str">
            <v>881-0027</v>
          </cell>
          <cell r="J254" t="str">
            <v>西都市大字南方3212番地</v>
          </cell>
          <cell r="K254" t="str">
            <v>大字南方字宮畑3212番地5</v>
          </cell>
          <cell r="L254" t="str">
            <v>S39</v>
          </cell>
          <cell r="M254" t="str">
            <v>木</v>
          </cell>
          <cell r="N254" t="str">
            <v>瓦</v>
          </cell>
          <cell r="O254">
            <v>1</v>
          </cell>
          <cell r="P254" t="str">
            <v>農家住宅</v>
          </cell>
          <cell r="Q254">
            <v>68.510000000000005</v>
          </cell>
          <cell r="R254">
            <v>94850</v>
          </cell>
          <cell r="S254" t="str">
            <v>32-97</v>
          </cell>
          <cell r="T254">
            <v>43706</v>
          </cell>
        </row>
        <row r="255">
          <cell r="K255" t="str">
            <v>大字南方字宮畑3212番地5</v>
          </cell>
          <cell r="L255" t="str">
            <v>S54</v>
          </cell>
          <cell r="M255" t="str">
            <v>木</v>
          </cell>
          <cell r="N255" t="str">
            <v>瓦</v>
          </cell>
          <cell r="O255">
            <v>1</v>
          </cell>
          <cell r="P255" t="str">
            <v>農住（増）</v>
          </cell>
          <cell r="Q255">
            <v>92.57</v>
          </cell>
          <cell r="R255">
            <v>322259</v>
          </cell>
        </row>
        <row r="256">
          <cell r="K256" t="str">
            <v>大字南方字宮畑3212番地5</v>
          </cell>
          <cell r="L256" t="str">
            <v>S25</v>
          </cell>
          <cell r="M256" t="str">
            <v>木</v>
          </cell>
          <cell r="N256" t="str">
            <v>瓦</v>
          </cell>
          <cell r="O256">
            <v>1</v>
          </cell>
          <cell r="P256" t="str">
            <v>厩舎</v>
          </cell>
          <cell r="Q256">
            <v>89.6</v>
          </cell>
          <cell r="R256">
            <v>94833</v>
          </cell>
        </row>
        <row r="257">
          <cell r="K257" t="str">
            <v>大字南方字宮畑3212番地5</v>
          </cell>
          <cell r="L257" t="str">
            <v>S51</v>
          </cell>
          <cell r="M257" t="str">
            <v>軽量鉄骨</v>
          </cell>
          <cell r="N257" t="str">
            <v>スレート</v>
          </cell>
          <cell r="O257">
            <v>1</v>
          </cell>
          <cell r="P257" t="str">
            <v>作業場</v>
          </cell>
          <cell r="Q257">
            <v>133.19999999999999</v>
          </cell>
          <cell r="R257">
            <v>94841</v>
          </cell>
        </row>
        <row r="258">
          <cell r="B258">
            <v>86</v>
          </cell>
          <cell r="C258" t="str">
            <v>笹尾　保昭</v>
          </cell>
          <cell r="D258">
            <v>116255</v>
          </cell>
          <cell r="E258" t="str">
            <v>西都市大字妻1094番地6</v>
          </cell>
          <cell r="F258">
            <v>14630</v>
          </cell>
          <cell r="G258" t="str">
            <v>笹尾　厚子</v>
          </cell>
          <cell r="H258">
            <v>116263</v>
          </cell>
          <cell r="I258" t="str">
            <v>881-0033</v>
          </cell>
          <cell r="J258" t="str">
            <v>西都市大字妻1094番地6</v>
          </cell>
          <cell r="K258" t="str">
            <v>大字妻字山ノ神1094番地6</v>
          </cell>
          <cell r="L258" t="str">
            <v>H7</v>
          </cell>
          <cell r="M258" t="str">
            <v>木</v>
          </cell>
          <cell r="N258" t="str">
            <v>瓦</v>
          </cell>
          <cell r="O258">
            <v>1</v>
          </cell>
          <cell r="P258" t="str">
            <v>専用住宅</v>
          </cell>
          <cell r="Q258">
            <v>147.15</v>
          </cell>
          <cell r="R258">
            <v>457669</v>
          </cell>
          <cell r="S258" t="str">
            <v>17-146-2</v>
          </cell>
          <cell r="T258">
            <v>43706</v>
          </cell>
        </row>
        <row r="259">
          <cell r="K259" t="str">
            <v>大字妻字山ノ神1094番地6</v>
          </cell>
          <cell r="L259" t="str">
            <v>H7</v>
          </cell>
          <cell r="M259" t="str">
            <v>鉄骨</v>
          </cell>
          <cell r="N259" t="str">
            <v>金属板</v>
          </cell>
          <cell r="O259">
            <v>1</v>
          </cell>
          <cell r="P259" t="str">
            <v>店舗</v>
          </cell>
          <cell r="Q259">
            <v>60.24</v>
          </cell>
          <cell r="R259">
            <v>457651</v>
          </cell>
        </row>
        <row r="260">
          <cell r="B260">
            <v>87</v>
          </cell>
          <cell r="C260" t="str">
            <v>伊藤　豊</v>
          </cell>
          <cell r="D260">
            <v>393046</v>
          </cell>
          <cell r="E260" t="str">
            <v>西都市大字尾八重1840番地</v>
          </cell>
          <cell r="F260">
            <v>10614</v>
          </cell>
          <cell r="G260" t="str">
            <v>矢野　雪子</v>
          </cell>
          <cell r="H260">
            <v>2028981</v>
          </cell>
          <cell r="I260" t="str">
            <v>881-0027</v>
          </cell>
          <cell r="J260" t="str">
            <v>西都市大字南方263番地1</v>
          </cell>
          <cell r="K260" t="str">
            <v>大字尾八重字黒松1840番地</v>
          </cell>
          <cell r="L260" t="str">
            <v>S27</v>
          </cell>
          <cell r="M260" t="str">
            <v>木</v>
          </cell>
          <cell r="N260" t="str">
            <v>金属板</v>
          </cell>
          <cell r="O260">
            <v>1</v>
          </cell>
          <cell r="P260" t="str">
            <v>農家住宅</v>
          </cell>
          <cell r="Q260">
            <v>89.5</v>
          </cell>
          <cell r="R260">
            <v>254601</v>
          </cell>
          <cell r="S260" t="str">
            <v>121-3</v>
          </cell>
          <cell r="T260">
            <v>43706</v>
          </cell>
        </row>
        <row r="261">
          <cell r="B261">
            <v>88</v>
          </cell>
          <cell r="C261" t="str">
            <v>堀川　信二</v>
          </cell>
          <cell r="D261">
            <v>250202</v>
          </cell>
          <cell r="E261" t="str">
            <v>西都市大字三納3649番地5</v>
          </cell>
          <cell r="F261">
            <v>16160</v>
          </cell>
          <cell r="G261" t="str">
            <v>小田切　美智子</v>
          </cell>
          <cell r="H261">
            <v>245918</v>
          </cell>
          <cell r="I261" t="str">
            <v>881-0101</v>
          </cell>
          <cell r="J261" t="str">
            <v>西都市大字三納3276番地1</v>
          </cell>
          <cell r="K261" t="str">
            <v>大字三納字北町3649番地5</v>
          </cell>
          <cell r="L261" t="str">
            <v>S28</v>
          </cell>
          <cell r="M261" t="str">
            <v>木</v>
          </cell>
          <cell r="N261" t="str">
            <v>瓦</v>
          </cell>
          <cell r="O261">
            <v>1</v>
          </cell>
          <cell r="P261" t="str">
            <v>専用住宅</v>
          </cell>
          <cell r="Q261">
            <v>43.19</v>
          </cell>
          <cell r="R261">
            <v>143974</v>
          </cell>
          <cell r="S261" t="str">
            <v>61-179-1</v>
          </cell>
          <cell r="T261">
            <v>43706</v>
          </cell>
        </row>
        <row r="262">
          <cell r="K262" t="str">
            <v>大字三納字北町3649番地5</v>
          </cell>
          <cell r="L262" t="str">
            <v>S46</v>
          </cell>
          <cell r="M262" t="str">
            <v>木</v>
          </cell>
          <cell r="N262" t="str">
            <v>金属板</v>
          </cell>
          <cell r="O262">
            <v>1</v>
          </cell>
          <cell r="P262" t="str">
            <v>風呂</v>
          </cell>
          <cell r="Q262">
            <v>13.4</v>
          </cell>
          <cell r="R262">
            <v>143966</v>
          </cell>
        </row>
        <row r="263">
          <cell r="B263">
            <v>89</v>
          </cell>
          <cell r="C263" t="str">
            <v>請川　日出子</v>
          </cell>
          <cell r="D263">
            <v>343278</v>
          </cell>
          <cell r="E263" t="str">
            <v>西都市大字下三財3370番地</v>
          </cell>
          <cell r="F263">
            <v>7582</v>
          </cell>
          <cell r="G263" t="str">
            <v>請川　なお子</v>
          </cell>
          <cell r="H263">
            <v>343294</v>
          </cell>
          <cell r="I263" t="str">
            <v>881-0113</v>
          </cell>
          <cell r="J263" t="str">
            <v>西都市大字下三財3370番地</v>
          </cell>
          <cell r="K263" t="str">
            <v>大字下三財字前田3370番地</v>
          </cell>
          <cell r="L263" t="str">
            <v>H1</v>
          </cell>
          <cell r="M263" t="str">
            <v>木</v>
          </cell>
          <cell r="N263" t="str">
            <v>瓦</v>
          </cell>
          <cell r="O263">
            <v>2</v>
          </cell>
          <cell r="P263" t="str">
            <v>併住（増）</v>
          </cell>
          <cell r="Q263">
            <v>113</v>
          </cell>
          <cell r="R263">
            <v>425511</v>
          </cell>
          <cell r="S263" t="str">
            <v>99-46</v>
          </cell>
          <cell r="T263">
            <v>43706</v>
          </cell>
        </row>
        <row r="264">
          <cell r="K264" t="str">
            <v>大字下三財字前田3370番地</v>
          </cell>
          <cell r="L264" t="str">
            <v>S50</v>
          </cell>
          <cell r="M264" t="str">
            <v>木</v>
          </cell>
          <cell r="N264" t="str">
            <v>瓦</v>
          </cell>
          <cell r="O264">
            <v>2</v>
          </cell>
          <cell r="P264" t="str">
            <v>併用住宅</v>
          </cell>
          <cell r="Q264">
            <v>43.84</v>
          </cell>
          <cell r="R264">
            <v>214651</v>
          </cell>
        </row>
        <row r="265">
          <cell r="K265" t="str">
            <v>大字下三財字前田3370番地</v>
          </cell>
          <cell r="L265" t="str">
            <v>S21</v>
          </cell>
          <cell r="M265" t="str">
            <v>木</v>
          </cell>
          <cell r="N265" t="str">
            <v>瓦</v>
          </cell>
          <cell r="O265">
            <v>1</v>
          </cell>
          <cell r="P265" t="str">
            <v>農家住宅</v>
          </cell>
          <cell r="Q265">
            <v>12.96</v>
          </cell>
          <cell r="R265">
            <v>214642</v>
          </cell>
        </row>
        <row r="266">
          <cell r="B266">
            <v>90</v>
          </cell>
          <cell r="C266" t="str">
            <v>河野　一美</v>
          </cell>
          <cell r="D266">
            <v>83675</v>
          </cell>
          <cell r="E266" t="str">
            <v>西都市妻町2丁目2番地</v>
          </cell>
          <cell r="F266">
            <v>13457</v>
          </cell>
          <cell r="G266" t="str">
            <v>河野　和明</v>
          </cell>
          <cell r="H266">
            <v>83705</v>
          </cell>
          <cell r="I266" t="str">
            <v>438-0086</v>
          </cell>
          <cell r="J266" t="str">
            <v>静岡県磐田市見付3070番地1
エミネンス加茂川611号</v>
          </cell>
          <cell r="K266" t="str">
            <v>大字岡富字後藤地1133番地</v>
          </cell>
          <cell r="L266" t="str">
            <v>S48</v>
          </cell>
          <cell r="M266" t="str">
            <v>木</v>
          </cell>
          <cell r="N266" t="str">
            <v>瓦</v>
          </cell>
          <cell r="O266">
            <v>1</v>
          </cell>
          <cell r="P266" t="str">
            <v>専用住宅</v>
          </cell>
          <cell r="Q266">
            <v>96.44</v>
          </cell>
          <cell r="R266">
            <v>41217</v>
          </cell>
          <cell r="S266" t="str">
            <v>14-102</v>
          </cell>
          <cell r="T266">
            <v>43754</v>
          </cell>
        </row>
        <row r="267">
          <cell r="K267" t="str">
            <v>大字調殿字角力1481番地</v>
          </cell>
          <cell r="L267" t="str">
            <v>S56</v>
          </cell>
          <cell r="M267" t="str">
            <v>木</v>
          </cell>
          <cell r="N267" t="str">
            <v>金属板</v>
          </cell>
          <cell r="O267">
            <v>1</v>
          </cell>
          <cell r="P267" t="str">
            <v>専用住宅</v>
          </cell>
          <cell r="Q267">
            <v>29.84</v>
          </cell>
          <cell r="R267">
            <v>359853</v>
          </cell>
        </row>
        <row r="268">
          <cell r="B268">
            <v>91</v>
          </cell>
          <cell r="C268" t="str">
            <v>杉原　利都子</v>
          </cell>
          <cell r="D268">
            <v>1336178</v>
          </cell>
          <cell r="E268" t="str">
            <v>西都市大字穂北3556番地1</v>
          </cell>
          <cell r="F268">
            <v>15569</v>
          </cell>
          <cell r="G268" t="str">
            <v>杉原　三義</v>
          </cell>
          <cell r="H268">
            <v>1422911</v>
          </cell>
          <cell r="I268" t="str">
            <v>881-0026</v>
          </cell>
          <cell r="J268" t="str">
            <v>西都市大字穂北3556番地1</v>
          </cell>
          <cell r="K268" t="str">
            <v>大字穂北字八重山3556番地1</v>
          </cell>
          <cell r="L268" t="str">
            <v>H7</v>
          </cell>
          <cell r="M268" t="str">
            <v>木</v>
          </cell>
          <cell r="N268" t="str">
            <v>金属板</v>
          </cell>
          <cell r="O268">
            <v>1</v>
          </cell>
          <cell r="P268" t="str">
            <v>物置</v>
          </cell>
          <cell r="Q268">
            <v>9.7200000000000006</v>
          </cell>
          <cell r="R268">
            <v>461607</v>
          </cell>
          <cell r="S268" t="str">
            <v>45-180-1</v>
          </cell>
          <cell r="T268">
            <v>43706</v>
          </cell>
        </row>
        <row r="269">
          <cell r="B269">
            <v>92</v>
          </cell>
          <cell r="C269" t="str">
            <v>兒玉　久美</v>
          </cell>
          <cell r="D269">
            <v>381099</v>
          </cell>
          <cell r="E269" t="str">
            <v>西都市大字加勢1994番地</v>
          </cell>
          <cell r="F269">
            <v>17817</v>
          </cell>
          <cell r="G269" t="str">
            <v>兒玉　敏子</v>
          </cell>
          <cell r="H269">
            <v>381102</v>
          </cell>
          <cell r="I269" t="str">
            <v>881-0103</v>
          </cell>
          <cell r="J269" t="str">
            <v>西都市大字加勢1994番地</v>
          </cell>
          <cell r="K269" t="str">
            <v>大字加勢字南園1994番地</v>
          </cell>
          <cell r="L269" t="str">
            <v>S53</v>
          </cell>
          <cell r="M269" t="str">
            <v>木</v>
          </cell>
          <cell r="N269" t="str">
            <v>金属板</v>
          </cell>
          <cell r="O269">
            <v>1</v>
          </cell>
          <cell r="P269" t="str">
            <v>専住（増）</v>
          </cell>
          <cell r="Q269">
            <v>8.19</v>
          </cell>
          <cell r="R269">
            <v>308442</v>
          </cell>
          <cell r="S269" t="str">
            <v>112-151-1</v>
          </cell>
          <cell r="T269">
            <v>43706</v>
          </cell>
        </row>
        <row r="270">
          <cell r="K270" t="str">
            <v>大字加勢字南園1994番地</v>
          </cell>
          <cell r="L270" t="str">
            <v>S53</v>
          </cell>
          <cell r="M270" t="str">
            <v>木</v>
          </cell>
          <cell r="N270" t="str">
            <v>瓦</v>
          </cell>
          <cell r="O270">
            <v>1</v>
          </cell>
          <cell r="P270" t="str">
            <v>専住（増）</v>
          </cell>
          <cell r="Q270">
            <v>5.86</v>
          </cell>
          <cell r="R270">
            <v>308451</v>
          </cell>
        </row>
        <row r="271">
          <cell r="K271" t="str">
            <v>大字加勢字南園1994番地</v>
          </cell>
          <cell r="L271" t="str">
            <v>M7</v>
          </cell>
          <cell r="M271" t="str">
            <v>木</v>
          </cell>
          <cell r="N271" t="str">
            <v>瓦</v>
          </cell>
          <cell r="O271">
            <v>1</v>
          </cell>
          <cell r="P271" t="str">
            <v>農家住宅</v>
          </cell>
          <cell r="Q271">
            <v>46.98</v>
          </cell>
          <cell r="R271">
            <v>244339</v>
          </cell>
        </row>
        <row r="272">
          <cell r="K272" t="str">
            <v>大字加勢字南園1994番地</v>
          </cell>
          <cell r="L272" t="str">
            <v>M7</v>
          </cell>
          <cell r="M272" t="str">
            <v>木</v>
          </cell>
          <cell r="N272" t="str">
            <v>瓦</v>
          </cell>
          <cell r="O272">
            <v>1</v>
          </cell>
          <cell r="P272" t="str">
            <v>農家住宅</v>
          </cell>
          <cell r="Q272">
            <v>138.63999999999999</v>
          </cell>
          <cell r="R272">
            <v>244347</v>
          </cell>
        </row>
        <row r="273">
          <cell r="K273" t="str">
            <v>大字加勢字南園1994番地</v>
          </cell>
          <cell r="L273" t="str">
            <v>M7</v>
          </cell>
          <cell r="M273" t="str">
            <v>木</v>
          </cell>
          <cell r="N273" t="str">
            <v>瓦</v>
          </cell>
          <cell r="O273">
            <v>1</v>
          </cell>
          <cell r="P273" t="str">
            <v>厩舎</v>
          </cell>
          <cell r="Q273">
            <v>50.15</v>
          </cell>
          <cell r="R273">
            <v>244363</v>
          </cell>
        </row>
        <row r="274">
          <cell r="K274" t="str">
            <v>大字加勢字南園1994番地</v>
          </cell>
          <cell r="L274" t="str">
            <v>T3</v>
          </cell>
          <cell r="M274" t="str">
            <v>木</v>
          </cell>
          <cell r="N274" t="str">
            <v>瓦</v>
          </cell>
          <cell r="O274">
            <v>1</v>
          </cell>
          <cell r="P274" t="str">
            <v>厩舎</v>
          </cell>
          <cell r="Q274">
            <v>102.66</v>
          </cell>
          <cell r="R274">
            <v>244321</v>
          </cell>
        </row>
        <row r="275">
          <cell r="B275">
            <v>93</v>
          </cell>
          <cell r="C275" t="str">
            <v>吉冨　直利</v>
          </cell>
          <cell r="D275">
            <v>236307</v>
          </cell>
          <cell r="E275" t="str">
            <v>西都市大字南方107番地</v>
          </cell>
          <cell r="F275">
            <v>14565</v>
          </cell>
          <cell r="G275" t="str">
            <v>吉富　正文</v>
          </cell>
          <cell r="I275" t="str">
            <v>476-0003</v>
          </cell>
          <cell r="J275" t="str">
            <v>愛知県東海市荒尾町下大脇7-K-35</v>
          </cell>
          <cell r="K275" t="str">
            <v>大字南方字横尾107番地</v>
          </cell>
          <cell r="L275" t="str">
            <v>S54</v>
          </cell>
          <cell r="M275" t="str">
            <v>木</v>
          </cell>
          <cell r="N275" t="str">
            <v>金属板</v>
          </cell>
          <cell r="O275">
            <v>1</v>
          </cell>
          <cell r="P275" t="str">
            <v>専住（増）</v>
          </cell>
          <cell r="Q275">
            <v>11.57</v>
          </cell>
          <cell r="R275">
            <v>356609</v>
          </cell>
          <cell r="S275" t="str">
            <v>54-28-1</v>
          </cell>
          <cell r="T275">
            <v>43735</v>
          </cell>
        </row>
        <row r="276">
          <cell r="K276" t="str">
            <v>大字南方字横尾107番地</v>
          </cell>
          <cell r="L276" t="str">
            <v>S35</v>
          </cell>
          <cell r="M276" t="str">
            <v>木</v>
          </cell>
          <cell r="N276" t="str">
            <v>金属板</v>
          </cell>
          <cell r="O276">
            <v>1</v>
          </cell>
          <cell r="P276" t="str">
            <v>農家住宅</v>
          </cell>
          <cell r="Q276">
            <v>46.59</v>
          </cell>
          <cell r="R276">
            <v>134894</v>
          </cell>
        </row>
        <row r="277">
          <cell r="K277" t="str">
            <v>大字南方字横尾107番地</v>
          </cell>
          <cell r="L277" t="str">
            <v>S57</v>
          </cell>
          <cell r="M277" t="str">
            <v>プレハブ</v>
          </cell>
          <cell r="N277" t="str">
            <v>金属板</v>
          </cell>
          <cell r="O277">
            <v>1</v>
          </cell>
          <cell r="P277" t="str">
            <v>作業場</v>
          </cell>
          <cell r="Q277">
            <v>19.45</v>
          </cell>
          <cell r="R277">
            <v>356617</v>
          </cell>
        </row>
        <row r="278">
          <cell r="B278">
            <v>94</v>
          </cell>
          <cell r="C278" t="str">
            <v>中武　延子</v>
          </cell>
          <cell r="D278">
            <v>391086</v>
          </cell>
          <cell r="E278" t="str">
            <v>西都市大字尾八重294番地</v>
          </cell>
          <cell r="F278">
            <v>12505</v>
          </cell>
          <cell r="G278" t="str">
            <v>中武　百合光</v>
          </cell>
          <cell r="I278" t="str">
            <v>880-0121</v>
          </cell>
          <cell r="J278" t="str">
            <v>宮崎市大字島之内7235番地11</v>
          </cell>
          <cell r="K278" t="str">
            <v>大字尾八重字藏迫294番地</v>
          </cell>
          <cell r="L278" t="str">
            <v>M1</v>
          </cell>
          <cell r="M278" t="str">
            <v>木</v>
          </cell>
          <cell r="N278" t="str">
            <v>瓦</v>
          </cell>
          <cell r="O278">
            <v>1</v>
          </cell>
          <cell r="P278" t="str">
            <v>農家住宅</v>
          </cell>
          <cell r="Q278">
            <v>126.4</v>
          </cell>
          <cell r="R278">
            <v>252251</v>
          </cell>
          <cell r="S278" t="str">
            <v>118-59</v>
          </cell>
          <cell r="T278">
            <v>43728</v>
          </cell>
        </row>
        <row r="279">
          <cell r="K279" t="str">
            <v>大字尾八重字藏迫294番地</v>
          </cell>
          <cell r="L279" t="str">
            <v>S24</v>
          </cell>
          <cell r="M279" t="str">
            <v>木</v>
          </cell>
          <cell r="N279" t="str">
            <v>金属板</v>
          </cell>
          <cell r="O279">
            <v>1</v>
          </cell>
          <cell r="P279" t="str">
            <v>厩舎</v>
          </cell>
          <cell r="Q279">
            <v>54.81</v>
          </cell>
          <cell r="R279">
            <v>252242</v>
          </cell>
        </row>
        <row r="280">
          <cell r="K280" t="str">
            <v>大字尾八重字藏迫294番地</v>
          </cell>
          <cell r="L280" t="str">
            <v>S46</v>
          </cell>
          <cell r="M280" t="str">
            <v>木</v>
          </cell>
          <cell r="N280" t="str">
            <v>金属板</v>
          </cell>
          <cell r="O280">
            <v>1</v>
          </cell>
          <cell r="P280" t="str">
            <v>作業場</v>
          </cell>
          <cell r="Q280">
            <v>48.9</v>
          </cell>
          <cell r="R280">
            <v>252234</v>
          </cell>
        </row>
        <row r="281">
          <cell r="K281" t="str">
            <v>大字尾八重字藏迫294番地</v>
          </cell>
          <cell r="L281" t="str">
            <v>S40</v>
          </cell>
          <cell r="M281" t="str">
            <v>木</v>
          </cell>
          <cell r="N281" t="str">
            <v>瓦</v>
          </cell>
          <cell r="O281">
            <v>1</v>
          </cell>
          <cell r="P281" t="str">
            <v>便所</v>
          </cell>
          <cell r="Q281">
            <v>3.84</v>
          </cell>
          <cell r="R281">
            <v>252269</v>
          </cell>
        </row>
        <row r="282">
          <cell r="B282">
            <v>95</v>
          </cell>
          <cell r="C282" t="str">
            <v>濵砂　ヒロ子</v>
          </cell>
          <cell r="D282">
            <v>388913</v>
          </cell>
          <cell r="E282" t="str">
            <v>西都市大字銀鏡518番地</v>
          </cell>
          <cell r="F282">
            <v>13200</v>
          </cell>
          <cell r="G282" t="str">
            <v>濵砂　俊明</v>
          </cell>
          <cell r="H282">
            <v>388859</v>
          </cell>
          <cell r="I282" t="str">
            <v>881-1232</v>
          </cell>
          <cell r="J282" t="str">
            <v>西都市大字銀鏡463番地</v>
          </cell>
          <cell r="K282" t="str">
            <v>大字銀鏡字上原518番地</v>
          </cell>
          <cell r="L282" t="str">
            <v>S34</v>
          </cell>
          <cell r="M282" t="str">
            <v>木</v>
          </cell>
          <cell r="N282" t="str">
            <v>瓦</v>
          </cell>
          <cell r="O282">
            <v>1</v>
          </cell>
          <cell r="P282" t="str">
            <v>農家住宅</v>
          </cell>
          <cell r="Q282">
            <v>171.49</v>
          </cell>
          <cell r="R282">
            <v>247516</v>
          </cell>
          <cell r="S282" t="str">
            <v>115-37</v>
          </cell>
          <cell r="T282">
            <v>43728</v>
          </cell>
        </row>
        <row r="283">
          <cell r="K283" t="str">
            <v>大字銀鏡字上原518番地</v>
          </cell>
          <cell r="L283" t="str">
            <v>S35</v>
          </cell>
          <cell r="M283" t="str">
            <v>木</v>
          </cell>
          <cell r="N283" t="str">
            <v>　</v>
          </cell>
          <cell r="O283">
            <v>1</v>
          </cell>
          <cell r="P283" t="str">
            <v>風呂</v>
          </cell>
          <cell r="Q283">
            <v>10.6</v>
          </cell>
          <cell r="R283">
            <v>247524</v>
          </cell>
        </row>
        <row r="284">
          <cell r="B284">
            <v>96</v>
          </cell>
          <cell r="C284" t="str">
            <v>黒木　義人</v>
          </cell>
          <cell r="D284">
            <v>219976</v>
          </cell>
          <cell r="E284" t="str">
            <v>西都市大字穂北906番地イ</v>
          </cell>
          <cell r="F284">
            <v>9923</v>
          </cell>
          <cell r="G284" t="str">
            <v>黒木　フミヨ</v>
          </cell>
          <cell r="H284">
            <v>219984</v>
          </cell>
          <cell r="I284" t="str">
            <v>881-0026</v>
          </cell>
          <cell r="J284" t="str">
            <v>西都市大字穂北906番地イ</v>
          </cell>
          <cell r="K284" t="str">
            <v>大字穂北字串木906番地</v>
          </cell>
          <cell r="L284" t="str">
            <v>S56</v>
          </cell>
          <cell r="M284" t="str">
            <v>軽量鉄骨</v>
          </cell>
          <cell r="N284" t="str">
            <v>スレート</v>
          </cell>
          <cell r="O284">
            <v>1</v>
          </cell>
          <cell r="P284" t="str">
            <v>作業場</v>
          </cell>
          <cell r="Q284">
            <v>56.7</v>
          </cell>
          <cell r="R284">
            <v>361050</v>
          </cell>
          <cell r="S284" t="str">
            <v>43-22</v>
          </cell>
          <cell r="T284">
            <v>43770</v>
          </cell>
        </row>
        <row r="285">
          <cell r="B285">
            <v>97</v>
          </cell>
          <cell r="C285" t="str">
            <v>赤木　久夫</v>
          </cell>
          <cell r="D285">
            <v>379663</v>
          </cell>
          <cell r="E285" t="str">
            <v>西都市大字加勢1275番地</v>
          </cell>
          <cell r="F285">
            <v>14462</v>
          </cell>
          <cell r="G285" t="str">
            <v>赤木　重美</v>
          </cell>
          <cell r="H285">
            <v>238474</v>
          </cell>
          <cell r="I285" t="str">
            <v>881-0102</v>
          </cell>
          <cell r="J285" t="str">
            <v>西都市大字平郡501番地1
市営宮之下住宅　9-3号</v>
          </cell>
          <cell r="K285" t="str">
            <v>大字加勢字原園1275番地3</v>
          </cell>
          <cell r="L285" t="str">
            <v>M40</v>
          </cell>
          <cell r="M285" t="str">
            <v>木</v>
          </cell>
          <cell r="N285" t="str">
            <v>瓦</v>
          </cell>
          <cell r="O285">
            <v>1</v>
          </cell>
          <cell r="P285" t="str">
            <v>農家住宅</v>
          </cell>
          <cell r="Q285">
            <v>115.1</v>
          </cell>
          <cell r="R285">
            <v>241399</v>
          </cell>
          <cell r="S285" t="str">
            <v>112-1</v>
          </cell>
          <cell r="T285">
            <v>43770</v>
          </cell>
        </row>
        <row r="286">
          <cell r="K286" t="str">
            <v>大字加勢字原園1275番地3</v>
          </cell>
          <cell r="L286" t="str">
            <v>M41</v>
          </cell>
          <cell r="M286" t="str">
            <v>木</v>
          </cell>
          <cell r="N286" t="str">
            <v>瓦</v>
          </cell>
          <cell r="O286">
            <v>1</v>
          </cell>
          <cell r="P286" t="str">
            <v>厩舎</v>
          </cell>
          <cell r="Q286">
            <v>73.77</v>
          </cell>
          <cell r="R286">
            <v>241381</v>
          </cell>
        </row>
        <row r="287">
          <cell r="B287">
            <v>98</v>
          </cell>
          <cell r="C287" t="str">
            <v>黒木　惠美子</v>
          </cell>
          <cell r="D287">
            <v>175685</v>
          </cell>
          <cell r="E287" t="str">
            <v>西都市大字三宅4067番地
市営酒元住宅222番地</v>
          </cell>
          <cell r="F287">
            <v>18029</v>
          </cell>
          <cell r="G287" t="str">
            <v>黒木　拓美</v>
          </cell>
          <cell r="H287">
            <v>175715</v>
          </cell>
          <cell r="I287" t="str">
            <v>221-0057</v>
          </cell>
          <cell r="J287" t="str">
            <v>神奈川県横浜市神奈川区青木町4番地2　アイレスト横浜青木橋203号</v>
          </cell>
          <cell r="K287" t="str">
            <v>大字童子丸字槇ノ内585番地4</v>
          </cell>
          <cell r="L287" t="str">
            <v>S58</v>
          </cell>
          <cell r="M287" t="str">
            <v>木質プレ</v>
          </cell>
          <cell r="N287" t="str">
            <v>金属板</v>
          </cell>
          <cell r="O287">
            <v>1</v>
          </cell>
          <cell r="P287" t="str">
            <v>子供部屋</v>
          </cell>
          <cell r="Q287">
            <v>9.1</v>
          </cell>
          <cell r="R287">
            <v>367431</v>
          </cell>
          <cell r="S287" t="str">
            <v>40-155</v>
          </cell>
          <cell r="T287">
            <v>43770</v>
          </cell>
        </row>
        <row r="288">
          <cell r="B288">
            <v>99</v>
          </cell>
          <cell r="C288" t="str">
            <v>新城　秀男</v>
          </cell>
          <cell r="D288">
            <v>268918</v>
          </cell>
          <cell r="E288" t="str">
            <v>西都市大字三納4326番地</v>
          </cell>
          <cell r="F288">
            <v>6350</v>
          </cell>
          <cell r="G288" t="str">
            <v>新城　優</v>
          </cell>
          <cell r="H288">
            <v>5010349</v>
          </cell>
          <cell r="I288" t="str">
            <v>880-1303</v>
          </cell>
          <cell r="J288" t="str">
            <v>東諸県郡綾町大字南俣2167番地</v>
          </cell>
          <cell r="K288" t="str">
            <v>大字三納字大明神原4326番地</v>
          </cell>
          <cell r="L288" t="str">
            <v>S13</v>
          </cell>
          <cell r="M288" t="str">
            <v>木</v>
          </cell>
          <cell r="N288" t="str">
            <v>瓦</v>
          </cell>
          <cell r="O288">
            <v>1</v>
          </cell>
          <cell r="P288" t="str">
            <v>農家住宅</v>
          </cell>
          <cell r="Q288">
            <v>135.13</v>
          </cell>
          <cell r="R288">
            <v>157622</v>
          </cell>
          <cell r="S288" t="str">
            <v>68-22-1</v>
          </cell>
          <cell r="T288">
            <v>43770</v>
          </cell>
        </row>
        <row r="289">
          <cell r="K289" t="str">
            <v>大字三納字大明神原4326番地</v>
          </cell>
          <cell r="L289" t="str">
            <v>S21</v>
          </cell>
          <cell r="M289" t="str">
            <v>木</v>
          </cell>
          <cell r="N289" t="str">
            <v>瓦</v>
          </cell>
          <cell r="O289">
            <v>1</v>
          </cell>
          <cell r="P289" t="str">
            <v>風呂</v>
          </cell>
          <cell r="Q289">
            <v>9.0500000000000007</v>
          </cell>
          <cell r="R289">
            <v>157592</v>
          </cell>
        </row>
        <row r="290">
          <cell r="K290" t="str">
            <v>大字三納字大明神原4326番地</v>
          </cell>
          <cell r="L290" t="str">
            <v>S38</v>
          </cell>
          <cell r="M290" t="str">
            <v>木</v>
          </cell>
          <cell r="N290" t="str">
            <v>瓦</v>
          </cell>
          <cell r="O290">
            <v>1</v>
          </cell>
          <cell r="P290" t="str">
            <v>堆肥舎</v>
          </cell>
          <cell r="Q290">
            <v>19.559999999999999</v>
          </cell>
          <cell r="R290">
            <v>157606</v>
          </cell>
        </row>
        <row r="291">
          <cell r="B291">
            <v>100</v>
          </cell>
          <cell r="C291" t="str">
            <v>濵砂　正男</v>
          </cell>
          <cell r="D291">
            <v>390101</v>
          </cell>
          <cell r="E291" t="str">
            <v>西都市大字中尾85番地</v>
          </cell>
          <cell r="F291">
            <v>10273</v>
          </cell>
          <cell r="G291" t="str">
            <v>濵砂　正喜</v>
          </cell>
          <cell r="H291">
            <v>89967</v>
          </cell>
          <cell r="I291" t="str">
            <v>881-0003</v>
          </cell>
          <cell r="J291" t="str">
            <v>西都市大字右松2897番地10</v>
          </cell>
          <cell r="K291" t="str">
            <v>大字中尾字樅木85番地</v>
          </cell>
          <cell r="L291" t="str">
            <v>S35</v>
          </cell>
          <cell r="M291" t="str">
            <v>木</v>
          </cell>
          <cell r="N291" t="str">
            <v>金属板</v>
          </cell>
          <cell r="O291">
            <v>1</v>
          </cell>
          <cell r="P291" t="str">
            <v>農家住宅</v>
          </cell>
          <cell r="Q291">
            <v>80.13</v>
          </cell>
          <cell r="R291">
            <v>250584</v>
          </cell>
          <cell r="S291" t="str">
            <v>117-22-1</v>
          </cell>
          <cell r="T291">
            <v>43770</v>
          </cell>
        </row>
        <row r="292">
          <cell r="K292" t="str">
            <v>大字中尾字樅木85番地</v>
          </cell>
          <cell r="L292" t="str">
            <v>S19</v>
          </cell>
          <cell r="M292" t="str">
            <v>木</v>
          </cell>
          <cell r="N292" t="str">
            <v>金属板</v>
          </cell>
          <cell r="O292">
            <v>1</v>
          </cell>
          <cell r="P292" t="str">
            <v>厩舎</v>
          </cell>
          <cell r="Q292">
            <v>44.16</v>
          </cell>
          <cell r="R292">
            <v>250576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3A25A-6E43-4BDC-95FC-EE00DA8E15A3}">
  <sheetPr codeName="Sheet21">
    <tabColor indexed="45"/>
  </sheetPr>
  <dimension ref="A1:R45"/>
  <sheetViews>
    <sheetView tabSelected="1" view="pageBreakPreview" zoomScaleSheetLayoutView="100" workbookViewId="0">
      <selection activeCell="P10" sqref="P10"/>
    </sheetView>
  </sheetViews>
  <sheetFormatPr defaultColWidth="9" defaultRowHeight="13.2" x14ac:dyDescent="0.2"/>
  <cols>
    <col min="1" max="2" width="9" style="1" customWidth="1"/>
    <col min="3" max="3" width="10.88671875" style="1" customWidth="1"/>
    <col min="4" max="4" width="6.77734375" style="1" customWidth="1"/>
    <col min="5" max="5" width="6.33203125" style="1" customWidth="1"/>
    <col min="6" max="6" width="10.6640625" style="1" customWidth="1"/>
    <col min="7" max="7" width="10.109375" style="1" customWidth="1"/>
    <col min="8" max="8" width="5.6640625" style="1" customWidth="1"/>
    <col min="9" max="9" width="2.44140625" style="1" customWidth="1"/>
    <col min="10" max="10" width="5.88671875" style="1" customWidth="1"/>
    <col min="11" max="11" width="3.109375" style="1" customWidth="1"/>
    <col min="12" max="12" width="7.109375" style="1" customWidth="1"/>
    <col min="13" max="13" width="3.77734375" style="1" customWidth="1"/>
    <col min="14" max="14" width="9" style="1" customWidth="1"/>
    <col min="15" max="16" width="9" style="1"/>
    <col min="17" max="17" width="3.6640625" style="1" customWidth="1"/>
    <col min="18" max="16384" width="9" style="1"/>
  </cols>
  <sheetData>
    <row r="1" spans="1:18" ht="21" customHeight="1" x14ac:dyDescent="0.2">
      <c r="H1" s="69"/>
      <c r="I1" s="69"/>
      <c r="J1" s="77" t="s">
        <v>31</v>
      </c>
      <c r="K1" s="78"/>
      <c r="L1" s="77"/>
      <c r="M1" s="78"/>
    </row>
    <row r="2" spans="1:18" ht="12.6" customHeight="1" x14ac:dyDescent="0.2">
      <c r="H2" s="69"/>
      <c r="I2" s="69"/>
      <c r="J2" s="68"/>
      <c r="K2" s="68"/>
      <c r="L2" s="68"/>
      <c r="M2" s="68"/>
    </row>
    <row r="3" spans="1:18" ht="19.2" x14ac:dyDescent="0.2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8" ht="7.8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6" spans="1:18" ht="14.4" x14ac:dyDescent="0.2">
      <c r="A6" s="64" t="s">
        <v>29</v>
      </c>
      <c r="O6" s="4"/>
      <c r="P6" s="4"/>
      <c r="Q6" s="4"/>
    </row>
    <row r="7" spans="1:18" ht="13.5" customHeight="1" x14ac:dyDescent="0.2">
      <c r="O7" s="65"/>
      <c r="P7" s="65"/>
      <c r="Q7" s="4"/>
      <c r="R7" s="70"/>
    </row>
    <row r="8" spans="1:18" ht="15.75" customHeight="1" x14ac:dyDescent="0.2">
      <c r="A8" s="71" t="s">
        <v>28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O8" s="65"/>
      <c r="P8" s="65"/>
      <c r="Q8" s="66"/>
      <c r="R8" s="70"/>
    </row>
    <row r="9" spans="1:18" ht="15.75" customHeight="1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O9" s="65"/>
      <c r="P9" s="65"/>
      <c r="Q9" s="66"/>
      <c r="R9" s="70"/>
    </row>
    <row r="10" spans="1:18" ht="15.75" customHeight="1" x14ac:dyDescent="0.2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O10" s="65"/>
      <c r="P10" s="65"/>
      <c r="Q10" s="66"/>
      <c r="R10" s="70"/>
    </row>
    <row r="11" spans="1:18" x14ac:dyDescent="0.2">
      <c r="O11" s="65"/>
      <c r="P11" s="65"/>
      <c r="Q11" s="66"/>
      <c r="R11" s="70"/>
    </row>
    <row r="12" spans="1:18" x14ac:dyDescent="0.2">
      <c r="A12" s="72" t="s">
        <v>27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O12" s="65"/>
      <c r="P12" s="65"/>
      <c r="Q12" s="4"/>
      <c r="R12" s="70"/>
    </row>
    <row r="13" spans="1:18" ht="14.4" x14ac:dyDescent="0.2">
      <c r="I13" s="64"/>
      <c r="J13" s="64"/>
    </row>
    <row r="14" spans="1:18" ht="14.4" x14ac:dyDescent="0.2">
      <c r="H14" s="64" t="s">
        <v>26</v>
      </c>
    </row>
    <row r="15" spans="1:18" s="46" customFormat="1" ht="20.25" customHeight="1" x14ac:dyDescent="0.2">
      <c r="B15" s="46" t="s">
        <v>25</v>
      </c>
    </row>
    <row r="16" spans="1:18" s="46" customFormat="1" ht="25.5" customHeight="1" x14ac:dyDescent="0.2">
      <c r="C16" s="58" t="s">
        <v>22</v>
      </c>
      <c r="D16" s="73"/>
      <c r="E16" s="73"/>
      <c r="F16" s="73"/>
      <c r="G16" s="73"/>
      <c r="H16" s="74" t="s">
        <v>21</v>
      </c>
      <c r="I16" s="74"/>
      <c r="J16" s="74"/>
      <c r="K16" s="74"/>
      <c r="L16" s="55"/>
    </row>
    <row r="17" spans="1:14" s="46" customFormat="1" ht="26.25" customHeight="1" x14ac:dyDescent="0.2">
      <c r="C17" s="63" t="s">
        <v>24</v>
      </c>
      <c r="D17" s="80"/>
      <c r="E17" s="80"/>
      <c r="F17" s="80"/>
      <c r="G17" s="62" t="s">
        <v>19</v>
      </c>
      <c r="H17" s="61"/>
      <c r="I17" s="81"/>
      <c r="J17" s="81"/>
      <c r="K17" s="60"/>
      <c r="L17" s="59"/>
    </row>
    <row r="18" spans="1:14" s="46" customFormat="1" ht="25.5" customHeight="1" x14ac:dyDescent="0.2">
      <c r="C18" s="82" t="s">
        <v>18</v>
      </c>
      <c r="D18" s="82"/>
      <c r="E18" s="82"/>
      <c r="F18" s="82"/>
      <c r="G18" s="82"/>
      <c r="H18" s="82"/>
      <c r="I18" s="82"/>
      <c r="J18" s="82"/>
      <c r="K18" s="82"/>
      <c r="L18" s="48"/>
    </row>
    <row r="19" spans="1:14" s="46" customFormat="1" ht="11.25" customHeight="1" x14ac:dyDescent="0.2"/>
    <row r="20" spans="1:14" s="46" customFormat="1" ht="21" customHeight="1" x14ac:dyDescent="0.2">
      <c r="B20" s="46" t="s">
        <v>23</v>
      </c>
      <c r="D20" s="76"/>
      <c r="E20" s="76"/>
      <c r="F20" s="76"/>
      <c r="G20" s="76"/>
    </row>
    <row r="21" spans="1:14" s="46" customFormat="1" ht="25.5" customHeight="1" x14ac:dyDescent="0.2">
      <c r="C21" s="58" t="s">
        <v>22</v>
      </c>
      <c r="D21" s="57"/>
      <c r="E21" s="56"/>
      <c r="F21" s="56"/>
      <c r="G21" s="56"/>
      <c r="H21" s="74" t="s">
        <v>21</v>
      </c>
      <c r="I21" s="74"/>
      <c r="J21" s="74"/>
      <c r="K21" s="74"/>
      <c r="L21" s="55"/>
    </row>
    <row r="22" spans="1:14" s="46" customFormat="1" ht="39" customHeight="1" x14ac:dyDescent="0.2">
      <c r="C22" s="54" t="s">
        <v>20</v>
      </c>
      <c r="D22" s="53"/>
      <c r="E22" s="53"/>
      <c r="F22" s="53"/>
      <c r="G22" s="52" t="s">
        <v>19</v>
      </c>
      <c r="H22" s="51"/>
      <c r="I22" s="83"/>
      <c r="J22" s="83"/>
      <c r="K22" s="50"/>
      <c r="L22" s="49"/>
    </row>
    <row r="23" spans="1:14" s="46" customFormat="1" ht="25.5" customHeight="1" x14ac:dyDescent="0.2">
      <c r="C23" s="82" t="s">
        <v>18</v>
      </c>
      <c r="D23" s="82"/>
      <c r="E23" s="82"/>
      <c r="F23" s="82"/>
      <c r="G23" s="82"/>
      <c r="H23" s="82"/>
      <c r="I23" s="82"/>
      <c r="J23" s="82"/>
      <c r="K23" s="82"/>
      <c r="L23" s="48"/>
    </row>
    <row r="24" spans="1:14" s="46" customFormat="1" ht="6" customHeight="1" x14ac:dyDescent="0.2"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spans="1:14" ht="39.75" customHeight="1" thickBot="1" x14ac:dyDescent="0.25">
      <c r="A25" s="75" t="s">
        <v>17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</row>
    <row r="26" spans="1:14" s="46" customFormat="1" ht="22.5" customHeight="1" thickBot="1" x14ac:dyDescent="0.25">
      <c r="A26" s="99" t="s">
        <v>16</v>
      </c>
      <c r="B26" s="100"/>
      <c r="C26" s="100"/>
      <c r="D26" s="100" t="s">
        <v>15</v>
      </c>
      <c r="E26" s="100"/>
      <c r="F26" s="84" t="s">
        <v>14</v>
      </c>
      <c r="G26" s="101"/>
      <c r="H26" s="101"/>
      <c r="I26" s="102"/>
      <c r="J26" s="84" t="s">
        <v>13</v>
      </c>
      <c r="K26" s="102"/>
      <c r="L26" s="84" t="s">
        <v>12</v>
      </c>
      <c r="M26" s="85"/>
      <c r="N26" s="47"/>
    </row>
    <row r="27" spans="1:14" ht="22.5" customHeight="1" thickTop="1" x14ac:dyDescent="0.2">
      <c r="A27" s="45" t="s">
        <v>11</v>
      </c>
      <c r="B27" s="42"/>
      <c r="C27" s="44"/>
      <c r="D27" s="97" t="s">
        <v>10</v>
      </c>
      <c r="E27" s="98"/>
      <c r="F27" s="43"/>
      <c r="G27" s="42"/>
      <c r="H27" s="41"/>
      <c r="I27" s="40"/>
      <c r="J27" s="103"/>
      <c r="K27" s="104"/>
      <c r="L27" s="105"/>
      <c r="M27" s="39"/>
      <c r="N27" s="4"/>
    </row>
    <row r="28" spans="1:14" ht="22.5" customHeight="1" x14ac:dyDescent="0.2">
      <c r="A28" s="38"/>
      <c r="B28" s="37"/>
      <c r="C28" s="36"/>
      <c r="D28" s="26"/>
      <c r="E28" s="35" t="s">
        <v>8</v>
      </c>
      <c r="F28" s="25" t="s">
        <v>7</v>
      </c>
      <c r="G28" s="24" t="s">
        <v>6</v>
      </c>
      <c r="H28" s="23"/>
      <c r="I28" s="22" t="s">
        <v>5</v>
      </c>
      <c r="J28" s="90"/>
      <c r="K28" s="91"/>
      <c r="L28" s="93"/>
      <c r="M28" s="21" t="s">
        <v>4</v>
      </c>
      <c r="N28" s="4"/>
    </row>
    <row r="29" spans="1:14" ht="22.5" customHeight="1" x14ac:dyDescent="0.2">
      <c r="A29" s="31" t="s">
        <v>11</v>
      </c>
      <c r="B29" s="30"/>
      <c r="C29" s="29"/>
      <c r="D29" s="86" t="s">
        <v>10</v>
      </c>
      <c r="E29" s="87"/>
      <c r="F29" s="17" t="str">
        <f>IF($P$8="","",VLOOKUP($P$8,[1]一覧!$B$2:$T$198,12,FALSE))</f>
        <v/>
      </c>
      <c r="G29" s="16" t="str">
        <f>IF($P$8="","",VLOOKUP($P$8,[1]一覧!$B$2:$T$198,13,FALSE))</f>
        <v/>
      </c>
      <c r="H29" s="28" t="str">
        <f>IF($P$8="","",VLOOKUP($P$8,[1]一覧!$B$2:$T$198,14,FALSE))</f>
        <v/>
      </c>
      <c r="I29" s="27"/>
      <c r="J29" s="88" t="str">
        <f>IF($P$8="","",VLOOKUP($P$8,[1]一覧!$B$2:$T$198,15,FALSE))</f>
        <v/>
      </c>
      <c r="K29" s="89"/>
      <c r="L29" s="106" t="str">
        <f>IF($P$8="","",VLOOKUP($P$8,[1]一覧!$B$2:$T$198,16,FALSE))</f>
        <v/>
      </c>
      <c r="M29" s="32"/>
      <c r="N29" s="4"/>
    </row>
    <row r="30" spans="1:14" ht="22.5" customHeight="1" x14ac:dyDescent="0.2">
      <c r="A30" s="94" t="s">
        <v>9</v>
      </c>
      <c r="B30" s="95"/>
      <c r="C30" s="96"/>
      <c r="D30" s="34"/>
      <c r="E30" s="22" t="s">
        <v>8</v>
      </c>
      <c r="F30" s="25" t="s">
        <v>7</v>
      </c>
      <c r="G30" s="24" t="s">
        <v>6</v>
      </c>
      <c r="H30" s="23"/>
      <c r="I30" s="22" t="s">
        <v>5</v>
      </c>
      <c r="J30" s="90"/>
      <c r="K30" s="91"/>
      <c r="L30" s="107"/>
      <c r="M30" s="21" t="s">
        <v>4</v>
      </c>
      <c r="N30" s="4"/>
    </row>
    <row r="31" spans="1:14" ht="22.5" customHeight="1" x14ac:dyDescent="0.2">
      <c r="A31" s="31" t="s">
        <v>11</v>
      </c>
      <c r="B31" s="30"/>
      <c r="C31" s="29"/>
      <c r="D31" s="86" t="s">
        <v>10</v>
      </c>
      <c r="E31" s="87"/>
      <c r="F31" s="17"/>
      <c r="G31" s="33"/>
      <c r="H31" s="28"/>
      <c r="I31" s="27"/>
      <c r="J31" s="88"/>
      <c r="K31" s="89"/>
      <c r="L31" s="92"/>
      <c r="M31" s="32"/>
      <c r="N31" s="4"/>
    </row>
    <row r="32" spans="1:14" ht="22.5" customHeight="1" x14ac:dyDescent="0.2">
      <c r="A32" s="94" t="s">
        <v>9</v>
      </c>
      <c r="B32" s="95"/>
      <c r="C32" s="96"/>
      <c r="D32" s="26"/>
      <c r="E32" s="22" t="s">
        <v>8</v>
      </c>
      <c r="F32" s="25" t="s">
        <v>7</v>
      </c>
      <c r="G32" s="24" t="s">
        <v>6</v>
      </c>
      <c r="H32" s="23"/>
      <c r="I32" s="22" t="s">
        <v>5</v>
      </c>
      <c r="J32" s="90"/>
      <c r="K32" s="91"/>
      <c r="L32" s="93"/>
      <c r="M32" s="21" t="s">
        <v>4</v>
      </c>
      <c r="N32" s="4"/>
    </row>
    <row r="33" spans="1:14" ht="22.5" customHeight="1" x14ac:dyDescent="0.2">
      <c r="A33" s="31" t="s">
        <v>11</v>
      </c>
      <c r="B33" s="30"/>
      <c r="C33" s="29"/>
      <c r="D33" s="86" t="s">
        <v>10</v>
      </c>
      <c r="E33" s="87"/>
      <c r="F33" s="17" t="str">
        <f>IF($P$9="","",VLOOKUP($P$9,[1]一覧!$B$2:$T$292,12,FALSE))</f>
        <v/>
      </c>
      <c r="G33" s="16" t="str">
        <f>IF($P$9="","",VLOOKUP($P$9,[1]一覧!$B$2:$T$292,13,FALSE))</f>
        <v/>
      </c>
      <c r="H33" s="28" t="str">
        <f>IF($P$9="","",VLOOKUP($P$9,[1]一覧!$B$2:$T$292,14,FALSE))</f>
        <v/>
      </c>
      <c r="I33" s="27"/>
      <c r="J33" s="88" t="str">
        <f>IF($P$9="","",VLOOKUP($P$9,[1]一覧!$B$2:$T$292,15,FALSE))</f>
        <v/>
      </c>
      <c r="K33" s="89"/>
      <c r="L33" s="92" t="str">
        <f>IF($P$9="","",VLOOKUP($P$9,[1]一覧!$B$2:$T$292,16,FALSE))</f>
        <v/>
      </c>
      <c r="M33" s="13"/>
      <c r="N33" s="4"/>
    </row>
    <row r="34" spans="1:14" ht="22.5" customHeight="1" x14ac:dyDescent="0.2">
      <c r="A34" s="94" t="s">
        <v>9</v>
      </c>
      <c r="B34" s="95"/>
      <c r="C34" s="96"/>
      <c r="D34" s="26"/>
      <c r="E34" s="22" t="s">
        <v>8</v>
      </c>
      <c r="F34" s="25" t="s">
        <v>7</v>
      </c>
      <c r="G34" s="24" t="s">
        <v>6</v>
      </c>
      <c r="H34" s="23"/>
      <c r="I34" s="22" t="s">
        <v>5</v>
      </c>
      <c r="J34" s="90"/>
      <c r="K34" s="91"/>
      <c r="L34" s="93"/>
      <c r="M34" s="21" t="s">
        <v>4</v>
      </c>
      <c r="N34" s="4"/>
    </row>
    <row r="35" spans="1:14" ht="22.5" customHeight="1" x14ac:dyDescent="0.2">
      <c r="A35" s="31" t="s">
        <v>11</v>
      </c>
      <c r="B35" s="30"/>
      <c r="C35" s="29"/>
      <c r="D35" s="86" t="s">
        <v>10</v>
      </c>
      <c r="E35" s="87"/>
      <c r="F35" s="17" t="str">
        <f>IF($P$10="","",VLOOKUP($P$10,[1]一覧!$B$2:$T$292,12,FALSE))</f>
        <v/>
      </c>
      <c r="G35" s="16" t="str">
        <f>IF($P$10="","",VLOOKUP($P$10,[1]一覧!$B$2:$T$292,13,FALSE))</f>
        <v/>
      </c>
      <c r="H35" s="28" t="str">
        <f>IF($P$10="","",VLOOKUP($P$10,[1]一覧!$B$2:$T$292,14,FALSE))</f>
        <v/>
      </c>
      <c r="I35" s="27"/>
      <c r="J35" s="88" t="str">
        <f>IF($P$10="","",VLOOKUP($P$10,[1]一覧!$B$2:$T$292,15,FALSE))</f>
        <v/>
      </c>
      <c r="K35" s="89"/>
      <c r="L35" s="106" t="str">
        <f>IF($P$10="","",VLOOKUP($P$10,[1]一覧!$B$2:$T$292,16,FALSE))</f>
        <v/>
      </c>
      <c r="M35" s="13"/>
      <c r="N35" s="4"/>
    </row>
    <row r="36" spans="1:14" ht="22.5" customHeight="1" x14ac:dyDescent="0.2">
      <c r="A36" s="94" t="s">
        <v>9</v>
      </c>
      <c r="B36" s="95"/>
      <c r="C36" s="96"/>
      <c r="D36" s="26"/>
      <c r="E36" s="22" t="s">
        <v>8</v>
      </c>
      <c r="F36" s="25" t="s">
        <v>7</v>
      </c>
      <c r="G36" s="24" t="s">
        <v>6</v>
      </c>
      <c r="H36" s="23"/>
      <c r="I36" s="22" t="s">
        <v>5</v>
      </c>
      <c r="J36" s="90"/>
      <c r="K36" s="91"/>
      <c r="L36" s="107"/>
      <c r="M36" s="21" t="s">
        <v>4</v>
      </c>
      <c r="N36" s="4"/>
    </row>
    <row r="37" spans="1:14" ht="22.5" customHeight="1" x14ac:dyDescent="0.2">
      <c r="A37" s="20" t="s">
        <v>11</v>
      </c>
      <c r="B37" s="19"/>
      <c r="C37" s="18"/>
      <c r="D37" s="86" t="s">
        <v>10</v>
      </c>
      <c r="E37" s="87"/>
      <c r="F37" s="17" t="str">
        <f>IF($P$11="","",VLOOKUP($P$11,[1]一覧!$B$2:$T$292,12,FALSE))</f>
        <v/>
      </c>
      <c r="G37" s="16" t="str">
        <f>IF($P$11="","",VLOOKUP($P$11,[1]一覧!$B$2:$T$292,13,FALSE))</f>
        <v/>
      </c>
      <c r="H37" s="28" t="str">
        <f>IF($P$11="","",VLOOKUP($P$11,[1]一覧!$B$2:$T$292,14,FALSE))</f>
        <v/>
      </c>
      <c r="I37" s="27"/>
      <c r="J37" s="88" t="str">
        <f>IF($P$11="","",VLOOKUP($P$11,[1]一覧!$B$2:$T$292,15,FALSE))</f>
        <v/>
      </c>
      <c r="K37" s="89"/>
      <c r="L37" s="106" t="str">
        <f>IF($P$11="","",VLOOKUP($P$11,[1]一覧!$B$2:$T$292,16,FALSE))</f>
        <v/>
      </c>
      <c r="M37" s="13"/>
      <c r="N37" s="4"/>
    </row>
    <row r="38" spans="1:14" ht="22.5" customHeight="1" x14ac:dyDescent="0.2">
      <c r="A38" s="94" t="s">
        <v>9</v>
      </c>
      <c r="B38" s="95"/>
      <c r="C38" s="96"/>
      <c r="D38" s="26"/>
      <c r="E38" s="22" t="s">
        <v>8</v>
      </c>
      <c r="F38" s="25" t="s">
        <v>7</v>
      </c>
      <c r="G38" s="24" t="s">
        <v>6</v>
      </c>
      <c r="H38" s="23"/>
      <c r="I38" s="22" t="s">
        <v>5</v>
      </c>
      <c r="J38" s="90"/>
      <c r="K38" s="91"/>
      <c r="L38" s="107"/>
      <c r="M38" s="21" t="s">
        <v>4</v>
      </c>
      <c r="N38" s="4"/>
    </row>
    <row r="39" spans="1:14" ht="22.5" customHeight="1" x14ac:dyDescent="0.2">
      <c r="A39" s="20" t="s">
        <v>11</v>
      </c>
      <c r="B39" s="19"/>
      <c r="C39" s="18"/>
      <c r="D39" s="86" t="s">
        <v>10</v>
      </c>
      <c r="E39" s="87"/>
      <c r="F39" s="17" t="str">
        <f>IF($P$12="","",VLOOKUP($P$12,[1]一覧!$B$2:$T$292,12,FALSE))</f>
        <v/>
      </c>
      <c r="G39" s="16" t="str">
        <f>IF($P$12="","",VLOOKUP($P$12,[1]一覧!$B$2:$T$292,13,FALSE))</f>
        <v/>
      </c>
      <c r="H39" s="15" t="str">
        <f>IF($P$12="","",VLOOKUP($P$12,[1]一覧!$B$2:$T$292,14,FALSE))</f>
        <v/>
      </c>
      <c r="I39" s="14"/>
      <c r="J39" s="88" t="str">
        <f>IF($P$12="","",VLOOKUP($P$12,[1]一覧!$B$2:$T$292,15,FALSE))</f>
        <v/>
      </c>
      <c r="K39" s="89"/>
      <c r="L39" s="106" t="str">
        <f>IF($P$12="","",VLOOKUP($P$12,[1]一覧!$B$2:$T$292,16,FALSE))</f>
        <v/>
      </c>
      <c r="M39" s="13"/>
      <c r="N39" s="4"/>
    </row>
    <row r="40" spans="1:14" ht="22.5" customHeight="1" thickBot="1" x14ac:dyDescent="0.25">
      <c r="A40" s="111" t="s">
        <v>9</v>
      </c>
      <c r="B40" s="112"/>
      <c r="C40" s="113"/>
      <c r="D40" s="12"/>
      <c r="E40" s="9" t="s">
        <v>8</v>
      </c>
      <c r="F40" s="11" t="s">
        <v>7</v>
      </c>
      <c r="G40" s="10" t="s">
        <v>6</v>
      </c>
      <c r="H40" s="9"/>
      <c r="I40" s="8" t="s">
        <v>5</v>
      </c>
      <c r="J40" s="108"/>
      <c r="K40" s="109"/>
      <c r="L40" s="110"/>
      <c r="M40" s="7" t="s">
        <v>4</v>
      </c>
      <c r="N40" s="4"/>
    </row>
    <row r="41" spans="1:14" ht="14.25" customHeight="1" x14ac:dyDescent="0.2">
      <c r="A41" s="4"/>
      <c r="B41" s="4"/>
      <c r="C41" s="4"/>
      <c r="D41" s="5"/>
      <c r="E41" s="6"/>
      <c r="F41" s="6"/>
      <c r="G41" s="4"/>
      <c r="H41" s="5"/>
      <c r="I41" s="5"/>
      <c r="J41" s="5"/>
      <c r="K41" s="4"/>
      <c r="L41" s="4"/>
      <c r="M41" s="4"/>
    </row>
    <row r="42" spans="1:14" ht="21" customHeight="1" x14ac:dyDescent="0.2">
      <c r="A42" s="3" t="s">
        <v>3</v>
      </c>
    </row>
    <row r="43" spans="1:14" ht="21" customHeight="1" x14ac:dyDescent="0.2">
      <c r="A43" s="3" t="s">
        <v>2</v>
      </c>
    </row>
    <row r="44" spans="1:14" ht="21" customHeight="1" x14ac:dyDescent="0.2">
      <c r="A44" s="3" t="s">
        <v>1</v>
      </c>
    </row>
    <row r="45" spans="1:14" ht="16.2" x14ac:dyDescent="0.2">
      <c r="A45" s="3"/>
      <c r="F45" s="2" t="s">
        <v>0</v>
      </c>
    </row>
  </sheetData>
  <mergeCells count="48">
    <mergeCell ref="D31:E31"/>
    <mergeCell ref="J31:K32"/>
    <mergeCell ref="L31:L32"/>
    <mergeCell ref="A32:C32"/>
    <mergeCell ref="D39:E39"/>
    <mergeCell ref="J39:K40"/>
    <mergeCell ref="L39:L40"/>
    <mergeCell ref="A40:C40"/>
    <mergeCell ref="D35:E35"/>
    <mergeCell ref="J35:K36"/>
    <mergeCell ref="L35:L36"/>
    <mergeCell ref="A36:C36"/>
    <mergeCell ref="D37:E37"/>
    <mergeCell ref="J37:K38"/>
    <mergeCell ref="L37:L38"/>
    <mergeCell ref="A38:C38"/>
    <mergeCell ref="L26:M26"/>
    <mergeCell ref="D33:E33"/>
    <mergeCell ref="J33:K34"/>
    <mergeCell ref="L33:L34"/>
    <mergeCell ref="A34:C34"/>
    <mergeCell ref="D27:E27"/>
    <mergeCell ref="A30:C30"/>
    <mergeCell ref="A26:C26"/>
    <mergeCell ref="D26:E26"/>
    <mergeCell ref="F26:I26"/>
    <mergeCell ref="J26:K26"/>
    <mergeCell ref="J27:K28"/>
    <mergeCell ref="L27:L28"/>
    <mergeCell ref="D29:E29"/>
    <mergeCell ref="J29:K30"/>
    <mergeCell ref="L29:L30"/>
    <mergeCell ref="A25:M25"/>
    <mergeCell ref="D20:G20"/>
    <mergeCell ref="J1:K1"/>
    <mergeCell ref="L1:M1"/>
    <mergeCell ref="A3:M3"/>
    <mergeCell ref="D17:F17"/>
    <mergeCell ref="I17:J17"/>
    <mergeCell ref="C18:K18"/>
    <mergeCell ref="H21:K21"/>
    <mergeCell ref="I22:J22"/>
    <mergeCell ref="C23:K23"/>
    <mergeCell ref="R7:R12"/>
    <mergeCell ref="A8:M10"/>
    <mergeCell ref="A12:M12"/>
    <mergeCell ref="D16:G16"/>
    <mergeCell ref="H16:K16"/>
  </mergeCells>
  <phoneticPr fontId="2"/>
  <conditionalFormatting sqref="D21">
    <cfRule type="cellIs" dxfId="3" priority="1" stopIfTrue="1" operator="equal">
      <formula>0</formula>
    </cfRule>
  </conditionalFormatting>
  <conditionalFormatting sqref="D16">
    <cfRule type="cellIs" dxfId="2" priority="2" stopIfTrue="1" operator="equal">
      <formula>0</formula>
    </cfRule>
  </conditionalFormatting>
  <pageMargins left="0.82677165354330717" right="0.39370078740157483" top="0.39370078740157483" bottom="0.39370078740157483" header="0" footer="0"/>
  <pageSetup paperSize="9" scale="94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6803-F310-45C3-A875-8DA736641108}">
  <sheetPr codeName="Sheet19">
    <tabColor indexed="45"/>
  </sheetPr>
  <dimension ref="A1:R45"/>
  <sheetViews>
    <sheetView view="pageBreakPreview" zoomScaleSheetLayoutView="100" workbookViewId="0">
      <selection activeCell="Q13" sqref="Q13"/>
    </sheetView>
  </sheetViews>
  <sheetFormatPr defaultColWidth="9" defaultRowHeight="13.2" x14ac:dyDescent="0.2"/>
  <cols>
    <col min="1" max="2" width="9" style="1" customWidth="1"/>
    <col min="3" max="3" width="10.88671875" style="1" customWidth="1"/>
    <col min="4" max="4" width="6.77734375" style="1" customWidth="1"/>
    <col min="5" max="5" width="6.33203125" style="1" customWidth="1"/>
    <col min="6" max="6" width="10.6640625" style="1" customWidth="1"/>
    <col min="7" max="7" width="10.109375" style="1" customWidth="1"/>
    <col min="8" max="8" width="5.6640625" style="1" customWidth="1"/>
    <col min="9" max="9" width="2.44140625" style="1" customWidth="1"/>
    <col min="10" max="10" width="5.88671875" style="1" customWidth="1"/>
    <col min="11" max="11" width="3.109375" style="1" customWidth="1"/>
    <col min="12" max="12" width="7.109375" style="1" customWidth="1"/>
    <col min="13" max="13" width="3.77734375" style="1" customWidth="1"/>
    <col min="14" max="14" width="9" style="1" customWidth="1"/>
    <col min="15" max="16" width="9" style="1"/>
    <col min="17" max="17" width="3.6640625" style="1" customWidth="1"/>
    <col min="18" max="16384" width="9" style="1"/>
  </cols>
  <sheetData>
    <row r="1" spans="1:18" ht="21" customHeight="1" x14ac:dyDescent="0.2">
      <c r="H1" s="69"/>
      <c r="I1" s="69"/>
      <c r="J1" s="77" t="s">
        <v>31</v>
      </c>
      <c r="K1" s="78"/>
      <c r="L1" s="77"/>
      <c r="M1" s="78"/>
    </row>
    <row r="2" spans="1:18" ht="12.6" customHeight="1" x14ac:dyDescent="0.2">
      <c r="H2" s="69"/>
      <c r="I2" s="69"/>
      <c r="J2" s="68"/>
      <c r="K2" s="68"/>
      <c r="L2" s="68"/>
      <c r="M2" s="68"/>
    </row>
    <row r="3" spans="1:18" ht="19.2" x14ac:dyDescent="0.2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8" ht="7.8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6" spans="1:18" ht="14.4" x14ac:dyDescent="0.2">
      <c r="A6" s="64" t="s">
        <v>29</v>
      </c>
      <c r="O6" s="4"/>
      <c r="P6" s="4"/>
      <c r="Q6" s="4"/>
    </row>
    <row r="7" spans="1:18" ht="13.5" customHeight="1" x14ac:dyDescent="0.2">
      <c r="O7" s="65"/>
      <c r="P7" s="65"/>
      <c r="Q7" s="4"/>
      <c r="R7" s="70"/>
    </row>
    <row r="8" spans="1:18" ht="15.75" customHeight="1" x14ac:dyDescent="0.2">
      <c r="A8" s="71" t="s">
        <v>32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O8" s="65"/>
      <c r="P8" s="65"/>
      <c r="Q8" s="66"/>
      <c r="R8" s="70"/>
    </row>
    <row r="9" spans="1:18" ht="15.75" customHeight="1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O9" s="65"/>
      <c r="P9" s="65"/>
      <c r="Q9" s="66"/>
      <c r="R9" s="70"/>
    </row>
    <row r="10" spans="1:18" ht="15.75" customHeight="1" x14ac:dyDescent="0.2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O10" s="65"/>
      <c r="P10" s="65"/>
      <c r="Q10" s="66"/>
      <c r="R10" s="70"/>
    </row>
    <row r="11" spans="1:18" x14ac:dyDescent="0.2">
      <c r="O11" s="65"/>
      <c r="P11" s="65"/>
      <c r="Q11" s="66"/>
      <c r="R11" s="70"/>
    </row>
    <row r="12" spans="1:18" x14ac:dyDescent="0.2">
      <c r="A12" s="72" t="s">
        <v>27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O12" s="65"/>
      <c r="P12" s="65"/>
      <c r="Q12" s="4"/>
      <c r="R12" s="70"/>
    </row>
    <row r="13" spans="1:18" ht="14.4" x14ac:dyDescent="0.2">
      <c r="I13" s="64"/>
      <c r="J13" s="64"/>
    </row>
    <row r="14" spans="1:18" ht="14.4" x14ac:dyDescent="0.2">
      <c r="H14" s="64" t="s">
        <v>33</v>
      </c>
    </row>
    <row r="15" spans="1:18" s="46" customFormat="1" ht="20.25" customHeight="1" x14ac:dyDescent="0.2">
      <c r="B15" s="46" t="s">
        <v>25</v>
      </c>
    </row>
    <row r="16" spans="1:18" s="46" customFormat="1" ht="25.5" customHeight="1" x14ac:dyDescent="0.2">
      <c r="C16" s="58" t="s">
        <v>22</v>
      </c>
      <c r="D16" s="114" t="s">
        <v>34</v>
      </c>
      <c r="E16" s="114"/>
      <c r="F16" s="114"/>
      <c r="G16" s="114"/>
      <c r="H16" s="115" t="s">
        <v>35</v>
      </c>
      <c r="I16" s="115"/>
      <c r="J16" s="115"/>
      <c r="K16" s="115"/>
      <c r="L16" s="55"/>
    </row>
    <row r="17" spans="1:14" s="46" customFormat="1" ht="26.25" customHeight="1" x14ac:dyDescent="0.2">
      <c r="C17" s="63" t="s">
        <v>24</v>
      </c>
      <c r="D17" s="116" t="s">
        <v>36</v>
      </c>
      <c r="E17" s="116"/>
      <c r="F17" s="116"/>
      <c r="G17" s="62" t="s">
        <v>19</v>
      </c>
      <c r="H17" s="61"/>
      <c r="I17" s="81"/>
      <c r="J17" s="81"/>
      <c r="K17" s="60"/>
      <c r="L17" s="59"/>
    </row>
    <row r="18" spans="1:14" s="46" customFormat="1" ht="25.5" customHeight="1" x14ac:dyDescent="0.2">
      <c r="C18" s="82" t="s">
        <v>37</v>
      </c>
      <c r="D18" s="82"/>
      <c r="E18" s="82"/>
      <c r="F18" s="82"/>
      <c r="G18" s="82"/>
      <c r="H18" s="82"/>
      <c r="I18" s="82"/>
      <c r="J18" s="82"/>
      <c r="K18" s="82"/>
      <c r="L18" s="48"/>
    </row>
    <row r="19" spans="1:14" s="46" customFormat="1" ht="11.25" customHeight="1" x14ac:dyDescent="0.2"/>
    <row r="20" spans="1:14" s="46" customFormat="1" ht="21" customHeight="1" x14ac:dyDescent="0.2">
      <c r="B20" s="46" t="s">
        <v>23</v>
      </c>
      <c r="D20" s="76"/>
      <c r="E20" s="76"/>
      <c r="F20" s="76"/>
      <c r="G20" s="76"/>
    </row>
    <row r="21" spans="1:14" s="46" customFormat="1" ht="25.5" customHeight="1" x14ac:dyDescent="0.2">
      <c r="C21" s="58" t="s">
        <v>22</v>
      </c>
      <c r="D21" s="117" t="s">
        <v>38</v>
      </c>
      <c r="E21" s="117"/>
      <c r="F21" s="117"/>
      <c r="G21" s="117"/>
      <c r="H21" s="115" t="s">
        <v>39</v>
      </c>
      <c r="I21" s="115"/>
      <c r="J21" s="115"/>
      <c r="K21" s="115"/>
      <c r="L21" s="55"/>
    </row>
    <row r="22" spans="1:14" s="46" customFormat="1" ht="39" customHeight="1" x14ac:dyDescent="0.25">
      <c r="C22" s="54" t="s">
        <v>20</v>
      </c>
      <c r="D22" s="118" t="s" ph="1">
        <v>40</v>
      </c>
      <c r="E22" s="118" ph="1"/>
      <c r="F22" s="118" ph="1"/>
      <c r="G22" s="52" t="s">
        <v>19</v>
      </c>
      <c r="H22" s="51"/>
      <c r="I22" s="83"/>
      <c r="J22" s="83"/>
      <c r="K22" s="50"/>
      <c r="L22" s="49"/>
    </row>
    <row r="23" spans="1:14" s="46" customFormat="1" ht="25.5" customHeight="1" x14ac:dyDescent="0.2">
      <c r="C23" s="82" t="s">
        <v>41</v>
      </c>
      <c r="D23" s="82"/>
      <c r="E23" s="82"/>
      <c r="F23" s="82"/>
      <c r="G23" s="82"/>
      <c r="H23" s="82"/>
      <c r="I23" s="82"/>
      <c r="J23" s="82"/>
      <c r="K23" s="82"/>
      <c r="L23" s="48"/>
    </row>
    <row r="24" spans="1:14" s="46" customFormat="1" ht="6" customHeight="1" x14ac:dyDescent="0.2"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spans="1:14" ht="39.75" customHeight="1" thickBot="1" x14ac:dyDescent="0.25">
      <c r="A25" s="75" t="s">
        <v>17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</row>
    <row r="26" spans="1:14" s="46" customFormat="1" ht="22.5" customHeight="1" thickBot="1" x14ac:dyDescent="0.25">
      <c r="A26" s="99" t="s">
        <v>16</v>
      </c>
      <c r="B26" s="100"/>
      <c r="C26" s="100"/>
      <c r="D26" s="100" t="s">
        <v>15</v>
      </c>
      <c r="E26" s="100"/>
      <c r="F26" s="84" t="s">
        <v>14</v>
      </c>
      <c r="G26" s="101"/>
      <c r="H26" s="101"/>
      <c r="I26" s="102"/>
      <c r="J26" s="84" t="s">
        <v>13</v>
      </c>
      <c r="K26" s="102"/>
      <c r="L26" s="84" t="s">
        <v>12</v>
      </c>
      <c r="M26" s="85"/>
      <c r="N26" s="47"/>
    </row>
    <row r="27" spans="1:14" ht="22.5" customHeight="1" thickTop="1" x14ac:dyDescent="0.2">
      <c r="A27" s="45" t="s">
        <v>11</v>
      </c>
      <c r="B27" s="42"/>
      <c r="C27" s="44"/>
      <c r="D27" s="97" t="s">
        <v>10</v>
      </c>
      <c r="E27" s="98"/>
      <c r="F27" s="122" t="s">
        <v>42</v>
      </c>
      <c r="G27" s="124" t="s">
        <v>43</v>
      </c>
      <c r="H27" s="126" t="s">
        <v>44</v>
      </c>
      <c r="I27" s="127"/>
      <c r="J27" s="97" t="s">
        <v>45</v>
      </c>
      <c r="K27" s="98"/>
      <c r="L27" s="105">
        <v>120.5</v>
      </c>
      <c r="M27" s="119" t="s">
        <v>4</v>
      </c>
      <c r="N27" s="4"/>
    </row>
    <row r="28" spans="1:14" ht="22.5" customHeight="1" x14ac:dyDescent="0.2">
      <c r="A28" s="94" t="s">
        <v>46</v>
      </c>
      <c r="B28" s="95"/>
      <c r="C28" s="96"/>
      <c r="D28" s="26">
        <v>15</v>
      </c>
      <c r="E28" s="35" t="s">
        <v>8</v>
      </c>
      <c r="F28" s="123"/>
      <c r="G28" s="125"/>
      <c r="H28" s="128"/>
      <c r="I28" s="129"/>
      <c r="J28" s="130"/>
      <c r="K28" s="131"/>
      <c r="L28" s="93"/>
      <c r="M28" s="120"/>
      <c r="N28" s="4"/>
    </row>
    <row r="29" spans="1:14" ht="22.5" customHeight="1" x14ac:dyDescent="0.2">
      <c r="A29" s="31" t="s">
        <v>11</v>
      </c>
      <c r="B29" s="30"/>
      <c r="C29" s="29"/>
      <c r="D29" s="86" t="s">
        <v>10</v>
      </c>
      <c r="E29" s="87"/>
      <c r="F29" s="17" t="str">
        <f>IF($P$8="","",VLOOKUP($P$8,[1]一覧!$B$2:$T$198,12,FALSE))</f>
        <v/>
      </c>
      <c r="G29" s="16" t="str">
        <f>IF($P$8="","",VLOOKUP($P$8,[1]一覧!$B$2:$T$198,13,FALSE))</f>
        <v/>
      </c>
      <c r="H29" s="28" t="str">
        <f>IF($P$8="","",VLOOKUP($P$8,[1]一覧!$B$2:$T$198,14,FALSE))</f>
        <v/>
      </c>
      <c r="I29" s="27"/>
      <c r="J29" s="88" t="str">
        <f>IF($P$8="","",VLOOKUP($P$8,[1]一覧!$B$2:$T$198,15,FALSE))</f>
        <v/>
      </c>
      <c r="K29" s="89"/>
      <c r="L29" s="106" t="str">
        <f>IF($P$8="","",VLOOKUP($P$8,[1]一覧!$B$2:$T$198,16,FALSE))</f>
        <v/>
      </c>
      <c r="M29" s="121" t="s">
        <v>4</v>
      </c>
      <c r="N29" s="4"/>
    </row>
    <row r="30" spans="1:14" ht="22.5" customHeight="1" x14ac:dyDescent="0.2">
      <c r="A30" s="94" t="s">
        <v>9</v>
      </c>
      <c r="B30" s="95"/>
      <c r="C30" s="96"/>
      <c r="D30" s="34"/>
      <c r="E30" s="22" t="s">
        <v>8</v>
      </c>
      <c r="F30" s="25" t="s">
        <v>7</v>
      </c>
      <c r="G30" s="24" t="s">
        <v>6</v>
      </c>
      <c r="H30" s="23"/>
      <c r="I30" s="22" t="s">
        <v>5</v>
      </c>
      <c r="J30" s="90"/>
      <c r="K30" s="91"/>
      <c r="L30" s="107"/>
      <c r="M30" s="120"/>
      <c r="N30" s="4"/>
    </row>
    <row r="31" spans="1:14" ht="22.5" customHeight="1" x14ac:dyDescent="0.2">
      <c r="A31" s="31" t="s">
        <v>11</v>
      </c>
      <c r="B31" s="30"/>
      <c r="C31" s="29"/>
      <c r="D31" s="86" t="s">
        <v>10</v>
      </c>
      <c r="E31" s="87"/>
      <c r="F31" s="17"/>
      <c r="G31" s="33"/>
      <c r="H31" s="28"/>
      <c r="I31" s="27"/>
      <c r="J31" s="88"/>
      <c r="K31" s="89"/>
      <c r="L31" s="92"/>
      <c r="M31" s="121" t="s">
        <v>4</v>
      </c>
      <c r="N31" s="4"/>
    </row>
    <row r="32" spans="1:14" ht="22.5" customHeight="1" x14ac:dyDescent="0.2">
      <c r="A32" s="94" t="s">
        <v>9</v>
      </c>
      <c r="B32" s="95"/>
      <c r="C32" s="96"/>
      <c r="D32" s="26"/>
      <c r="E32" s="22" t="s">
        <v>8</v>
      </c>
      <c r="F32" s="25" t="s">
        <v>7</v>
      </c>
      <c r="G32" s="24" t="s">
        <v>6</v>
      </c>
      <c r="H32" s="23"/>
      <c r="I32" s="22" t="s">
        <v>5</v>
      </c>
      <c r="J32" s="90"/>
      <c r="K32" s="91"/>
      <c r="L32" s="93"/>
      <c r="M32" s="120"/>
      <c r="N32" s="4"/>
    </row>
    <row r="33" spans="1:14" ht="22.5" customHeight="1" x14ac:dyDescent="0.2">
      <c r="A33" s="31" t="s">
        <v>11</v>
      </c>
      <c r="B33" s="30"/>
      <c r="C33" s="29"/>
      <c r="D33" s="86" t="s">
        <v>10</v>
      </c>
      <c r="E33" s="87"/>
      <c r="F33" s="17" t="str">
        <f>IF($P$9="","",VLOOKUP($P$9,[1]一覧!$B$2:$T$292,12,FALSE))</f>
        <v/>
      </c>
      <c r="G33" s="16" t="str">
        <f>IF($P$9="","",VLOOKUP($P$9,[1]一覧!$B$2:$T$292,13,FALSE))</f>
        <v/>
      </c>
      <c r="H33" s="28" t="str">
        <f>IF($P$9="","",VLOOKUP($P$9,[1]一覧!$B$2:$T$292,14,FALSE))</f>
        <v/>
      </c>
      <c r="I33" s="27"/>
      <c r="J33" s="88" t="str">
        <f>IF($P$9="","",VLOOKUP($P$9,[1]一覧!$B$2:$T$292,15,FALSE))</f>
        <v/>
      </c>
      <c r="K33" s="89"/>
      <c r="L33" s="92" t="str">
        <f>IF($P$9="","",VLOOKUP($P$9,[1]一覧!$B$2:$T$292,16,FALSE))</f>
        <v/>
      </c>
      <c r="M33" s="121" t="s">
        <v>4</v>
      </c>
      <c r="N33" s="4"/>
    </row>
    <row r="34" spans="1:14" ht="22.5" customHeight="1" x14ac:dyDescent="0.2">
      <c r="A34" s="94" t="s">
        <v>9</v>
      </c>
      <c r="B34" s="95"/>
      <c r="C34" s="96"/>
      <c r="D34" s="26"/>
      <c r="E34" s="22" t="s">
        <v>8</v>
      </c>
      <c r="F34" s="25" t="s">
        <v>7</v>
      </c>
      <c r="G34" s="24" t="s">
        <v>6</v>
      </c>
      <c r="H34" s="23"/>
      <c r="I34" s="22" t="s">
        <v>5</v>
      </c>
      <c r="J34" s="90"/>
      <c r="K34" s="91"/>
      <c r="L34" s="93"/>
      <c r="M34" s="120"/>
      <c r="N34" s="4"/>
    </row>
    <row r="35" spans="1:14" ht="22.5" customHeight="1" x14ac:dyDescent="0.2">
      <c r="A35" s="31" t="s">
        <v>11</v>
      </c>
      <c r="B35" s="30"/>
      <c r="C35" s="29"/>
      <c r="D35" s="86" t="s">
        <v>10</v>
      </c>
      <c r="E35" s="87"/>
      <c r="F35" s="17" t="str">
        <f>IF($P$10="","",VLOOKUP($P$10,[1]一覧!$B$2:$T$292,12,FALSE))</f>
        <v/>
      </c>
      <c r="G35" s="16" t="str">
        <f>IF($P$10="","",VLOOKUP($P$10,[1]一覧!$B$2:$T$292,13,FALSE))</f>
        <v/>
      </c>
      <c r="H35" s="28" t="str">
        <f>IF($P$10="","",VLOOKUP($P$10,[1]一覧!$B$2:$T$292,14,FALSE))</f>
        <v/>
      </c>
      <c r="I35" s="27"/>
      <c r="J35" s="88" t="str">
        <f>IF($P$10="","",VLOOKUP($P$10,[1]一覧!$B$2:$T$292,15,FALSE))</f>
        <v/>
      </c>
      <c r="K35" s="89"/>
      <c r="L35" s="106" t="str">
        <f>IF($P$10="","",VLOOKUP($P$10,[1]一覧!$B$2:$T$292,16,FALSE))</f>
        <v/>
      </c>
      <c r="M35" s="121" t="s">
        <v>4</v>
      </c>
      <c r="N35" s="4"/>
    </row>
    <row r="36" spans="1:14" ht="22.5" customHeight="1" x14ac:dyDescent="0.2">
      <c r="A36" s="94" t="s">
        <v>9</v>
      </c>
      <c r="B36" s="95"/>
      <c r="C36" s="96"/>
      <c r="D36" s="26"/>
      <c r="E36" s="22" t="s">
        <v>8</v>
      </c>
      <c r="F36" s="25" t="s">
        <v>7</v>
      </c>
      <c r="G36" s="24" t="s">
        <v>6</v>
      </c>
      <c r="H36" s="23"/>
      <c r="I36" s="22" t="s">
        <v>5</v>
      </c>
      <c r="J36" s="90"/>
      <c r="K36" s="91"/>
      <c r="L36" s="107"/>
      <c r="M36" s="120"/>
      <c r="N36" s="4"/>
    </row>
    <row r="37" spans="1:14" ht="22.5" customHeight="1" x14ac:dyDescent="0.2">
      <c r="A37" s="20" t="s">
        <v>11</v>
      </c>
      <c r="B37" s="19"/>
      <c r="C37" s="18"/>
      <c r="D37" s="86" t="s">
        <v>10</v>
      </c>
      <c r="E37" s="87"/>
      <c r="F37" s="17" t="str">
        <f>IF($P$11="","",VLOOKUP($P$11,[1]一覧!$B$2:$T$292,12,FALSE))</f>
        <v/>
      </c>
      <c r="G37" s="16" t="str">
        <f>IF($P$11="","",VLOOKUP($P$11,[1]一覧!$B$2:$T$292,13,FALSE))</f>
        <v/>
      </c>
      <c r="H37" s="28" t="str">
        <f>IF($P$11="","",VLOOKUP($P$11,[1]一覧!$B$2:$T$292,14,FALSE))</f>
        <v/>
      </c>
      <c r="I37" s="27"/>
      <c r="J37" s="88" t="str">
        <f>IF($P$11="","",VLOOKUP($P$11,[1]一覧!$B$2:$T$292,15,FALSE))</f>
        <v/>
      </c>
      <c r="K37" s="89"/>
      <c r="L37" s="106" t="str">
        <f>IF($P$11="","",VLOOKUP($P$11,[1]一覧!$B$2:$T$292,16,FALSE))</f>
        <v/>
      </c>
      <c r="M37" s="121" t="s">
        <v>4</v>
      </c>
      <c r="N37" s="4"/>
    </row>
    <row r="38" spans="1:14" ht="22.5" customHeight="1" x14ac:dyDescent="0.2">
      <c r="A38" s="94" t="s">
        <v>9</v>
      </c>
      <c r="B38" s="95"/>
      <c r="C38" s="96"/>
      <c r="D38" s="26"/>
      <c r="E38" s="22" t="s">
        <v>8</v>
      </c>
      <c r="F38" s="25" t="s">
        <v>7</v>
      </c>
      <c r="G38" s="24" t="s">
        <v>6</v>
      </c>
      <c r="H38" s="23"/>
      <c r="I38" s="22" t="s">
        <v>5</v>
      </c>
      <c r="J38" s="90"/>
      <c r="K38" s="91"/>
      <c r="L38" s="107"/>
      <c r="M38" s="120"/>
      <c r="N38" s="4"/>
    </row>
    <row r="39" spans="1:14" ht="22.5" customHeight="1" x14ac:dyDescent="0.2">
      <c r="A39" s="20" t="s">
        <v>11</v>
      </c>
      <c r="B39" s="19"/>
      <c r="C39" s="18"/>
      <c r="D39" s="86" t="s">
        <v>10</v>
      </c>
      <c r="E39" s="87"/>
      <c r="F39" s="17" t="str">
        <f>IF($P$12="","",VLOOKUP($P$12,[1]一覧!$B$2:$T$292,12,FALSE))</f>
        <v/>
      </c>
      <c r="G39" s="16" t="str">
        <f>IF($P$12="","",VLOOKUP($P$12,[1]一覧!$B$2:$T$292,13,FALSE))</f>
        <v/>
      </c>
      <c r="H39" s="15" t="str">
        <f>IF($P$12="","",VLOOKUP($P$12,[1]一覧!$B$2:$T$292,14,FALSE))</f>
        <v/>
      </c>
      <c r="I39" s="14"/>
      <c r="J39" s="88" t="str">
        <f>IF($P$12="","",VLOOKUP($P$12,[1]一覧!$B$2:$T$292,15,FALSE))</f>
        <v/>
      </c>
      <c r="K39" s="89"/>
      <c r="L39" s="106" t="str">
        <f>IF($P$12="","",VLOOKUP($P$12,[1]一覧!$B$2:$T$292,16,FALSE))</f>
        <v/>
      </c>
      <c r="M39" s="121" t="s">
        <v>4</v>
      </c>
      <c r="N39" s="4"/>
    </row>
    <row r="40" spans="1:14" ht="22.5" customHeight="1" thickBot="1" x14ac:dyDescent="0.25">
      <c r="A40" s="111" t="s">
        <v>9</v>
      </c>
      <c r="B40" s="112"/>
      <c r="C40" s="113"/>
      <c r="D40" s="12"/>
      <c r="E40" s="9" t="s">
        <v>8</v>
      </c>
      <c r="F40" s="11" t="s">
        <v>7</v>
      </c>
      <c r="G40" s="10" t="s">
        <v>6</v>
      </c>
      <c r="H40" s="9"/>
      <c r="I40" s="8" t="s">
        <v>5</v>
      </c>
      <c r="J40" s="108"/>
      <c r="K40" s="109"/>
      <c r="L40" s="110"/>
      <c r="M40" s="132"/>
      <c r="N40" s="4"/>
    </row>
    <row r="41" spans="1:14" ht="14.25" customHeight="1" x14ac:dyDescent="0.2">
      <c r="A41" s="4"/>
      <c r="B41" s="4"/>
      <c r="C41" s="4"/>
      <c r="D41" s="5"/>
      <c r="E41" s="6"/>
      <c r="F41" s="6"/>
      <c r="G41" s="4"/>
      <c r="H41" s="5"/>
      <c r="I41" s="5"/>
      <c r="J41" s="5"/>
      <c r="K41" s="4"/>
      <c r="L41" s="4"/>
      <c r="M41" s="4"/>
    </row>
    <row r="42" spans="1:14" ht="21" customHeight="1" x14ac:dyDescent="0.2">
      <c r="A42" s="3" t="s">
        <v>3</v>
      </c>
    </row>
    <row r="43" spans="1:14" ht="21" customHeight="1" x14ac:dyDescent="0.2">
      <c r="A43" s="3" t="s">
        <v>2</v>
      </c>
    </row>
    <row r="44" spans="1:14" ht="21" customHeight="1" x14ac:dyDescent="0.2">
      <c r="A44" s="3" t="s">
        <v>1</v>
      </c>
    </row>
    <row r="45" spans="1:14" ht="16.2" x14ac:dyDescent="0.2">
      <c r="A45" s="3"/>
      <c r="F45" s="2" t="s">
        <v>0</v>
      </c>
    </row>
  </sheetData>
  <mergeCells count="61">
    <mergeCell ref="D39:E39"/>
    <mergeCell ref="J39:K40"/>
    <mergeCell ref="L39:L40"/>
    <mergeCell ref="M39:M40"/>
    <mergeCell ref="A40:C40"/>
    <mergeCell ref="D35:E35"/>
    <mergeCell ref="J35:K36"/>
    <mergeCell ref="L35:L36"/>
    <mergeCell ref="M35:M36"/>
    <mergeCell ref="A36:C36"/>
    <mergeCell ref="D37:E37"/>
    <mergeCell ref="J37:K38"/>
    <mergeCell ref="L37:L38"/>
    <mergeCell ref="M37:M38"/>
    <mergeCell ref="A38:C38"/>
    <mergeCell ref="D31:E31"/>
    <mergeCell ref="J31:K32"/>
    <mergeCell ref="L31:L32"/>
    <mergeCell ref="M31:M32"/>
    <mergeCell ref="A32:C32"/>
    <mergeCell ref="D33:E33"/>
    <mergeCell ref="J33:K34"/>
    <mergeCell ref="L33:L34"/>
    <mergeCell ref="M33:M34"/>
    <mergeCell ref="A34:C34"/>
    <mergeCell ref="L27:L28"/>
    <mergeCell ref="M27:M28"/>
    <mergeCell ref="A28:C28"/>
    <mergeCell ref="D29:E29"/>
    <mergeCell ref="J29:K30"/>
    <mergeCell ref="L29:L30"/>
    <mergeCell ref="M29:M30"/>
    <mergeCell ref="A30:C30"/>
    <mergeCell ref="D27:E27"/>
    <mergeCell ref="F27:F28"/>
    <mergeCell ref="G27:G28"/>
    <mergeCell ref="H27:I28"/>
    <mergeCell ref="J27:K28"/>
    <mergeCell ref="A26:C26"/>
    <mergeCell ref="D26:E26"/>
    <mergeCell ref="F26:I26"/>
    <mergeCell ref="J26:K26"/>
    <mergeCell ref="L26:M26"/>
    <mergeCell ref="A25:M25"/>
    <mergeCell ref="D16:G16"/>
    <mergeCell ref="H16:K16"/>
    <mergeCell ref="D17:F17"/>
    <mergeCell ref="I17:J17"/>
    <mergeCell ref="C18:K18"/>
    <mergeCell ref="D20:G20"/>
    <mergeCell ref="D21:G21"/>
    <mergeCell ref="H21:K21"/>
    <mergeCell ref="D22:F22"/>
    <mergeCell ref="I22:J22"/>
    <mergeCell ref="C23:K23"/>
    <mergeCell ref="J1:K1"/>
    <mergeCell ref="L1:M1"/>
    <mergeCell ref="A3:M3"/>
    <mergeCell ref="R7:R12"/>
    <mergeCell ref="A8:M10"/>
    <mergeCell ref="A12:M12"/>
  </mergeCells>
  <phoneticPr fontId="5"/>
  <conditionalFormatting sqref="D16">
    <cfRule type="cellIs" dxfId="1" priority="2" stopIfTrue="1" operator="equal">
      <formula>0</formula>
    </cfRule>
  </conditionalFormatting>
  <conditionalFormatting sqref="D21">
    <cfRule type="cellIs" dxfId="0" priority="1" stopIfTrue="1" operator="equal">
      <formula>0</formula>
    </cfRule>
  </conditionalFormatting>
  <pageMargins left="0.82677165354330717" right="0.39370078740157483" top="0.39370078740157483" bottom="0.39370078740157483" header="0" footer="0"/>
  <pageSetup paperSize="9" scale="94" orientation="portrait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変更届 (記入例)</vt:lpstr>
      <vt:lpstr>変更届!Print_Area</vt:lpstr>
      <vt:lpstr>'変更届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堀田　みずほ</dc:creator>
  <cp:lastModifiedBy>堀田　みずほ</cp:lastModifiedBy>
  <cp:lastPrinted>2020-03-19T00:56:33Z</cp:lastPrinted>
  <dcterms:created xsi:type="dcterms:W3CDTF">2020-02-17T08:09:41Z</dcterms:created>
  <dcterms:modified xsi:type="dcterms:W3CDTF">2020-03-19T00:56:36Z</dcterms:modified>
</cp:coreProperties>
</file>