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codeName="ThisWorkbook"/>
  <mc:AlternateContent xmlns:mc="http://schemas.openxmlformats.org/markup-compatibility/2006">
    <mc:Choice Requires="x15">
      <x15ac:absPath xmlns:x15ac="http://schemas.microsoft.com/office/spreadsheetml/2010/11/ac" url="\\ntnx-nutanixfiles-1\財政課\財政係\18 財政補佐用\21-2 財政状況資料集\R06\２回目\03_ＨＰ掲載\市ＨＰ用\"/>
    </mc:Choice>
  </mc:AlternateContent>
  <xr:revisionPtr revIDLastSave="0" documentId="13_ncr:1_{8C8D64F7-3767-4775-A03B-59B0A76FE6AD}" xr6:coauthVersionLast="47" xr6:coauthVersionMax="47" xr10:uidLastSave="{00000000-0000-0000-0000-000000000000}"/>
  <bookViews>
    <workbookView xWindow="-28920" yWindow="-4830" windowWidth="29040" windowHeight="15720" tabRatio="682"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G43" i="7" l="1"/>
  <c r="CQ43" i="7"/>
  <c r="CO43" i="7" s="1"/>
  <c r="BY43" i="7"/>
  <c r="BW43" i="7"/>
  <c r="BE43" i="7"/>
  <c r="AM43" i="7"/>
  <c r="U43" i="7"/>
  <c r="E43" i="7"/>
  <c r="C43" i="7" s="1"/>
  <c r="DG42" i="7"/>
  <c r="CQ42" i="7"/>
  <c r="CO42" i="7"/>
  <c r="BY42" i="7"/>
  <c r="BW42" i="7" s="1"/>
  <c r="BE42" i="7"/>
  <c r="AM42" i="7"/>
  <c r="U42" i="7"/>
  <c r="E42" i="7"/>
  <c r="C42" i="7"/>
  <c r="DG41" i="7"/>
  <c r="CQ41" i="7"/>
  <c r="CO41" i="7"/>
  <c r="BY41" i="7"/>
  <c r="BW41" i="7"/>
  <c r="BE41" i="7"/>
  <c r="AM41" i="7"/>
  <c r="U41" i="7"/>
  <c r="E41" i="7"/>
  <c r="C41" i="7" s="1"/>
  <c r="DG40" i="7"/>
  <c r="CQ40" i="7"/>
  <c r="CO40" i="7" s="1"/>
  <c r="BY40" i="7"/>
  <c r="BW40" i="7"/>
  <c r="BE40" i="7"/>
  <c r="AM40" i="7"/>
  <c r="U40" i="7"/>
  <c r="E40" i="7"/>
  <c r="C40" i="7" s="1"/>
  <c r="DG39" i="7"/>
  <c r="CQ39" i="7"/>
  <c r="CO39" i="7"/>
  <c r="BY39" i="7"/>
  <c r="BW39" i="7" s="1"/>
  <c r="BE39" i="7"/>
  <c r="AM39" i="7"/>
  <c r="U39" i="7"/>
  <c r="E39" i="7"/>
  <c r="DG38" i="7"/>
  <c r="CQ38" i="7"/>
  <c r="CO38" i="7"/>
  <c r="BY38" i="7"/>
  <c r="BE38" i="7"/>
  <c r="AM38" i="7"/>
  <c r="U38" i="7"/>
  <c r="E38" i="7"/>
  <c r="DG37" i="7"/>
  <c r="CQ37" i="7"/>
  <c r="CO37" i="7" s="1"/>
  <c r="BY37" i="7"/>
  <c r="BE37" i="7"/>
  <c r="AO37" i="7"/>
  <c r="W37" i="7"/>
  <c r="E37" i="7"/>
  <c r="DG36" i="7"/>
  <c r="CQ36" i="7"/>
  <c r="CO36" i="7" s="1"/>
  <c r="BY36" i="7"/>
  <c r="BE36" i="7"/>
  <c r="AO36" i="7"/>
  <c r="W36" i="7"/>
  <c r="E36" i="7"/>
  <c r="DG35" i="7"/>
  <c r="CQ35" i="7"/>
  <c r="BY35" i="7"/>
  <c r="BE35" i="7"/>
  <c r="AO35" i="7"/>
  <c r="W35" i="7"/>
  <c r="E35" i="7"/>
  <c r="C35" i="7" s="1"/>
  <c r="DG34" i="7"/>
  <c r="CQ34" i="7"/>
  <c r="BY34" i="7"/>
  <c r="BE34" i="7"/>
  <c r="AO34" i="7"/>
  <c r="W34" i="7"/>
  <c r="E34" i="7"/>
  <c r="C34" i="7" s="1"/>
  <c r="U34" i="7" l="1"/>
  <c r="U35" i="7" s="1"/>
  <c r="U36" i="7" s="1"/>
  <c r="U37" i="7" s="1"/>
  <c r="C38" i="7"/>
  <c r="C39" i="7" s="1"/>
  <c r="C36" i="7"/>
  <c r="AM34" i="7" s="1"/>
  <c r="AM35" i="7" s="1"/>
  <c r="AM36" i="7" s="1"/>
  <c r="AM37" i="7" s="1"/>
  <c r="C37" i="7"/>
  <c r="BW34" i="7" l="1"/>
  <c r="BW35" i="7" s="1"/>
  <c r="BW36" i="7" s="1"/>
  <c r="BW37" i="7" s="1"/>
  <c r="BW38" i="7" s="1"/>
  <c r="CO34" i="7"/>
  <c r="CO35" i="7" s="1"/>
</calcChain>
</file>

<file path=xl/sharedStrings.xml><?xml version="1.0" encoding="utf-8"?>
<sst xmlns="http://schemas.openxmlformats.org/spreadsheetml/2006/main" count="1059" uniqueCount="553">
  <si>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</si>
  <si>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</si>
  <si>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</si>
  <si>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</si>
  <si>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</si>
  <si>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</si>
  <si>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</si>
  <si>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</si>
  <si>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</si>
  <si>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</si>
  <si>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</si>
  <si>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</si>
  <si>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</si>
  <si>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</si>
  <si>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</si>
  <si>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令和6年度　財政状況資料集</t>
    <phoneticPr fontId="5"/>
  </si>
  <si>
    <t>総括表（市町村）</t>
    <rPh sb="0" eb="2">
      <t>ソウカツ</t>
    </rPh>
    <rPh sb="2" eb="3">
      <t>ヒョウ</t>
    </rPh>
    <rPh sb="4" eb="7">
      <t>シチョウソン</t>
    </rPh>
    <phoneticPr fontId="5"/>
  </si>
  <si>
    <t>都道府県名</t>
    <phoneticPr fontId="5"/>
  </si>
  <si>
    <t>宮崎県</t>
    <phoneticPr fontId="5"/>
  </si>
  <si>
    <t>市町村類型</t>
    <phoneticPr fontId="5"/>
  </si>
  <si>
    <t>Ⅰ－０</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</si>
  <si>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</si>
  <si>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</si>
  <si>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</si>
  <si>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</si>
  <si>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</si>
  <si>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</si>
  <si>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</si>
  <si>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</si>
  <si>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</si>
  <si>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</si>
  <si>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</si>
  <si>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</si>
  <si>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</si>
  <si>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西都市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</si>
  <si>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</si>
  <si>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</si>
  <si>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</si>
  <si>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</si>
  <si>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</si>
  <si>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</si>
  <si>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</si>
  <si>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</si>
  <si>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</si>
  <si>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</si>
  <si>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</si>
  <si>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</si>
  <si>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</si>
  <si>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</si>
  <si>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</si>
  <si>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</si>
  <si>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</si>
  <si>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</si>
  <si>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</si>
  <si>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</si>
  <si>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</si>
  <si>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</si>
  <si>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-6.8</t>
    <phoneticPr fontId="5"/>
  </si>
  <si>
    <t>山振</t>
    <rPh sb="0" eb="1">
      <t>ヤマ</t>
    </rPh>
    <rPh sb="1" eb="2">
      <t>フ</t>
    </rPh>
    <phoneticPr fontId="5"/>
  </si>
  <si>
    <t>○</t>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</si>
  <si>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</si>
  <si>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</si>
  <si>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</si>
  <si>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</si>
  <si>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</si>
  <si>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</si>
  <si>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</si>
  <si>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</si>
  <si>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</si>
  <si>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</si>
  <si>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</si>
  <si>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</si>
  <si>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</si>
  <si>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</si>
  <si>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</si>
  <si>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</si>
  <si>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</si>
  <si>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</si>
  <si>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</si>
  <si>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</si>
  <si>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</si>
  <si>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-1.5</t>
    <phoneticPr fontId="5"/>
  </si>
  <si>
    <t>基準財政需要額</t>
    <phoneticPr fontId="14"/>
  </si>
  <si>
    <t>うち日本人(％)</t>
    <phoneticPr fontId="5"/>
  </si>
  <si>
    <t>-1.7</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</si>
  <si>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</si>
  <si>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</si>
  <si>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</si>
  <si>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</si>
  <si>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</si>
  <si>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</si>
  <si>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</si>
  <si>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</si>
  <si>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</si>
  <si>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</si>
  <si>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</si>
  <si>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</si>
  <si>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</si>
  <si>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</si>
  <si>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</si>
  <si>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</si>
  <si>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</si>
  <si>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</si>
  <si>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</si>
  <si>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</si>
  <si>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</si>
  <si>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</si>
  <si>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</si>
  <si>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</si>
  <si>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</si>
  <si>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</si>
  <si>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</si>
  <si>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</si>
  <si>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</si>
  <si>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</si>
  <si>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</si>
  <si>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</si>
  <si>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</si>
  <si>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</si>
  <si>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</si>
  <si>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</si>
  <si>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</si>
  <si>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</si>
  <si>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</si>
  <si>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</si>
  <si>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</si>
  <si>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</si>
  <si>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</si>
  <si>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</si>
  <si>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</si>
  <si>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</si>
  <si>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</si>
  <si>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</si>
  <si>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</si>
  <si>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</si>
  <si>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</si>
  <si>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</si>
  <si>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</si>
  <si>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</si>
  <si>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</si>
  <si>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</si>
  <si>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</si>
  <si>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</si>
  <si>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※8：職員の状況については、調査対象年度の地方公務員給与実態調査に基づいている。</t>
    <phoneticPr fontId="18"/>
  </si>
  <si>
    <t>令和6年度</t>
    <phoneticPr fontId="14"/>
  </si>
  <si>
    <t>宮崎県西都市</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</si>
  <si>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</si>
  <si>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</si>
  <si>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</si>
  <si>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</si>
  <si>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</si>
  <si>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</si>
  <si>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</si>
  <si>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</si>
  <si>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</si>
  <si>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</si>
  <si>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</si>
  <si>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</si>
  <si>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</si>
  <si>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</si>
  <si>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</si>
  <si>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</si>
  <si>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</si>
  <si>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</si>
  <si>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</si>
  <si>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</si>
  <si>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</si>
  <si>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</si>
  <si>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</si>
  <si>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</si>
  <si>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</si>
  <si>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</si>
  <si>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</si>
  <si>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</si>
  <si>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</si>
  <si>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</si>
  <si>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</si>
  <si>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</si>
  <si>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</si>
  <si>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</si>
  <si>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</si>
  <si>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</si>
  <si>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</si>
  <si>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</si>
  <si>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</si>
  <si>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</si>
  <si>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</si>
  <si>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</si>
  <si>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</si>
  <si>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</si>
  <si>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</si>
  <si>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</si>
  <si>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
  </si>
  <si>
    <t>　　鉱産税</t>
    <phoneticPr fontId="5"/>
  </si>
  <si>
    <t>災害復旧費</t>
  </si>
  <si>
    <t>地方特例交付金等</t>
    <rPh sb="7" eb="8">
      <t>トウ</t>
    </rPh>
    <phoneticPr fontId="1"/>
  </si>
  <si>
    <t>　　特別土地保有税</t>
    <phoneticPr fontId="5"/>
  </si>
  <si>
    <t>公債費</t>
  </si>
  <si>
    <t>　住宅借入金等特別税額控除減収補塡特例交付金</t>
    <phoneticPr fontId="5"/>
  </si>
  <si>
    <t>　法定外普通税</t>
    <phoneticPr fontId="5"/>
  </si>
  <si>
    <t>諸支出金</t>
    <rPh sb="3" eb="4">
      <t>キン</t>
    </rPh>
    <phoneticPr fontId="14"/>
  </si>
  <si>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</si>
  <si>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</si>
  <si>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</si>
  <si>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</si>
  <si>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</si>
  <si>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</si>
  <si>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</si>
  <si>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</si>
  <si>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</si>
  <si>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</si>
  <si>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</si>
  <si>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</si>
  <si>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</si>
  <si>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</si>
  <si>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</si>
  <si>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</si>
  <si>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</si>
  <si>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</si>
  <si>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</si>
  <si>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</si>
  <si>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</si>
  <si>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</si>
  <si>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</si>
  <si>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</si>
  <si>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</si>
  <si>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</si>
  <si>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</si>
  <si>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</si>
  <si>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</si>
  <si>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</si>
  <si>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</si>
  <si>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</si>
  <si>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</si>
  <si>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</si>
  <si>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</si>
  <si>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</si>
  <si>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</si>
  <si>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</si>
  <si>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</si>
  <si>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</si>
  <si>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</si>
  <si>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</si>
  <si>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</si>
  <si>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</si>
  <si>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</si>
  <si>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</si>
  <si>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</si>
  <si>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</si>
  <si>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</si>
  <si>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</si>
  <si>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</si>
  <si>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</si>
  <si>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</si>
  <si>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</si>
  <si>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</si>
  <si>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</si>
  <si>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</si>
  <si>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</si>
  <si>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</si>
  <si>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</si>
  <si>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</si>
  <si>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</si>
  <si>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</si>
  <si>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</si>
  <si>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</si>
  <si>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</si>
  <si>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</si>
  <si>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</si>
  <si>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
  </si>
  <si>
    <t>簡易水道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</si>
  <si>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</si>
  <si>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</si>
  <si>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</si>
  <si>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</si>
  <si>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</si>
  <si>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</si>
  <si>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</si>
  <si>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</si>
  <si>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</si>
  <si>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</si>
  <si>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</si>
  <si>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</si>
  <si>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</si>
  <si>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</si>
  <si>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</si>
  <si>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</si>
  <si>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</si>
  <si>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</si>
  <si>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</si>
  <si>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</si>
  <si>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</si>
  <si>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</si>
  <si>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</si>
  <si>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</si>
  <si>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</si>
  <si>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</si>
  <si>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宮崎県西都市</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</si>
  <si>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</si>
  <si>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</si>
  <si>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</si>
  <si>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</si>
  <si>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</si>
  <si>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</si>
  <si>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</si>
  <si>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</si>
  <si>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</si>
  <si>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</si>
  <si>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</si>
  <si>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</si>
  <si>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</si>
  <si>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</si>
  <si>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</si>
  <si>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</si>
  <si>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</si>
  <si>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</si>
  <si>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　　</t>
    <phoneticPr fontId="5"/>
  </si>
  <si>
    <t>一般会計</t>
    <phoneticPr fontId="5"/>
  </si>
  <si>
    <t>宮崎県林業公社</t>
    <rPh sb="0" eb="7">
      <t>ミヤザキケンリンギョウコウシャ</t>
    </rPh>
    <phoneticPr fontId="2"/>
  </si>
  <si>
    <t>-</t>
    <phoneticPr fontId="2"/>
  </si>
  <si>
    <t>市営住宅事業特別会計</t>
    <phoneticPr fontId="5"/>
  </si>
  <si>
    <t>地方独立行政法人　西都児湯医療センター</t>
    <rPh sb="0" eb="8">
      <t>チホウドクリツギョウセイホウジン</t>
    </rPh>
    <rPh sb="9" eb="11">
      <t>サイト</t>
    </rPh>
    <rPh sb="11" eb="13">
      <t>コユ</t>
    </rPh>
    <rPh sb="13" eb="15">
      <t>イリョウ</t>
    </rPh>
    <phoneticPr fontId="2"/>
  </si>
  <si>
    <t>西都児湯障害認定審査会特別会計</t>
    <phoneticPr fontId="5"/>
  </si>
  <si>
    <t>西都児湯いじめ問題対策専門家委員会特別会計</t>
    <phoneticPr fontId="5"/>
  </si>
  <si>
    <t>西都児湯いじめ問題調査委員会特別会計</t>
    <phoneticPr fontId="5"/>
  </si>
  <si>
    <t>西都児湯公平委員会特別会計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</si>
  <si>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</si>
  <si>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</si>
  <si>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</si>
  <si>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</si>
  <si>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</si>
  <si>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</si>
  <si>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</si>
  <si>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</si>
  <si>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</si>
  <si>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</si>
  <si>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</si>
  <si>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</si>
  <si>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</si>
  <si>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</si>
  <si>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</si>
  <si>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西都市西米良村介護認定審査会特別会計</t>
    <phoneticPr fontId="5"/>
  </si>
  <si>
    <t>後期高齢者医療特別会計</t>
    <phoneticPr fontId="5"/>
  </si>
  <si>
    <t>水道事業会計</t>
    <phoneticPr fontId="5"/>
  </si>
  <si>
    <t>法適用企業</t>
    <phoneticPr fontId="5"/>
  </si>
  <si>
    <t>簡易水道事業会計</t>
    <phoneticPr fontId="5"/>
  </si>
  <si>
    <t>公共下水道事業会計</t>
    <phoneticPr fontId="5"/>
  </si>
  <si>
    <t>農業集落排水事業会計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</si>
  <si>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</si>
  <si>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</si>
  <si>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</si>
  <si>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</si>
  <si>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</si>
  <si>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宮崎県市町村総合事務組合　自治会館管理運営特別会計</t>
    <rPh sb="0" eb="3">
      <t>ミヤザキケン</t>
    </rPh>
    <rPh sb="3" eb="6">
      <t>シチョウソン</t>
    </rPh>
    <rPh sb="6" eb="8">
      <t>ソウゴウ</t>
    </rPh>
    <rPh sb="8" eb="12">
      <t>ジムクミアイ</t>
    </rPh>
    <rPh sb="13" eb="17">
      <t>ジチカイカン</t>
    </rPh>
    <rPh sb="17" eb="19">
      <t>カンリ</t>
    </rPh>
    <rPh sb="19" eb="21">
      <t>ウンエイ</t>
    </rPh>
    <rPh sb="21" eb="25">
      <t>トクベツカイケイ</t>
    </rPh>
    <phoneticPr fontId="2"/>
  </si>
  <si>
    <t>宮崎県後期高齢者医療広域連合　一般会計</t>
    <rPh sb="0" eb="3">
      <t>ミヤザキケン</t>
    </rPh>
    <rPh sb="3" eb="8">
      <t>コウキコウレイシャ</t>
    </rPh>
    <rPh sb="8" eb="10">
      <t>イリョウ</t>
    </rPh>
    <rPh sb="10" eb="14">
      <t>コウイキレンゴウ</t>
    </rPh>
    <rPh sb="15" eb="19">
      <t>イッパンカイケイ</t>
    </rPh>
    <phoneticPr fontId="2"/>
  </si>
  <si>
    <t>宮崎県後期高齢者医療広域連合　後期高齢者医療特別会計</t>
    <rPh sb="0" eb="3">
      <t>ミヤザキケン</t>
    </rPh>
    <rPh sb="3" eb="8">
      <t>コウキコウレイシャ</t>
    </rPh>
    <rPh sb="8" eb="10">
      <t>イリョウ</t>
    </rPh>
    <rPh sb="10" eb="14">
      <t>コウイキレンゴウ</t>
    </rPh>
    <rPh sb="15" eb="20">
      <t>コウキコウレイシャ</t>
    </rPh>
    <rPh sb="20" eb="22">
      <t>イリョウ</t>
    </rPh>
    <rPh sb="22" eb="26">
      <t>トクベツカイケイ</t>
    </rPh>
    <phoneticPr fontId="2"/>
  </si>
  <si>
    <t>西都児湯環境整備事務組合</t>
    <rPh sb="0" eb="2">
      <t>サイト</t>
    </rPh>
    <rPh sb="2" eb="4">
      <t>コユ</t>
    </rPh>
    <rPh sb="4" eb="8">
      <t>カンキョウセイビ</t>
    </rPh>
    <rPh sb="8" eb="12">
      <t>ジムクミアイ</t>
    </rPh>
    <phoneticPr fontId="2"/>
  </si>
  <si>
    <t>一ツ瀬川営農飲雑用水広域水道企業団</t>
    <rPh sb="0" eb="1">
      <t>イッ</t>
    </rPh>
    <rPh sb="2" eb="3">
      <t>セ</t>
    </rPh>
    <rPh sb="3" eb="4">
      <t>ガワ</t>
    </rPh>
    <rPh sb="4" eb="6">
      <t>エイノウ</t>
    </rPh>
    <rPh sb="6" eb="7">
      <t>ノ</t>
    </rPh>
    <rPh sb="7" eb="10">
      <t>ザツヨウスイ</t>
    </rPh>
    <rPh sb="10" eb="12">
      <t>コウイキ</t>
    </rPh>
    <rPh sb="12" eb="14">
      <t>スイドウ</t>
    </rPh>
    <rPh sb="14" eb="16">
      <t>キギョウ</t>
    </rPh>
    <rPh sb="16" eb="17">
      <t>ダン</t>
    </rPh>
    <phoneticPr fontId="2"/>
  </si>
  <si>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</si>
  <si>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</si>
  <si>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</si>
  <si>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</si>
  <si>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</si>
  <si>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</si>
  <si>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</si>
  <si>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</si>
  <si>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</si>
  <si>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</si>
  <si>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</si>
  <si>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</si>
  <si>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</si>
  <si>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</si>
  <si>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</si>
  <si>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</si>
  <si>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</si>
  <si>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</si>
  <si>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</si>
  <si>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</si>
  <si>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</si>
  <si>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</si>
  <si>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</si>
  <si>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</si>
  <si>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</si>
  <si>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</si>
  <si>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</si>
  <si>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</si>
  <si>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</si>
  <si>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</si>
  <si>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</si>
  <si>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</si>
  <si>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</si>
  <si>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</si>
  <si>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</si>
  <si>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</si>
  <si>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</si>
  <si>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</si>
  <si>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</si>
  <si>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</si>
  <si>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</si>
  <si>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</si>
  <si>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</si>
  <si>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</si>
  <si>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</si>
  <si>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</si>
  <si>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</si>
  <si>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</si>
  <si>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</si>
  <si>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</si>
  <si>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</si>
  <si>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</si>
  <si>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</si>
  <si>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</si>
  <si>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</si>
  <si>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</si>
  <si>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</si>
  <si>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</si>
  <si>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令和6年度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</si>
  <si>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</si>
  <si>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</si>
  <si>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</si>
  <si>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</si>
  <si>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</si>
  <si>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</si>
  <si>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</si>
  <si>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</si>
  <si>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</si>
  <si>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</si>
  <si>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</si>
  <si>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</si>
  <si>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</si>
  <si>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</si>
  <si>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</si>
  <si>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</si>
  <si>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</si>
  <si>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</si>
  <si>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</si>
  <si>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</si>
  <si>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</si>
  <si>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</si>
  <si>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</si>
  <si>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</si>
  <si>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</si>
  <si>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</si>
  <si>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</si>
  <si>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</si>
  <si>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</si>
  <si>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</si>
  <si>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</si>
  <si>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</si>
  <si>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</si>
  <si>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</si>
  <si>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</si>
  <si>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</si>
  <si>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</si>
  <si>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</si>
  <si>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</si>
  <si>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</si>
  <si>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</si>
  <si>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</si>
  <si>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</si>
  <si>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</si>
  <si>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</si>
  <si>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</si>
  <si>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</si>
  <si>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</si>
  <si>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</si>
  <si>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</si>
  <si>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</si>
  <si>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</si>
  <si>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</si>
  <si>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</si>
  <si>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</si>
  <si>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</si>
  <si>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</si>
  <si>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</si>
  <si>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</si>
  <si>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</si>
  <si>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</si>
  <si>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</si>
  <si>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</si>
  <si>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</si>
  <si>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</si>
  <si>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</si>
  <si>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</si>
  <si>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</si>
  <si>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</si>
  <si>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</si>
  <si>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0.44</t>
  </si>
  <si>
    <t>▲ 1.84</t>
  </si>
  <si>
    <t>会計</t>
    <rPh sb="0" eb="2">
      <t>カイケイ</t>
    </rPh>
    <phoneticPr fontId="5"/>
  </si>
  <si>
    <t>水道事業会計</t>
  </si>
  <si>
    <t>一般会計</t>
  </si>
  <si>
    <t>介護保険事業特別会計</t>
  </si>
  <si>
    <t>公共下水道事業会計</t>
  </si>
  <si>
    <t>国民健康保険事業特別会計</t>
  </si>
  <si>
    <t>簡易水道事業会計</t>
  </si>
  <si>
    <t>農業集落排水事業会計</t>
  </si>
  <si>
    <t>後期高齢者医療特別会計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</si>
  <si>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</si>
  <si>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</si>
  <si>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</si>
  <si>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</si>
  <si>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</si>
  <si>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</si>
  <si>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</si>
  <si>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</si>
  <si>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</si>
  <si>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</si>
  <si>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</si>
  <si>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</si>
  <si>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</si>
  <si>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</si>
  <si>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</si>
  <si>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</si>
  <si>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</si>
  <si>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</si>
  <si>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</si>
  <si>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</si>
  <si>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</si>
  <si>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</si>
  <si>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</si>
  <si>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</si>
  <si>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</si>
  <si>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</si>
  <si>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</si>
  <si>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</si>
  <si>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</si>
  <si>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</si>
  <si>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</si>
  <si>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</si>
  <si>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</si>
  <si>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</si>
  <si>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</si>
  <si>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</si>
  <si>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</si>
  <si>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</si>
  <si>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</si>
  <si>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</si>
  <si>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</si>
  <si>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</si>
  <si>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</si>
  <si>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</si>
  <si>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</si>
  <si>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</si>
  <si>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</si>
  <si>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ふるさと振興基金</t>
    <rPh sb="4" eb="8">
      <t>シンコウキキン</t>
    </rPh>
    <phoneticPr fontId="5"/>
  </si>
  <si>
    <t>環境整備事業基金</t>
    <rPh sb="0" eb="4">
      <t>カンキョウセイビ</t>
    </rPh>
    <rPh sb="4" eb="6">
      <t>ジギョウ</t>
    </rPh>
    <rPh sb="6" eb="8">
      <t>キキン</t>
    </rPh>
    <phoneticPr fontId="5"/>
  </si>
  <si>
    <t>公共施設整備等基金</t>
    <rPh sb="0" eb="9">
      <t>コウキョウシセツセイビトウキキン</t>
    </rPh>
    <phoneticPr fontId="5"/>
  </si>
  <si>
    <t>こども・子育て応援基金</t>
    <rPh sb="4" eb="6">
      <t>コソダ</t>
    </rPh>
    <rPh sb="7" eb="11">
      <t>オウエンキキン</t>
    </rPh>
    <phoneticPr fontId="5"/>
  </si>
  <si>
    <t>退職手当基金</t>
    <rPh sb="0" eb="4">
      <t>タイショクテアテ</t>
    </rPh>
    <rPh sb="4" eb="6">
      <t>キキン</t>
    </rPh>
    <phoneticPr fontId="5"/>
  </si>
  <si>
    <t>基金残高合計</t>
    <rPh sb="0" eb="2">
      <t>キキン</t>
    </rPh>
    <rPh sb="2" eb="4">
      <t>ザンダカ</t>
    </rPh>
    <rPh sb="4" eb="6">
      <t>ゴウケイ</t>
    </rPh>
    <phoneticPr fontId="5"/>
  </si>
  <si>
    <t>昨年度に引き続き将来負担比率は発生しなかったが、有形固定資産減価償却率は1.5ポイント上昇した。引き続き公共施設等総合管理計画に基づく人口減少下における各施設の適正配置による段階的な集約化・複合化や除却を進め、更新費用の平準化と削減に努めるとともに、これまで同様、地方債の新規発行を適正額に留めるなど将来負担の少ない健全な財政運営を目指していく。</t>
    <rPh sb="43" eb="45">
      <t>ジョウショウ</t>
    </rPh>
    <phoneticPr fontId="5"/>
  </si>
  <si>
    <t>これまで、地方債発行の抑制や繰上償還の実施、交付税措置のある地方債活用に努めたことにより、将来負担比率は発生せず、実質公債費比率は類似団体を下回っている。しかしながら、令和３年度の新庁舎建設事業に伴う地方債償還、施設の老朽化に伴う集約化・複合化や除却といった事業により、関連する指標の悪化も考えられることから、地方債発行の適正化や償還財源の安定的な確保を図り、財政の健全化に努める。</t>
    <rPh sb="5" eb="8">
      <t>チホウサイ</t>
    </rPh>
    <rPh sb="30" eb="35">
      <t>チホウサイカツヨウ</t>
    </rPh>
    <rPh sb="100" eb="103">
      <t>チホウサイ</t>
    </rPh>
    <rPh sb="155" eb="158">
      <t>チホウサイ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</si>
</sst>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8"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12">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9" fillId="0" borderId="0" xfId="7" applyFont="1">
      <alignment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8" xfId="7" applyFont="1" applyBorder="1" applyAlignment="1">
      <alignment horizontal="center"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0" fontId="9" fillId="0" borderId="27" xfId="7" applyFont="1" applyBorder="1" applyAlignment="1">
      <alignment horizontal="left" vertical="center"/>
    </xf>
    <xf numFmtId="49" fontId="9" fillId="0" borderId="0" xfId="7" applyNumberFormat="1" applyFont="1" applyAlignment="1">
      <alignment horizontal="center" vertical="center"/>
    </xf>
    <xf numFmtId="0" fontId="9" fillId="0" borderId="45" xfId="7" applyFont="1" applyBorder="1" applyAlignment="1">
      <alignment horizontal="center"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13" fillId="0" borderId="32" xfId="9" applyFont="1" applyBorder="1">
      <alignmen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13" fillId="0" borderId="42" xfId="9"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49" fontId="19" fillId="0" borderId="0" xfId="11" applyNumberFormat="1" applyFont="1">
      <alignment vertical="center"/>
    </xf>
    <xf numFmtId="49" fontId="9" fillId="0" borderId="0" xfId="11" applyNumberFormat="1" applyFont="1">
      <alignment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2" xfId="11" applyFont="1" applyBorder="1">
      <alignment vertical="center"/>
    </xf>
    <xf numFmtId="0" fontId="9" fillId="0" borderId="7" xfId="11" applyFont="1" applyBorder="1">
      <alignment vertical="center"/>
    </xf>
    <xf numFmtId="0" fontId="9" fillId="0" borderId="0" xfId="11" applyFont="1" applyAlignment="1">
      <alignment horizontal="center" vertical="center" wrapText="1"/>
    </xf>
    <xf numFmtId="0" fontId="9" fillId="0" borderId="7" xfId="11" applyFont="1" applyBorder="1" applyAlignment="1">
      <alignment horizontal="center" vertical="center" wrapText="1"/>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13" fillId="0" borderId="0" xfId="11" applyFont="1">
      <alignment vertical="center"/>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6" xfId="12" applyFont="1" applyFill="1" applyBorder="1">
      <alignment vertical="center"/>
    </xf>
    <xf numFmtId="0" fontId="3" fillId="2" borderId="0" xfId="13" applyFill="1">
      <alignment vertical="center"/>
    </xf>
    <xf numFmtId="0" fontId="3" fillId="0" borderId="0" xfId="13">
      <alignment vertical="center"/>
    </xf>
    <xf numFmtId="0" fontId="4" fillId="2" borderId="0" xfId="12" applyFont="1" applyFill="1">
      <alignment vertical="center"/>
    </xf>
    <xf numFmtId="0" fontId="24" fillId="2" borderId="0" xfId="12" applyFont="1" applyFill="1">
      <alignment vertical="center"/>
    </xf>
    <xf numFmtId="0" fontId="4" fillId="2" borderId="46" xfId="12" applyFont="1" applyFill="1" applyBorder="1">
      <alignment vertical="center"/>
    </xf>
    <xf numFmtId="0" fontId="24" fillId="2" borderId="0" xfId="13" applyFont="1" applyFill="1">
      <alignment vertical="center"/>
    </xf>
    <xf numFmtId="0" fontId="24" fillId="0" borderId="0" xfId="13" applyFont="1">
      <alignment vertical="center"/>
    </xf>
    <xf numFmtId="0" fontId="4" fillId="0" borderId="81" xfId="12" applyFont="1" applyBorder="1" applyAlignment="1" applyProtection="1">
      <alignment horizontal="center" vertical="center" shrinkToFit="1"/>
      <protection locked="0"/>
    </xf>
    <xf numFmtId="0" fontId="4" fillId="0" borderId="93" xfId="15" applyFont="1" applyBorder="1" applyAlignment="1" applyProtection="1">
      <alignment horizontal="center" vertical="center" shrinkToFit="1"/>
      <protection locked="0"/>
    </xf>
    <xf numFmtId="0" fontId="4" fillId="0" borderId="95" xfId="12" applyFont="1" applyBorder="1" applyAlignment="1" applyProtection="1">
      <alignment horizontal="center" vertical="center" shrinkToFit="1"/>
      <protection locked="0"/>
    </xf>
    <xf numFmtId="0" fontId="4" fillId="0" borderId="106" xfId="15" applyFont="1" applyBorder="1" applyAlignment="1" applyProtection="1">
      <alignment horizontal="center" vertical="center" shrinkToFit="1"/>
      <protection locked="0"/>
    </xf>
    <xf numFmtId="0" fontId="4" fillId="5" borderId="112" xfId="12" applyFont="1" applyFill="1" applyBorder="1" applyAlignment="1" applyProtection="1">
      <alignment horizontal="center" vertical="center" shrinkToFit="1"/>
      <protection locked="0"/>
    </xf>
    <xf numFmtId="0" fontId="16" fillId="2" borderId="0" xfId="12" applyFont="1" applyFill="1">
      <alignment vertical="center"/>
    </xf>
    <xf numFmtId="0" fontId="4" fillId="0" borderId="120" xfId="12" applyFont="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0" borderId="129" xfId="12" applyFont="1" applyBorder="1" applyAlignment="1" applyProtection="1">
      <alignment horizontal="center"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0" fontId="4" fillId="2" borderId="46"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9" xfId="12" applyFont="1" applyFill="1" applyBorder="1">
      <alignment vertical="center"/>
    </xf>
    <xf numFmtId="0" fontId="4" fillId="2" borderId="28" xfId="12" applyFont="1" applyFill="1" applyBorder="1">
      <alignment vertical="center"/>
    </xf>
    <xf numFmtId="0" fontId="4" fillId="2" borderId="0" xfId="12" applyFont="1" applyFill="1" applyAlignment="1">
      <alignment horizontal="center" vertical="center"/>
    </xf>
    <xf numFmtId="0" fontId="24" fillId="2" borderId="0" xfId="12" applyFont="1" applyFill="1" applyAlignment="1">
      <alignment horizontal="center" vertical="center"/>
    </xf>
    <xf numFmtId="0" fontId="24" fillId="2" borderId="27" xfId="12" applyFont="1" applyFill="1" applyBorder="1">
      <alignment vertical="center"/>
    </xf>
    <xf numFmtId="0" fontId="26" fillId="2" borderId="0" xfId="13" applyFont="1" applyFill="1">
      <alignment vertical="center"/>
    </xf>
    <xf numFmtId="177" fontId="21" fillId="0" borderId="0" xfId="2" applyNumberFormat="1" applyFont="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176" fontId="21" fillId="0" borderId="0" xfId="2" applyNumberFormat="1" applyFont="1">
      <alignment vertical="center"/>
    </xf>
    <xf numFmtId="177" fontId="21" fillId="0" borderId="10" xfId="2" applyNumberFormat="1" applyFont="1" applyBorder="1">
      <alignment vertical="center"/>
    </xf>
    <xf numFmtId="177" fontId="21" fillId="0" borderId="9" xfId="2" applyNumberFormat="1" applyFont="1" applyBorder="1">
      <alignment vertical="center"/>
    </xf>
    <xf numFmtId="177" fontId="21" fillId="0" borderId="11" xfId="2" applyNumberFormat="1" applyFont="1" applyBorder="1">
      <alignment vertical="center"/>
    </xf>
    <xf numFmtId="177" fontId="21" fillId="0" borderId="12" xfId="2" applyNumberFormat="1" applyFont="1" applyBorder="1" applyAlignment="1">
      <alignment horizontal="center" vertical="center"/>
    </xf>
    <xf numFmtId="177" fontId="21" fillId="0" borderId="171" xfId="2" applyNumberFormat="1" applyFont="1" applyBorder="1" applyAlignment="1">
      <alignment horizontal="center" vertical="center"/>
    </xf>
    <xf numFmtId="177" fontId="21" fillId="0" borderId="172" xfId="2" applyNumberFormat="1" applyFont="1" applyBorder="1" applyAlignment="1">
      <alignment horizontal="center" vertical="center"/>
    </xf>
    <xf numFmtId="177" fontId="21" fillId="0" borderId="0" xfId="2" applyNumberFormat="1" applyFont="1" applyAlignment="1">
      <alignment horizontal="center" vertical="center"/>
    </xf>
    <xf numFmtId="177" fontId="21" fillId="0" borderId="4" xfId="2" applyNumberFormat="1" applyFont="1" applyBorder="1">
      <alignment vertical="center"/>
    </xf>
    <xf numFmtId="190" fontId="27" fillId="0" borderId="12" xfId="2" applyNumberFormat="1" applyFont="1" applyBorder="1" applyAlignment="1">
      <alignment horizontal="right" vertical="center" shrinkToFit="1"/>
    </xf>
    <xf numFmtId="190" fontId="27" fillId="0" borderId="171" xfId="2" applyNumberFormat="1" applyFont="1" applyBorder="1" applyAlignment="1">
      <alignment horizontal="right" vertical="center" shrinkToFit="1"/>
    </xf>
    <xf numFmtId="190" fontId="21" fillId="0" borderId="172" xfId="2" applyNumberFormat="1" applyFont="1" applyBorder="1" applyAlignment="1">
      <alignment horizontal="right" vertical="center" shrinkToFit="1"/>
    </xf>
    <xf numFmtId="177" fontId="21" fillId="0" borderId="5" xfId="2" applyNumberFormat="1" applyFont="1" applyBorder="1">
      <alignment vertical="center"/>
    </xf>
    <xf numFmtId="179" fontId="27" fillId="0" borderId="12" xfId="2" applyNumberFormat="1" applyFont="1" applyBorder="1" applyAlignment="1">
      <alignment horizontal="right" vertical="center" shrinkToFit="1"/>
    </xf>
    <xf numFmtId="179" fontId="27" fillId="0" borderId="171" xfId="2" applyNumberFormat="1" applyFont="1" applyBorder="1" applyAlignment="1">
      <alignment horizontal="right" vertical="center" shrinkToFit="1"/>
    </xf>
    <xf numFmtId="179" fontId="21" fillId="0" borderId="172" xfId="2" applyNumberFormat="1" applyFont="1" applyBorder="1" applyAlignment="1">
      <alignment horizontal="right" vertical="center" shrinkToFit="1"/>
    </xf>
    <xf numFmtId="177" fontId="21" fillId="0" borderId="6" xfId="2" applyNumberFormat="1" applyFont="1" applyBorder="1">
      <alignment vertical="center"/>
    </xf>
    <xf numFmtId="177" fontId="21" fillId="0" borderId="7" xfId="2" applyNumberFormat="1" applyFont="1" applyBorder="1">
      <alignment vertical="center"/>
    </xf>
    <xf numFmtId="176" fontId="21" fillId="0" borderId="7" xfId="2" applyNumberFormat="1" applyFont="1" applyBorder="1">
      <alignment vertical="center"/>
    </xf>
    <xf numFmtId="177" fontId="21" fillId="0" borderId="8" xfId="2" applyNumberFormat="1" applyFont="1" applyBorder="1">
      <alignment vertical="center"/>
    </xf>
    <xf numFmtId="0" fontId="21" fillId="0" borderId="0" xfId="2" applyFont="1">
      <alignment vertical="center"/>
    </xf>
    <xf numFmtId="0" fontId="3" fillId="0" borderId="3" xfId="2" applyFont="1" applyBorder="1" applyAlignment="1"/>
    <xf numFmtId="0" fontId="3" fillId="0" borderId="5" xfId="2" applyFont="1" applyBorder="1" applyAlignment="1"/>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81" fontId="21" fillId="0" borderId="12" xfId="2" applyNumberFormat="1" applyFont="1" applyBorder="1" applyAlignment="1">
      <alignment horizontal="right" vertical="center" shrinkToFit="1"/>
    </xf>
    <xf numFmtId="181" fontId="21" fillId="0" borderId="171" xfId="2" applyNumberFormat="1" applyFont="1" applyBorder="1" applyAlignment="1">
      <alignment horizontal="right" vertical="center" shrinkToFit="1"/>
    </xf>
    <xf numFmtId="0" fontId="21" fillId="0" borderId="0" xfId="2" applyFont="1" applyAlignment="1"/>
    <xf numFmtId="0" fontId="3" fillId="0" borderId="0" xfId="2" applyFont="1" applyAlignment="1"/>
    <xf numFmtId="176" fontId="21" fillId="0" borderId="2" xfId="2" applyNumberFormat="1" applyFont="1" applyBorder="1">
      <alignment vertical="center"/>
    </xf>
    <xf numFmtId="0" fontId="3" fillId="0" borderId="7" xfId="3" applyFont="1" applyBorder="1">
      <alignment vertical="center"/>
    </xf>
    <xf numFmtId="176" fontId="21" fillId="0" borderId="7" xfId="3" applyNumberFormat="1" applyFont="1" applyBorder="1">
      <alignment vertical="center"/>
    </xf>
    <xf numFmtId="177" fontId="27" fillId="0" borderId="1" xfId="4" applyNumberFormat="1" applyFont="1" applyBorder="1" applyAlignment="1">
      <alignment vertical="center"/>
    </xf>
    <xf numFmtId="177" fontId="27" fillId="0" borderId="3" xfId="4" applyNumberFormat="1" applyFont="1" applyBorder="1" applyAlignment="1">
      <alignment vertical="center"/>
    </xf>
    <xf numFmtId="177" fontId="27" fillId="0" borderId="6" xfId="4" applyNumberFormat="1" applyFont="1" applyBorder="1" applyAlignment="1">
      <alignment vertical="center"/>
    </xf>
    <xf numFmtId="177" fontId="27" fillId="0" borderId="8" xfId="4" applyNumberFormat="1" applyFont="1" applyBorder="1" applyAlignment="1">
      <alignment vertical="center"/>
    </xf>
    <xf numFmtId="177" fontId="27" fillId="0" borderId="1" xfId="4" applyNumberFormat="1" applyFont="1" applyBorder="1" applyAlignment="1">
      <alignment horizontal="center" vertical="center"/>
    </xf>
    <xf numFmtId="177" fontId="27"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7" fillId="0" borderId="7" xfId="4" applyNumberFormat="1" applyFont="1" applyBorder="1" applyAlignment="1">
      <alignment horizontal="center" vertical="center" wrapText="1"/>
    </xf>
    <xf numFmtId="177" fontId="27" fillId="0" borderId="12" xfId="4" applyNumberFormat="1" applyFont="1" applyBorder="1" applyAlignment="1">
      <alignment horizontal="center" vertical="center"/>
    </xf>
    <xf numFmtId="181" fontId="27" fillId="0" borderId="36" xfId="5" applyNumberFormat="1" applyFont="1" applyBorder="1" applyAlignment="1">
      <alignment horizontal="right" vertical="center" shrinkToFit="1"/>
    </xf>
    <xf numFmtId="181" fontId="27" fillId="0" borderId="1" xfId="5" applyNumberFormat="1" applyFont="1" applyBorder="1" applyAlignment="1">
      <alignment horizontal="right" vertical="center" shrinkToFit="1"/>
    </xf>
    <xf numFmtId="179" fontId="27" fillId="0" borderId="175" xfId="5" applyNumberFormat="1" applyFont="1" applyBorder="1" applyAlignment="1">
      <alignment horizontal="right" vertical="center" shrinkToFit="1"/>
    </xf>
    <xf numFmtId="181" fontId="27" fillId="0" borderId="174" xfId="5" applyNumberFormat="1" applyFont="1" applyBorder="1" applyAlignment="1">
      <alignment horizontal="right" vertical="center" shrinkToFit="1"/>
    </xf>
    <xf numFmtId="179" fontId="27" fillId="0" borderId="176" xfId="5" applyNumberFormat="1" applyFont="1" applyBorder="1" applyAlignment="1">
      <alignment horizontal="right" vertical="center" shrinkToFit="1"/>
    </xf>
    <xf numFmtId="179" fontId="27" fillId="0" borderId="36" xfId="5" applyNumberFormat="1" applyFont="1" applyBorder="1" applyAlignment="1">
      <alignment horizontal="right" vertical="center" shrinkToFit="1"/>
    </xf>
    <xf numFmtId="177" fontId="27" fillId="0" borderId="6" xfId="4" applyNumberFormat="1" applyFont="1" applyBorder="1" applyAlignment="1">
      <alignment horizontal="center" vertical="center"/>
    </xf>
    <xf numFmtId="177" fontId="27" fillId="0" borderId="177" xfId="4" applyNumberFormat="1" applyFont="1" applyBorder="1" applyAlignment="1">
      <alignment horizontal="center" vertical="center"/>
    </xf>
    <xf numFmtId="181" fontId="27" fillId="0" borderId="178" xfId="5" applyNumberFormat="1" applyFont="1" applyBorder="1" applyAlignment="1">
      <alignment horizontal="right" vertical="center" shrinkToFit="1"/>
    </xf>
    <xf numFmtId="181" fontId="27" fillId="0" borderId="179" xfId="5" applyNumberFormat="1" applyFont="1" applyBorder="1" applyAlignment="1">
      <alignment horizontal="right" vertical="center" shrinkToFit="1"/>
    </xf>
    <xf numFmtId="179" fontId="27" fillId="0" borderId="177" xfId="5" applyNumberFormat="1" applyFont="1" applyBorder="1" applyAlignment="1">
      <alignment horizontal="right" vertical="center" shrinkToFit="1"/>
    </xf>
    <xf numFmtId="181" fontId="27" fillId="0" borderId="180" xfId="5" applyNumberFormat="1" applyFont="1" applyBorder="1" applyAlignment="1">
      <alignment horizontal="right" vertical="center" shrinkToFit="1"/>
    </xf>
    <xf numFmtId="179" fontId="27" fillId="0" borderId="181" xfId="5" applyNumberFormat="1" applyFont="1" applyBorder="1" applyAlignment="1">
      <alignment horizontal="right" vertical="center" shrinkToFit="1"/>
    </xf>
    <xf numFmtId="179" fontId="27" fillId="0" borderId="178" xfId="5" applyNumberFormat="1" applyFont="1" applyBorder="1" applyAlignment="1">
      <alignment horizontal="right" vertical="center" shrinkToFit="1"/>
    </xf>
    <xf numFmtId="177" fontId="27" fillId="0" borderId="3" xfId="4" applyNumberFormat="1" applyFont="1" applyBorder="1" applyAlignment="1">
      <alignment horizontal="center" vertical="center"/>
    </xf>
    <xf numFmtId="179" fontId="27" fillId="0" borderId="2" xfId="5" applyNumberFormat="1" applyFont="1" applyBorder="1" applyAlignment="1">
      <alignment horizontal="right" vertical="center" shrinkToFit="1"/>
    </xf>
    <xf numFmtId="0" fontId="3" fillId="0" borderId="0" xfId="16">
      <alignment vertical="center"/>
    </xf>
    <xf numFmtId="0" fontId="21" fillId="0" borderId="0" xfId="16" applyFont="1">
      <alignment vertical="center"/>
    </xf>
    <xf numFmtId="0" fontId="28" fillId="0" borderId="0" xfId="16" applyFont="1" applyAlignment="1">
      <alignment horizontal="right" vertical="center"/>
    </xf>
    <xf numFmtId="0" fontId="29" fillId="6" borderId="21" xfId="16" applyFont="1" applyFill="1" applyBorder="1" applyAlignment="1"/>
    <xf numFmtId="0" fontId="29" fillId="6" borderId="22" xfId="16" applyFont="1" applyFill="1" applyBorder="1" applyAlignment="1">
      <alignment horizontal="right" vertical="top"/>
    </xf>
    <xf numFmtId="0" fontId="29" fillId="6" borderId="23" xfId="16" applyFont="1" applyFill="1" applyBorder="1" applyAlignment="1">
      <alignment horizontal="right" vertical="top"/>
    </xf>
    <xf numFmtId="0" fontId="29" fillId="6" borderId="13" xfId="16" applyFont="1" applyFill="1" applyBorder="1" applyAlignment="1">
      <alignment horizontal="center" vertical="center"/>
    </xf>
    <xf numFmtId="0" fontId="29" fillId="6" borderId="15" xfId="16" applyFont="1" applyFill="1" applyBorder="1" applyAlignment="1">
      <alignment horizontal="center" vertical="center"/>
    </xf>
    <xf numFmtId="0" fontId="29" fillId="6" borderId="61" xfId="16" applyFont="1" applyFill="1" applyBorder="1" applyAlignment="1">
      <alignment horizontal="center" vertical="center"/>
    </xf>
    <xf numFmtId="0" fontId="29" fillId="0" borderId="27" xfId="16" applyFont="1" applyBorder="1" applyAlignment="1">
      <alignment horizontal="center" vertical="center" wrapText="1"/>
    </xf>
    <xf numFmtId="188" fontId="29" fillId="0" borderId="13" xfId="16" applyNumberFormat="1" applyFont="1" applyBorder="1" applyAlignment="1">
      <alignment horizontal="right" vertical="center" shrinkToFit="1"/>
    </xf>
    <xf numFmtId="188" fontId="29" fillId="0" borderId="15" xfId="16" applyNumberFormat="1" applyFont="1" applyBorder="1" applyAlignment="1">
      <alignment horizontal="right" vertical="center" shrinkToFit="1"/>
    </xf>
    <xf numFmtId="188" fontId="29" fillId="0" borderId="17" xfId="16" applyNumberFormat="1" applyFont="1" applyBorder="1" applyAlignment="1">
      <alignment horizontal="right" vertical="center" shrinkToFit="1"/>
    </xf>
    <xf numFmtId="0" fontId="29" fillId="0" borderId="38" xfId="16" applyFont="1" applyBorder="1" applyAlignment="1">
      <alignment horizontal="center" vertical="center" wrapText="1"/>
    </xf>
    <xf numFmtId="188" fontId="29" fillId="0" borderId="35" xfId="16" applyNumberFormat="1" applyFont="1" applyBorder="1" applyAlignment="1">
      <alignment horizontal="right" vertical="center" shrinkToFit="1"/>
    </xf>
    <xf numFmtId="188" fontId="29" fillId="0" borderId="36" xfId="16" applyNumberFormat="1" applyFont="1" applyBorder="1" applyAlignment="1">
      <alignment horizontal="right" vertical="center" shrinkToFit="1"/>
    </xf>
    <xf numFmtId="188" fontId="29" fillId="0" borderId="37" xfId="16" applyNumberFormat="1" applyFont="1" applyBorder="1" applyAlignment="1">
      <alignment horizontal="right" vertical="center" shrinkToFit="1"/>
    </xf>
    <xf numFmtId="0" fontId="29" fillId="0" borderId="62" xfId="16" applyFont="1" applyBorder="1" applyAlignment="1">
      <alignment horizontal="center" vertical="center"/>
    </xf>
    <xf numFmtId="188" fontId="29" fillId="0" borderId="112" xfId="16" applyNumberFormat="1" applyFont="1" applyBorder="1" applyAlignment="1">
      <alignment horizontal="right" vertical="center" shrinkToFit="1"/>
    </xf>
    <xf numFmtId="188" fontId="29" fillId="0" borderId="182" xfId="16" applyNumberFormat="1" applyFont="1" applyBorder="1" applyAlignment="1">
      <alignment horizontal="right" vertical="center" shrinkToFit="1"/>
    </xf>
    <xf numFmtId="188" fontId="29" fillId="0" borderId="63" xfId="16" applyNumberFormat="1" applyFont="1" applyBorder="1" applyAlignment="1">
      <alignment horizontal="right" vertical="center" shrinkToFit="1"/>
    </xf>
    <xf numFmtId="0" fontId="29" fillId="0" borderId="0" xfId="17" applyFont="1">
      <alignment vertical="center"/>
    </xf>
    <xf numFmtId="0" fontId="3" fillId="0" borderId="0" xfId="17">
      <alignment vertical="center"/>
    </xf>
    <xf numFmtId="0" fontId="28" fillId="0" borderId="0" xfId="17" applyFont="1" applyAlignment="1">
      <alignment horizontal="right" vertical="center"/>
    </xf>
    <xf numFmtId="0" fontId="29" fillId="7" borderId="21" xfId="17" applyFont="1" applyFill="1" applyBorder="1" applyAlignment="1"/>
    <xf numFmtId="0" fontId="29" fillId="7" borderId="22" xfId="17" applyFont="1" applyFill="1" applyBorder="1" applyAlignment="1">
      <alignment horizontal="right" vertical="top"/>
    </xf>
    <xf numFmtId="0" fontId="29" fillId="7" borderId="23" xfId="17" applyFont="1" applyFill="1" applyBorder="1" applyAlignment="1">
      <alignment horizontal="right" vertical="top"/>
    </xf>
    <xf numFmtId="0" fontId="29" fillId="7" borderId="14" xfId="17" applyFont="1" applyFill="1" applyBorder="1" applyAlignment="1">
      <alignment horizontal="center" vertical="center"/>
    </xf>
    <xf numFmtId="0" fontId="29" fillId="7" borderId="15" xfId="17" applyFont="1" applyFill="1" applyBorder="1" applyAlignment="1">
      <alignment horizontal="center" vertical="center"/>
    </xf>
    <xf numFmtId="0" fontId="29" fillId="7" borderId="17" xfId="17" applyFont="1" applyFill="1" applyBorder="1" applyAlignment="1">
      <alignment horizontal="center" vertical="center"/>
    </xf>
    <xf numFmtId="0" fontId="29" fillId="0" borderId="29" xfId="17" applyFont="1" applyBorder="1" applyAlignment="1">
      <alignment vertical="center" wrapText="1"/>
    </xf>
    <xf numFmtId="188" fontId="29" fillId="0" borderId="183" xfId="17" applyNumberFormat="1" applyFont="1" applyBorder="1" applyAlignment="1">
      <alignment horizontal="right" vertical="center" shrinkToFit="1"/>
    </xf>
    <xf numFmtId="188" fontId="29" fillId="0" borderId="184" xfId="17" applyNumberFormat="1" applyFont="1" applyBorder="1" applyAlignment="1">
      <alignment horizontal="right" vertical="center" shrinkToFit="1"/>
    </xf>
    <xf numFmtId="188" fontId="29" fillId="0" borderId="185" xfId="17" applyNumberFormat="1" applyFont="1" applyBorder="1" applyAlignment="1">
      <alignment horizontal="right" vertical="center" shrinkToFit="1"/>
    </xf>
    <xf numFmtId="0" fontId="29" fillId="0" borderId="34" xfId="17" applyFont="1" applyBorder="1">
      <alignment vertical="center"/>
    </xf>
    <xf numFmtId="188" fontId="29" fillId="0" borderId="186" xfId="17" applyNumberFormat="1" applyFont="1" applyBorder="1" applyAlignment="1">
      <alignment horizontal="right" vertical="center" shrinkToFit="1"/>
    </xf>
    <xf numFmtId="188" fontId="29" fillId="0" borderId="12" xfId="17" applyNumberFormat="1" applyFont="1" applyBorder="1" applyAlignment="1">
      <alignment horizontal="right" vertical="center" shrinkToFit="1"/>
    </xf>
    <xf numFmtId="188" fontId="29" fillId="0" borderId="187" xfId="17" applyNumberFormat="1" applyFont="1" applyBorder="1" applyAlignment="1">
      <alignment horizontal="right" vertical="center" shrinkToFit="1"/>
    </xf>
    <xf numFmtId="0" fontId="29" fillId="0" borderId="38" xfId="17" applyFont="1" applyBorder="1">
      <alignment vertical="center"/>
    </xf>
    <xf numFmtId="0" fontId="29" fillId="0" borderId="62" xfId="17" applyFont="1" applyBorder="1">
      <alignment vertical="center"/>
    </xf>
    <xf numFmtId="188" fontId="29" fillId="0" borderId="112" xfId="17" applyNumberFormat="1" applyFont="1" applyBorder="1" applyAlignment="1">
      <alignment horizontal="right" vertical="center" shrinkToFit="1"/>
    </xf>
    <xf numFmtId="188" fontId="29" fillId="0" borderId="182" xfId="17" applyNumberFormat="1" applyFont="1" applyBorder="1" applyAlignment="1">
      <alignment horizontal="right" vertical="center" shrinkToFit="1"/>
    </xf>
    <xf numFmtId="188" fontId="29" fillId="0" borderId="63" xfId="17" applyNumberFormat="1" applyFont="1" applyBorder="1" applyAlignment="1">
      <alignment horizontal="right" vertical="center" shrinkToFit="1"/>
    </xf>
    <xf numFmtId="0" fontId="30" fillId="0" borderId="0" xfId="17" applyFont="1">
      <alignment vertical="center"/>
    </xf>
    <xf numFmtId="0" fontId="30" fillId="0" borderId="0" xfId="17" applyFont="1" applyAlignment="1">
      <alignment vertical="center" wrapText="1"/>
    </xf>
    <xf numFmtId="0" fontId="21" fillId="0" borderId="0" xfId="18" applyFont="1">
      <alignment vertical="center"/>
    </xf>
    <xf numFmtId="0" fontId="3" fillId="0" borderId="0" xfId="18">
      <alignment vertical="center"/>
    </xf>
    <xf numFmtId="0" fontId="28" fillId="0" borderId="0" xfId="18" applyFont="1" applyAlignment="1">
      <alignment horizontal="center" vertical="center"/>
    </xf>
    <xf numFmtId="0" fontId="30" fillId="6" borderId="21" xfId="18" applyFont="1" applyFill="1" applyBorder="1" applyAlignment="1"/>
    <xf numFmtId="0" fontId="30" fillId="6" borderId="22" xfId="18" applyFont="1" applyFill="1" applyBorder="1" applyAlignment="1"/>
    <xf numFmtId="0" fontId="30" fillId="6" borderId="22" xfId="18" applyFont="1" applyFill="1" applyBorder="1" applyAlignment="1">
      <alignment horizontal="right" vertical="center"/>
    </xf>
    <xf numFmtId="0" fontId="30" fillId="6" borderId="23" xfId="18" applyFont="1" applyFill="1" applyBorder="1" applyAlignment="1">
      <alignment horizontal="right" vertical="top"/>
    </xf>
    <xf numFmtId="0" fontId="30" fillId="6" borderId="14" xfId="18" applyFont="1" applyFill="1" applyBorder="1" applyAlignment="1">
      <alignment horizontal="center" vertical="center"/>
    </xf>
    <xf numFmtId="0" fontId="30" fillId="6" borderId="15" xfId="18" applyFont="1" applyFill="1" applyBorder="1" applyAlignment="1">
      <alignment horizontal="center" vertical="center"/>
    </xf>
    <xf numFmtId="0" fontId="30" fillId="6" borderId="61" xfId="18" applyFont="1" applyFill="1" applyBorder="1" applyAlignment="1">
      <alignment horizontal="center" vertical="center"/>
    </xf>
    <xf numFmtId="0" fontId="30" fillId="0" borderId="6" xfId="18" applyFont="1" applyBorder="1" applyAlignment="1">
      <alignment vertical="center" wrapText="1"/>
    </xf>
    <xf numFmtId="181" fontId="30" fillId="0" borderId="183" xfId="18" applyNumberFormat="1" applyFont="1" applyBorder="1" applyAlignment="1">
      <alignment horizontal="right" vertical="center" shrinkToFit="1"/>
    </xf>
    <xf numFmtId="181" fontId="30" fillId="0" borderId="184" xfId="18" applyNumberFormat="1" applyFont="1" applyBorder="1" applyAlignment="1">
      <alignment horizontal="right" vertical="center" shrinkToFit="1"/>
    </xf>
    <xf numFmtId="181" fontId="30" fillId="0" borderId="185" xfId="18" applyNumberFormat="1" applyFont="1" applyBorder="1" applyAlignment="1">
      <alignment horizontal="right" vertical="center" shrinkToFit="1"/>
    </xf>
    <xf numFmtId="0" fontId="30" fillId="0" borderId="10" xfId="18" applyFont="1" applyBorder="1">
      <alignment vertical="center"/>
    </xf>
    <xf numFmtId="181" fontId="30" fillId="0" borderId="186" xfId="18" applyNumberFormat="1" applyFont="1" applyBorder="1" applyAlignment="1">
      <alignment horizontal="right" vertical="center" shrinkToFit="1"/>
    </xf>
    <xf numFmtId="181" fontId="30" fillId="0" borderId="12" xfId="18" applyNumberFormat="1" applyFont="1" applyBorder="1" applyAlignment="1">
      <alignment horizontal="right" vertical="center" shrinkToFit="1"/>
    </xf>
    <xf numFmtId="181" fontId="30" fillId="0" borderId="187" xfId="18" applyNumberFormat="1" applyFont="1" applyBorder="1" applyAlignment="1">
      <alignment horizontal="right" vertical="center" shrinkToFit="1"/>
    </xf>
    <xf numFmtId="0" fontId="30" fillId="0" borderId="1" xfId="18" applyFont="1" applyBorder="1">
      <alignment vertical="center"/>
    </xf>
    <xf numFmtId="0" fontId="30" fillId="0" borderId="54" xfId="18" applyFont="1" applyBorder="1">
      <alignment vertical="center"/>
    </xf>
    <xf numFmtId="181" fontId="30" fillId="0" borderId="112" xfId="18" applyNumberFormat="1" applyFont="1" applyBorder="1" applyAlignment="1">
      <alignment horizontal="right" vertical="center" shrinkToFit="1"/>
    </xf>
    <xf numFmtId="181" fontId="30" fillId="0" borderId="182" xfId="18" applyNumberFormat="1" applyFont="1" applyBorder="1" applyAlignment="1">
      <alignment horizontal="right" vertical="center" shrinkToFit="1"/>
    </xf>
    <xf numFmtId="181" fontId="30" fillId="0" borderId="63" xfId="18" applyNumberFormat="1" applyFont="1" applyBorder="1" applyAlignment="1">
      <alignment horizontal="right" vertical="center" shrinkToFit="1"/>
    </xf>
    <xf numFmtId="0" fontId="30" fillId="0" borderId="0" xfId="18" applyFont="1" applyAlignment="1"/>
    <xf numFmtId="0" fontId="31" fillId="0" borderId="0" xfId="18" applyFont="1" applyAlignment="1"/>
    <xf numFmtId="0" fontId="31" fillId="0" borderId="0" xfId="18" applyFont="1">
      <alignment vertical="center"/>
    </xf>
    <xf numFmtId="181" fontId="31" fillId="0" borderId="0" xfId="18" applyNumberFormat="1" applyFont="1" applyAlignment="1">
      <alignment horizontal="right" vertical="center" shrinkToFit="1"/>
    </xf>
    <xf numFmtId="0" fontId="32" fillId="0" borderId="0" xfId="18" applyFont="1" applyAlignment="1">
      <alignment horizontal="center" vertical="center" shrinkToFit="1"/>
    </xf>
    <xf numFmtId="0" fontId="31" fillId="8" borderId="21" xfId="18" applyFont="1" applyFill="1" applyBorder="1" applyAlignment="1"/>
    <xf numFmtId="0" fontId="31" fillId="8" borderId="22" xfId="18" applyFont="1" applyFill="1" applyBorder="1" applyAlignment="1"/>
    <xf numFmtId="0" fontId="31" fillId="8" borderId="22" xfId="18" applyFont="1" applyFill="1" applyBorder="1" applyAlignment="1">
      <alignment horizontal="right" vertical="center"/>
    </xf>
    <xf numFmtId="0" fontId="31" fillId="8" borderId="23" xfId="18" applyFont="1" applyFill="1" applyBorder="1" applyAlignment="1">
      <alignment horizontal="right" vertical="top"/>
    </xf>
    <xf numFmtId="0" fontId="31" fillId="8" borderId="14" xfId="18" applyFont="1" applyFill="1" applyBorder="1" applyAlignment="1">
      <alignment horizontal="center" vertical="center"/>
    </xf>
    <xf numFmtId="0" fontId="31" fillId="8" borderId="15" xfId="18" applyFont="1" applyFill="1" applyBorder="1" applyAlignment="1">
      <alignment horizontal="center" vertical="center"/>
    </xf>
    <xf numFmtId="0" fontId="31" fillId="8" borderId="61" xfId="18" applyFont="1" applyFill="1" applyBorder="1" applyAlignment="1">
      <alignment horizontal="center" vertical="center"/>
    </xf>
    <xf numFmtId="181" fontId="31" fillId="0" borderId="183" xfId="18" applyNumberFormat="1" applyFont="1" applyBorder="1" applyAlignment="1" applyProtection="1">
      <alignment horizontal="right" vertical="center" shrinkToFit="1"/>
      <protection locked="0"/>
    </xf>
    <xf numFmtId="181" fontId="31" fillId="0" borderId="184" xfId="18" applyNumberFormat="1" applyFont="1" applyBorder="1" applyAlignment="1" applyProtection="1">
      <alignment horizontal="right" vertical="center" shrinkToFit="1"/>
      <protection locked="0"/>
    </xf>
    <xf numFmtId="181" fontId="31" fillId="0" borderId="185" xfId="18" applyNumberFormat="1" applyFont="1" applyBorder="1" applyAlignment="1" applyProtection="1">
      <alignment horizontal="right" vertical="center" shrinkToFit="1"/>
      <protection locked="0"/>
    </xf>
    <xf numFmtId="181" fontId="31" fillId="0" borderId="24" xfId="18" applyNumberFormat="1" applyFont="1" applyBorder="1" applyAlignment="1" applyProtection="1">
      <alignment horizontal="right" vertical="center" shrinkToFit="1"/>
      <protection locked="0"/>
    </xf>
    <xf numFmtId="181" fontId="31" fillId="0" borderId="25" xfId="18" applyNumberFormat="1" applyFont="1" applyBorder="1" applyAlignment="1" applyProtection="1">
      <alignment horizontal="right" vertical="center" shrinkToFit="1"/>
      <protection locked="0"/>
    </xf>
    <xf numFmtId="181" fontId="31" fillId="0" borderId="26" xfId="18" applyNumberFormat="1" applyFont="1" applyBorder="1" applyAlignment="1" applyProtection="1">
      <alignment horizontal="right" vertical="center" shrinkToFit="1"/>
      <protection locked="0"/>
    </xf>
    <xf numFmtId="181" fontId="31" fillId="0" borderId="112" xfId="18" applyNumberFormat="1" applyFont="1" applyBorder="1" applyAlignment="1" applyProtection="1">
      <alignment horizontal="right" vertical="center" shrinkToFit="1"/>
      <protection locked="0"/>
    </xf>
    <xf numFmtId="181" fontId="31" fillId="0" borderId="182" xfId="18" applyNumberFormat="1" applyFont="1" applyBorder="1" applyAlignment="1" applyProtection="1">
      <alignment horizontal="right" vertical="center" shrinkToFit="1"/>
      <protection locked="0"/>
    </xf>
    <xf numFmtId="181" fontId="31" fillId="0" borderId="63" xfId="18" applyNumberFormat="1" applyFont="1" applyBorder="1" applyAlignment="1" applyProtection="1">
      <alignment horizontal="right" vertical="center" shrinkToFit="1"/>
      <protection locked="0"/>
    </xf>
    <xf numFmtId="0" fontId="34" fillId="0" borderId="0" xfId="18" applyFont="1" applyAlignment="1">
      <alignment horizontal="center" vertical="center" wrapText="1"/>
    </xf>
    <xf numFmtId="0" fontId="31" fillId="0" borderId="0" xfId="18" applyFont="1" applyAlignment="1">
      <alignment vertical="top"/>
    </xf>
    <xf numFmtId="0" fontId="35" fillId="0" borderId="0" xfId="18" applyFont="1">
      <alignment vertical="center"/>
    </xf>
    <xf numFmtId="0" fontId="34" fillId="0" borderId="0" xfId="18" applyFont="1" applyAlignment="1">
      <alignment vertical="center" wrapText="1"/>
    </xf>
    <xf numFmtId="0" fontId="3" fillId="0" borderId="0" xfId="19">
      <alignment vertical="center"/>
    </xf>
    <xf numFmtId="0" fontId="28" fillId="0" borderId="0" xfId="19" applyFont="1" applyAlignment="1">
      <alignment horizontal="center" vertical="center"/>
    </xf>
    <xf numFmtId="0" fontId="30" fillId="6" borderId="21" xfId="19" applyFont="1" applyFill="1" applyBorder="1" applyAlignment="1"/>
    <xf numFmtId="0" fontId="30" fillId="6" borderId="22" xfId="19" applyFont="1" applyFill="1" applyBorder="1" applyAlignment="1"/>
    <xf numFmtId="0" fontId="30" fillId="6" borderId="22" xfId="19" applyFont="1" applyFill="1" applyBorder="1" applyAlignment="1">
      <alignment horizontal="right" vertical="center"/>
    </xf>
    <xf numFmtId="0" fontId="30" fillId="6" borderId="23" xfId="19" applyFont="1" applyFill="1" applyBorder="1" applyAlignment="1">
      <alignment horizontal="right" vertical="top"/>
    </xf>
    <xf numFmtId="0" fontId="30" fillId="6" borderId="14" xfId="19" applyFont="1" applyFill="1" applyBorder="1" applyAlignment="1">
      <alignment horizontal="center" vertical="center"/>
    </xf>
    <xf numFmtId="0" fontId="30" fillId="6" borderId="15" xfId="19" applyFont="1" applyFill="1" applyBorder="1" applyAlignment="1">
      <alignment horizontal="center" vertical="center"/>
    </xf>
    <xf numFmtId="0" fontId="30" fillId="6" borderId="17" xfId="19" applyFont="1" applyFill="1" applyBorder="1" applyAlignment="1">
      <alignment horizontal="center" vertical="center"/>
    </xf>
    <xf numFmtId="0" fontId="30" fillId="0" borderId="6" xfId="19" applyFont="1" applyBorder="1" applyAlignment="1">
      <alignment vertical="center" wrapText="1"/>
    </xf>
    <xf numFmtId="181" fontId="30" fillId="0" borderId="183" xfId="19" applyNumberFormat="1" applyFont="1" applyBorder="1" applyAlignment="1">
      <alignment horizontal="right" vertical="center" shrinkToFit="1"/>
    </xf>
    <xf numFmtId="181" fontId="30" fillId="0" borderId="184" xfId="19" applyNumberFormat="1" applyFont="1" applyBorder="1" applyAlignment="1">
      <alignment horizontal="right" vertical="center" shrinkToFit="1"/>
    </xf>
    <xf numFmtId="181" fontId="30" fillId="0" borderId="185" xfId="19" applyNumberFormat="1" applyFont="1" applyBorder="1" applyAlignment="1">
      <alignment horizontal="right" vertical="center" shrinkToFit="1"/>
    </xf>
    <xf numFmtId="0" fontId="30" fillId="0" borderId="10" xfId="19" applyFont="1" applyBorder="1">
      <alignment vertical="center"/>
    </xf>
    <xf numFmtId="181" fontId="30" fillId="0" borderId="186" xfId="19" applyNumberFormat="1" applyFont="1" applyBorder="1" applyAlignment="1">
      <alignment horizontal="right" vertical="center" shrinkToFit="1"/>
    </xf>
    <xf numFmtId="181" fontId="30" fillId="0" borderId="12" xfId="19" applyNumberFormat="1" applyFont="1" applyBorder="1" applyAlignment="1">
      <alignment horizontal="right" vertical="center" shrinkToFit="1"/>
    </xf>
    <xf numFmtId="181" fontId="30" fillId="0" borderId="187" xfId="19" applyNumberFormat="1" applyFont="1" applyBorder="1" applyAlignment="1">
      <alignment horizontal="right" vertical="center" shrinkToFit="1"/>
    </xf>
    <xf numFmtId="0" fontId="30" fillId="0" borderId="1" xfId="19" applyFont="1" applyBorder="1">
      <alignment vertical="center"/>
    </xf>
    <xf numFmtId="0" fontId="30" fillId="0" borderId="32" xfId="19" applyFont="1" applyBorder="1">
      <alignment vertical="center"/>
    </xf>
    <xf numFmtId="0" fontId="30" fillId="0" borderId="10" xfId="19" applyFont="1" applyBorder="1" applyAlignment="1">
      <alignment vertical="center" wrapText="1"/>
    </xf>
    <xf numFmtId="0" fontId="30" fillId="0" borderId="54" xfId="19" applyFont="1" applyBorder="1">
      <alignment vertical="center"/>
    </xf>
    <xf numFmtId="181" fontId="30" fillId="0" borderId="112" xfId="19" applyNumberFormat="1" applyFont="1" applyBorder="1" applyAlignment="1">
      <alignment horizontal="right" vertical="center" shrinkToFit="1"/>
    </xf>
    <xf numFmtId="181" fontId="30" fillId="0" borderId="182" xfId="19" applyNumberFormat="1" applyFont="1" applyBorder="1" applyAlignment="1">
      <alignment horizontal="right" vertical="center" shrinkToFit="1"/>
    </xf>
    <xf numFmtId="181" fontId="30" fillId="0" borderId="63" xfId="19" applyNumberFormat="1" applyFont="1" applyBorder="1" applyAlignment="1">
      <alignment horizontal="right" vertical="center" shrinkToFit="1"/>
    </xf>
    <xf numFmtId="0" fontId="30" fillId="0" borderId="0" xfId="19" applyFont="1" applyAlignment="1"/>
    <xf numFmtId="0" fontId="30" fillId="0" borderId="0" xfId="19" applyFont="1">
      <alignment vertical="center"/>
    </xf>
    <xf numFmtId="0" fontId="30" fillId="0" borderId="0" xfId="19" applyFont="1" applyAlignment="1">
      <alignment horizontal="left" vertical="center"/>
    </xf>
    <xf numFmtId="181" fontId="30" fillId="0" borderId="0" xfId="19" applyNumberFormat="1" applyFont="1" applyAlignment="1">
      <alignment horizontal="right" vertical="center"/>
    </xf>
    <xf numFmtId="0" fontId="28" fillId="0" borderId="0" xfId="16" applyFont="1" applyAlignment="1">
      <alignment horizontal="right"/>
    </xf>
    <xf numFmtId="0" fontId="36" fillId="6" borderId="21" xfId="16" applyFont="1" applyFill="1" applyBorder="1" applyAlignment="1"/>
    <xf numFmtId="0" fontId="36" fillId="6" borderId="22" xfId="16" applyFont="1" applyFill="1" applyBorder="1" applyAlignment="1">
      <alignment horizontal="right" vertical="top"/>
    </xf>
    <xf numFmtId="0" fontId="36" fillId="6" borderId="23" xfId="16" applyFont="1" applyFill="1" applyBorder="1" applyAlignment="1">
      <alignment horizontal="right" vertical="top"/>
    </xf>
    <xf numFmtId="0" fontId="37" fillId="8" borderId="15" xfId="20" applyFont="1" applyFill="1" applyBorder="1" applyAlignment="1">
      <alignment horizontal="center" vertical="center"/>
    </xf>
    <xf numFmtId="0" fontId="37" fillId="8" borderId="61" xfId="20" applyFont="1" applyFill="1" applyBorder="1" applyAlignment="1">
      <alignment horizontal="center" vertical="center"/>
    </xf>
    <xf numFmtId="0" fontId="36" fillId="0" borderId="27" xfId="16" applyFont="1" applyBorder="1" applyAlignment="1">
      <alignment horizontal="center" vertical="center" wrapText="1"/>
    </xf>
    <xf numFmtId="181" fontId="36" fillId="0" borderId="15" xfId="20" applyNumberFormat="1" applyFont="1" applyBorder="1" applyAlignment="1">
      <alignment horizontal="right" vertical="center" shrinkToFit="1"/>
    </xf>
    <xf numFmtId="181" fontId="36" fillId="0" borderId="17" xfId="20" applyNumberFormat="1" applyFont="1" applyBorder="1" applyAlignment="1">
      <alignment horizontal="right" vertical="center" shrinkToFit="1"/>
    </xf>
    <xf numFmtId="0" fontId="36" fillId="0" borderId="38" xfId="16" applyFont="1" applyBorder="1" applyAlignment="1">
      <alignment horizontal="center" vertical="center" wrapText="1"/>
    </xf>
    <xf numFmtId="181" fontId="36" fillId="0" borderId="36" xfId="20" applyNumberFormat="1" applyFont="1" applyBorder="1" applyAlignment="1">
      <alignment horizontal="right" vertical="center" shrinkToFit="1"/>
    </xf>
    <xf numFmtId="181" fontId="36" fillId="0" borderId="37" xfId="20" applyNumberFormat="1" applyFont="1" applyBorder="1" applyAlignment="1">
      <alignment horizontal="right" vertical="center" shrinkToFit="1"/>
    </xf>
    <xf numFmtId="181" fontId="36" fillId="0" borderId="12" xfId="20" applyNumberFormat="1" applyFont="1" applyBorder="1" applyAlignment="1">
      <alignment horizontal="right" vertical="center" shrinkToFit="1"/>
    </xf>
    <xf numFmtId="181" fontId="36" fillId="0" borderId="187" xfId="20" applyNumberFormat="1" applyFont="1" applyBorder="1" applyAlignment="1">
      <alignment horizontal="right" vertical="center" shrinkToFit="1"/>
    </xf>
    <xf numFmtId="0" fontId="36" fillId="0" borderId="24" xfId="16" applyFont="1" applyBorder="1" applyAlignment="1">
      <alignment horizontal="center" vertical="center"/>
    </xf>
    <xf numFmtId="181" fontId="36" fillId="0" borderId="12" xfId="20" applyNumberFormat="1" applyFont="1" applyBorder="1" applyAlignment="1" applyProtection="1">
      <alignment horizontal="right" vertical="center" shrinkToFit="1"/>
      <protection locked="0"/>
    </xf>
    <xf numFmtId="181" fontId="36" fillId="0" borderId="187" xfId="20" applyNumberFormat="1" applyFont="1" applyBorder="1" applyAlignment="1" applyProtection="1">
      <alignment horizontal="right" vertical="center" shrinkToFit="1"/>
      <protection locked="0"/>
    </xf>
    <xf numFmtId="0" fontId="36" fillId="0" borderId="40" xfId="16" applyFont="1" applyBorder="1" applyAlignment="1">
      <alignment horizontal="center" vertical="center"/>
    </xf>
    <xf numFmtId="181" fontId="36" fillId="0" borderId="182" xfId="20" applyNumberFormat="1" applyFont="1" applyBorder="1" applyAlignment="1" applyProtection="1">
      <alignment horizontal="right" vertical="center" shrinkToFit="1"/>
      <protection locked="0"/>
    </xf>
    <xf numFmtId="181" fontId="36" fillId="0" borderId="63" xfId="20" applyNumberFormat="1" applyFont="1" applyBorder="1" applyAlignment="1" applyProtection="1">
      <alignment horizontal="right" vertical="center" shrinkToFit="1"/>
      <protection locked="0"/>
    </xf>
    <xf numFmtId="0" fontId="36" fillId="0" borderId="21" xfId="16" applyFont="1" applyBorder="1" applyAlignment="1">
      <alignment horizontal="center" vertical="center"/>
    </xf>
    <xf numFmtId="181" fontId="36" fillId="0" borderId="59" xfId="20" applyNumberFormat="1" applyFont="1" applyBorder="1" applyAlignment="1">
      <alignment horizontal="right" vertical="center" shrinkToFit="1"/>
    </xf>
    <xf numFmtId="181" fontId="36" fillId="0" borderId="61" xfId="20" applyNumberFormat="1" applyFont="1" applyBorder="1" applyAlignment="1">
      <alignment horizontal="right" vertical="center" shrinkToFit="1"/>
    </xf>
    <xf numFmtId="0" fontId="9" fillId="0" borderId="0" xfId="7" applyFont="1">
      <alignment vertical="center"/>
    </xf>
    <xf numFmtId="0" fontId="9" fillId="0" borderId="0" xfId="7" applyFont="1" applyAlignment="1" applyProtection="1">
      <alignment horizontal="center" vertical="center" shrinkToFit="1"/>
      <protection hidden="1"/>
    </xf>
    <xf numFmtId="0" fontId="9" fillId="0" borderId="0" xfId="10">
      <alignment vertical="center"/>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lignment horizontal="center" vertical="center" shrinkToFit="1"/>
    </xf>
    <xf numFmtId="0" fontId="9" fillId="0" borderId="0" xfId="7" applyFont="1" applyAlignment="1">
      <alignment horizontal="center" vertical="center"/>
    </xf>
    <xf numFmtId="49" fontId="9" fillId="0" borderId="0" xfId="7" applyNumberFormat="1" applyFont="1" applyAlignment="1">
      <alignment horizontal="center"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11" xfId="7" applyNumberFormat="1" applyFont="1" applyBorder="1" applyAlignment="1">
      <alignment horizontal="right" vertical="center" shrinkToFit="1"/>
    </xf>
    <xf numFmtId="0" fontId="9" fillId="0" borderId="10" xfId="7" applyFont="1" applyBorder="1">
      <alignment vertical="center"/>
    </xf>
    <xf numFmtId="0" fontId="9" fillId="0" borderId="9" xfId="7" applyFont="1" applyBorder="1">
      <alignment vertical="center"/>
    </xf>
    <xf numFmtId="0" fontId="9" fillId="0" borderId="11" xfId="7" applyFont="1" applyBorder="1">
      <alignment vertical="center"/>
    </xf>
    <xf numFmtId="49" fontId="9" fillId="0" borderId="0" xfId="7" applyNumberFormat="1" applyFont="1" applyAlignment="1">
      <alignment horizontal="left" vertical="center"/>
    </xf>
    <xf numFmtId="0" fontId="9" fillId="0" borderId="0" xfId="7" applyFont="1" applyAlignment="1">
      <alignment horizontal="left" vertical="center"/>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0" fontId="9" fillId="0" borderId="38"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9" fillId="0" borderId="27"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0" fontId="9" fillId="0" borderId="1" xfId="7" applyFont="1" applyBorder="1" applyAlignment="1">
      <alignment horizontal="center" vertical="center"/>
    </xf>
    <xf numFmtId="0" fontId="9" fillId="0" borderId="2" xfId="7" applyFont="1" applyBorder="1" applyAlignment="1">
      <alignment horizontal="center" vertical="center"/>
    </xf>
    <xf numFmtId="0" fontId="9" fillId="0" borderId="3" xfId="7" applyFont="1" applyBorder="1" applyAlignment="1">
      <alignment horizontal="center" vertical="center"/>
    </xf>
    <xf numFmtId="0" fontId="9" fillId="0" borderId="6" xfId="7" applyFont="1" applyBorder="1" applyAlignment="1">
      <alignment horizontal="center" vertical="center"/>
    </xf>
    <xf numFmtId="0" fontId="9" fillId="0" borderId="7" xfId="7" applyFont="1" applyBorder="1" applyAlignment="1">
      <alignment horizontal="center" vertical="center"/>
    </xf>
    <xf numFmtId="0" fontId="9" fillId="0" borderId="8" xfId="7" applyFont="1" applyBorder="1" applyAlignment="1">
      <alignment horizontal="center" vertical="center"/>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 xfId="7" applyFont="1" applyBorder="1" applyAlignment="1">
      <alignment horizontal="center" vertical="center" wrapText="1"/>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8" xfId="7" applyFont="1" applyBorder="1" applyAlignment="1">
      <alignment horizontal="center" vertical="center" wrapText="1"/>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0" fontId="9" fillId="0" borderId="1" xfId="7" applyFont="1" applyBorder="1" applyAlignment="1">
      <alignment horizontal="center" vertical="center" wrapText="1"/>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39" xfId="7" applyFont="1" applyBorder="1" applyAlignment="1">
      <alignment horizontal="center" vertical="center" wrapText="1"/>
    </xf>
    <xf numFmtId="0" fontId="15" fillId="0" borderId="30" xfId="7" applyFont="1" applyBorder="1" applyAlignment="1">
      <alignment horizontal="center" vertical="center" wrapText="1"/>
    </xf>
    <xf numFmtId="0" fontId="16" fillId="0" borderId="9" xfId="7" applyFont="1" applyBorder="1">
      <alignment vertical="center"/>
    </xf>
    <xf numFmtId="0" fontId="16" fillId="0" borderId="11" xfId="7" applyFont="1" applyBorder="1">
      <alignment vertical="center"/>
    </xf>
    <xf numFmtId="177" fontId="9" fillId="0" borderId="53" xfId="7" applyNumberFormat="1" applyFont="1" applyBorder="1" applyAlignment="1">
      <alignment horizontal="right" vertical="center" shrinkToFit="1"/>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0" fontId="9" fillId="0" borderId="27" xfId="7" applyFont="1" applyBorder="1" applyAlignment="1">
      <alignment horizontal="left" vertical="center"/>
    </xf>
    <xf numFmtId="0" fontId="9" fillId="0" borderId="28" xfId="7" applyFont="1" applyBorder="1" applyAlignment="1">
      <alignment horizontal="left" vertical="center"/>
    </xf>
    <xf numFmtId="0" fontId="9" fillId="0" borderId="1" xfId="7" applyFont="1" applyBorder="1" applyAlignment="1">
      <alignment horizontal="center" vertical="center" textRotation="255"/>
    </xf>
    <xf numFmtId="0" fontId="9" fillId="0" borderId="4" xfId="7" applyFont="1" applyBorder="1" applyAlignment="1">
      <alignment horizontal="center" vertical="center" textRotation="255"/>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9" fillId="0" borderId="58" xfId="7" applyFont="1" applyBorder="1" applyAlignment="1">
      <alignment horizontal="center" vertical="center"/>
    </xf>
    <xf numFmtId="0" fontId="9" fillId="0" borderId="48" xfId="7" applyFont="1" applyBorder="1" applyAlignment="1">
      <alignment horizontal="center" vertical="center"/>
    </xf>
    <xf numFmtId="0" fontId="9" fillId="0" borderId="59" xfId="7" applyFont="1" applyBorder="1" applyAlignment="1">
      <alignment horizontal="center"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0" fontId="9" fillId="0" borderId="34" xfId="7" applyFont="1" applyBorder="1">
      <alignment vertical="center"/>
    </xf>
    <xf numFmtId="0" fontId="9" fillId="0" borderId="10" xfId="7" applyFont="1" applyBorder="1" applyAlignment="1">
      <alignment horizontal="center" vertical="center"/>
    </xf>
    <xf numFmtId="0" fontId="9" fillId="0" borderId="9" xfId="7" applyFont="1" applyBorder="1" applyAlignment="1">
      <alignment horizontal="center" vertical="center"/>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177" fontId="9" fillId="0" borderId="19" xfId="7" applyNumberFormat="1" applyFont="1" applyBorder="1" applyAlignment="1">
      <alignment horizontal="right" vertical="center"/>
    </xf>
    <xf numFmtId="0" fontId="13" fillId="0" borderId="1" xfId="7" applyFont="1" applyBorder="1">
      <alignment vertical="center"/>
    </xf>
    <xf numFmtId="0" fontId="13" fillId="0" borderId="2" xfId="7" applyFont="1" applyBorder="1">
      <alignment vertical="center"/>
    </xf>
    <xf numFmtId="0" fontId="13" fillId="0" borderId="3" xfId="7" applyFont="1" applyBorder="1">
      <alignment vertical="center"/>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0" fontId="9" fillId="0" borderId="38" xfId="7" applyFont="1" applyBorder="1" applyAlignment="1">
      <alignment horizontal="center" vertical="center"/>
    </xf>
    <xf numFmtId="0" fontId="9" fillId="0" borderId="29" xfId="7" applyFont="1" applyBorder="1" applyAlignment="1">
      <alignment horizontal="center" vertical="center"/>
    </xf>
    <xf numFmtId="177" fontId="9" fillId="0" borderId="20" xfId="7" applyNumberFormat="1" applyFont="1" applyBorder="1" applyAlignment="1">
      <alignment horizontal="right" vertical="center"/>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0" fontId="9" fillId="0" borderId="41" xfId="7" applyFont="1" applyBorder="1" applyAlignment="1">
      <alignment horizontal="center"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9" fillId="0" borderId="18" xfId="10" applyBorder="1" applyAlignment="1">
      <alignment horizontal="left" vertical="center"/>
    </xf>
    <xf numFmtId="0" fontId="9" fillId="0" borderId="19" xfId="10" applyBorder="1" applyAlignment="1">
      <alignment horizontal="left" vertical="center"/>
    </xf>
    <xf numFmtId="0" fontId="9" fillId="0" borderId="20" xfId="10" applyBorder="1" applyAlignment="1">
      <alignment horizontal="left" vertical="center"/>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0" fontId="13" fillId="0" borderId="9" xfId="7" applyFont="1" applyBorder="1">
      <alignment vertical="center"/>
    </xf>
    <xf numFmtId="0" fontId="13" fillId="0" borderId="11" xfId="7" applyFont="1" applyBorder="1">
      <alignment vertical="center"/>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20" xfId="7" applyFont="1" applyBorder="1" applyAlignment="1">
      <alignment horizontal="center" vertical="center"/>
    </xf>
    <xf numFmtId="0" fontId="9" fillId="0" borderId="27" xfId="7" applyFont="1" applyBorder="1" applyAlignment="1">
      <alignment horizontal="center" vertical="center"/>
    </xf>
    <xf numFmtId="0" fontId="9" fillId="0" borderId="28" xfId="7" applyFont="1" applyBorder="1" applyAlignment="1">
      <alignment horizontal="center"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0" fontId="9" fillId="0" borderId="35" xfId="7" applyFont="1" applyBorder="1" applyAlignment="1">
      <alignment horizontal="center" vertical="center"/>
    </xf>
    <xf numFmtId="0" fontId="9" fillId="0" borderId="36"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40" xfId="7" applyFont="1" applyBorder="1" applyAlignment="1">
      <alignment horizontal="center" vertical="center"/>
    </xf>
    <xf numFmtId="0" fontId="9" fillId="0" borderId="42" xfId="7" applyFont="1" applyBorder="1" applyAlignment="1">
      <alignment horizontal="center" vertical="center"/>
    </xf>
    <xf numFmtId="0" fontId="9" fillId="0" borderId="37"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49" fontId="9" fillId="0" borderId="4" xfId="7" applyNumberFormat="1" applyFont="1" applyBorder="1" applyAlignment="1">
      <alignment horizontal="center" vertical="center"/>
    </xf>
    <xf numFmtId="49" fontId="9" fillId="0" borderId="28" xfId="7" applyNumberFormat="1"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49" fontId="10" fillId="0" borderId="0" xfId="7" applyNumberFormat="1" applyFont="1" applyAlignment="1">
      <alignment horizontal="center"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31" xfId="7" applyFont="1" applyBorder="1" applyAlignment="1">
      <alignment horizontal="center" vertical="center"/>
    </xf>
    <xf numFmtId="0" fontId="9" fillId="0" borderId="32"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33" xfId="7" applyFont="1" applyBorder="1" applyAlignment="1">
      <alignment horizontal="center" vertical="center"/>
    </xf>
    <xf numFmtId="0" fontId="9" fillId="0" borderId="30" xfId="7" applyFont="1" applyBorder="1" applyAlignment="1">
      <alignment horizontal="center" vertical="center"/>
    </xf>
    <xf numFmtId="0" fontId="9" fillId="0" borderId="23" xfId="7" applyFont="1" applyBorder="1" applyAlignment="1">
      <alignment horizontal="center"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0" fontId="3" fillId="0" borderId="73" xfId="11" applyBorder="1" applyAlignment="1">
      <alignment horizontal="right" vertical="center" shrinkToFit="1"/>
    </xf>
    <xf numFmtId="182" fontId="9" fillId="0" borderId="75" xfId="11" applyNumberFormat="1" applyFont="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9" fillId="0" borderId="75" xfId="11" applyNumberFormat="1" applyFont="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69" xfId="11" applyNumberFormat="1" applyFont="1" applyBorder="1" applyAlignment="1">
      <alignment horizontal="right" vertical="center" shrinkToFit="1"/>
    </xf>
    <xf numFmtId="182" fontId="9" fillId="0" borderId="72"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69"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177" fontId="9" fillId="3" borderId="72"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69" xfId="11" applyNumberFormat="1" applyFont="1" applyFill="1" applyBorder="1" applyAlignment="1">
      <alignment horizontal="right" vertical="center" shrinkToFit="1"/>
    </xf>
    <xf numFmtId="0" fontId="9" fillId="3" borderId="72"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69" xfId="11" applyNumberFormat="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177" fontId="9" fillId="0" borderId="7" xfId="11" applyNumberFormat="1" applyFont="1" applyBorder="1" applyAlignment="1">
      <alignment horizontal="right" vertical="center" shrinkToFit="1"/>
    </xf>
    <xf numFmtId="177" fontId="9" fillId="0" borderId="8" xfId="11" applyNumberFormat="1" applyFont="1" applyBorder="1" applyAlignment="1">
      <alignment horizontal="right" vertical="center" shrinkToFit="1"/>
    </xf>
    <xf numFmtId="182" fontId="3" fillId="0" borderId="5" xfId="11" applyNumberFormat="1" applyBorder="1" applyAlignment="1">
      <alignment horizontal="right" vertical="center" shrinkToFit="1"/>
    </xf>
    <xf numFmtId="177" fontId="9" fillId="0" borderId="73" xfId="11" applyNumberFormat="1" applyFont="1" applyBorder="1" applyAlignment="1">
      <alignment horizontal="right" vertical="center" shrinkToFit="1"/>
    </xf>
    <xf numFmtId="182" fontId="9" fillId="0" borderId="74"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0" fontId="3" fillId="0" borderId="5" xfId="1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70" xfId="11" applyNumberFormat="1" applyFont="1" applyBorder="1" applyAlignment="1">
      <alignment horizontal="right" vertical="center" shrinkToFit="1"/>
    </xf>
    <xf numFmtId="177" fontId="9" fillId="0" borderId="70" xfId="11" applyNumberFormat="1" applyFont="1" applyBorder="1" applyAlignment="1">
      <alignment horizontal="right" vertical="center" shrinkToFit="1"/>
    </xf>
    <xf numFmtId="182" fontId="9" fillId="0" borderId="5" xfId="11" applyNumberFormat="1" applyFont="1" applyBorder="1" applyAlignment="1">
      <alignment horizontal="right" vertical="center" shrinkToFi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0" fontId="3" fillId="0" borderId="8" xfId="11" applyBorder="1" applyAlignment="1">
      <alignment horizontal="right" vertical="center" shrinkToFit="1"/>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3" xfId="11" applyNumberFormat="1" applyFont="1" applyBorder="1" applyAlignment="1">
      <alignment horizontal="right" vertical="center" shrinkToFit="1"/>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182" fontId="9" fillId="0" borderId="6" xfId="11" applyNumberFormat="1" applyFont="1" applyBorder="1" applyAlignment="1">
      <alignment horizontal="right" vertical="center" shrinkToFit="1"/>
    </xf>
    <xf numFmtId="182" fontId="9"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182" fontId="9" fillId="0" borderId="2" xfId="11" applyNumberFormat="1" applyFont="1" applyBorder="1" applyAlignment="1">
      <alignment horizontal="right" vertical="center" shrinkToFit="1"/>
    </xf>
    <xf numFmtId="0" fontId="3" fillId="0" borderId="3" xfId="11" applyBorder="1" applyAlignment="1">
      <alignment horizontal="right" vertical="center" shrinkToFit="1"/>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2" xfId="11" applyFont="1" applyBorder="1" applyAlignment="1">
      <alignment vertical="center" textRotation="255"/>
    </xf>
    <xf numFmtId="0" fontId="9" fillId="0" borderId="0" xfId="11" applyFont="1" applyAlignment="1">
      <alignment vertical="center" textRotation="255"/>
    </xf>
    <xf numFmtId="0" fontId="9" fillId="0" borderId="7" xfId="11" applyFont="1" applyBorder="1" applyAlignment="1">
      <alignment vertical="center" textRotation="255"/>
    </xf>
    <xf numFmtId="182" fontId="9" fillId="0" borderId="4" xfId="11" applyNumberFormat="1" applyFont="1" applyBorder="1" applyAlignment="1">
      <alignment horizontal="right" vertical="center" shrinkToFit="1"/>
    </xf>
    <xf numFmtId="0" fontId="3" fillId="0" borderId="9" xfId="11" applyBorder="1" applyAlignment="1">
      <alignment horizontal="center" vertical="center"/>
    </xf>
    <xf numFmtId="0" fontId="3" fillId="0" borderId="11" xfId="11" applyBorder="1" applyAlignment="1">
      <alignment horizontal="center" vertical="center"/>
    </xf>
    <xf numFmtId="177" fontId="9" fillId="0" borderId="71" xfId="11" applyNumberFormat="1" applyFont="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1" fillId="0" borderId="0" xfId="1" applyAlignment="1">
      <alignment vertical="center"/>
    </xf>
    <xf numFmtId="0" fontId="1" fillId="0" borderId="5" xfId="1" applyBorder="1" applyAlignment="1">
      <alignment vertical="center"/>
    </xf>
    <xf numFmtId="177" fontId="9" fillId="0" borderId="68" xfId="11" applyNumberFormat="1" applyFont="1" applyBorder="1" applyAlignment="1">
      <alignment horizontal="right" vertical="center" shrinkToFit="1"/>
    </xf>
    <xf numFmtId="177" fontId="9" fillId="0" borderId="66" xfId="11" applyNumberFormat="1" applyFont="1" applyBorder="1" applyAlignment="1">
      <alignment horizontal="right" vertical="center" shrinkToFit="1"/>
    </xf>
    <xf numFmtId="182" fontId="9" fillId="0" borderId="68"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182" fontId="9" fillId="0" borderId="66" xfId="11" applyNumberFormat="1" applyFont="1" applyBorder="1" applyAlignment="1">
      <alignment horizontal="right" vertical="center" shrinkToFit="1"/>
    </xf>
    <xf numFmtId="177" fontId="9" fillId="0" borderId="4"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69" xfId="11" applyNumberFormat="1" applyFont="1" applyBorder="1" applyAlignment="1">
      <alignment horizontal="right" vertical="center"/>
    </xf>
    <xf numFmtId="182" fontId="9" fillId="0" borderId="70" xfId="11" applyNumberFormat="1" applyFont="1" applyBorder="1" applyAlignment="1">
      <alignment horizontal="right" vertical="center"/>
    </xf>
    <xf numFmtId="177" fontId="9" fillId="0" borderId="72" xfId="11" applyNumberFormat="1" applyFont="1" applyBorder="1" applyAlignment="1">
      <alignment horizontal="right" vertical="center"/>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177" fontId="9" fillId="0" borderId="5" xfId="11" applyNumberFormat="1" applyFont="1" applyBorder="1" applyAlignment="1">
      <alignment horizontal="right" vertical="center"/>
    </xf>
    <xf numFmtId="182" fontId="9" fillId="0" borderId="67"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49" fontId="12" fillId="0" borderId="21" xfId="11" applyNumberFormat="1" applyFont="1" applyBorder="1" applyAlignment="1">
      <alignment horizontal="center"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0" fontId="9" fillId="0" borderId="12" xfId="11" applyFont="1" applyBorder="1" applyAlignment="1">
      <alignment horizontal="center" vertical="center"/>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4" fillId="2" borderId="45" xfId="12" applyFont="1" applyFill="1" applyBorder="1">
      <alignment vertical="center"/>
    </xf>
    <xf numFmtId="0" fontId="4" fillId="2" borderId="46" xfId="12" applyFont="1" applyFill="1" applyBorder="1">
      <alignment vertical="center"/>
    </xf>
    <xf numFmtId="0" fontId="4" fillId="2" borderId="41"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0" fontId="4" fillId="2" borderId="27"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5"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81" fontId="4" fillId="2" borderId="6"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0" fontId="4" fillId="2" borderId="43"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8" fontId="4" fillId="2" borderId="3" xfId="14" applyNumberFormat="1" applyFont="1" applyFill="1" applyBorder="1" applyAlignment="1">
      <alignment horizontal="right" vertical="center" shrinkToFit="1"/>
    </xf>
    <xf numFmtId="0" fontId="4" fillId="2" borderId="49"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52" xfId="12" applyFont="1" applyFill="1" applyBorder="1" applyAlignment="1">
      <alignment horizontal="center" vertical="center"/>
    </xf>
    <xf numFmtId="0" fontId="4" fillId="2" borderId="4" xfId="12" applyFont="1" applyFill="1" applyBorder="1">
      <alignment vertical="center"/>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0" fontId="4" fillId="2" borderId="38"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0" fontId="4" fillId="2" borderId="27"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0" fontId="4" fillId="2" borderId="29"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79" fontId="4" fillId="2" borderId="114" xfId="14" applyNumberFormat="1" applyFont="1" applyFill="1" applyBorder="1" applyAlignment="1">
      <alignment horizontal="right" vertical="center" shrinkToFit="1"/>
    </xf>
    <xf numFmtId="181" fontId="4" fillId="2" borderId="149"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0" fontId="4" fillId="2" borderId="6" xfId="12" applyFont="1" applyFill="1" applyBorder="1">
      <alignment vertical="center"/>
    </xf>
    <xf numFmtId="0" fontId="4" fillId="2" borderId="7" xfId="12" applyFont="1" applyFill="1" applyBorder="1">
      <alignment vertical="center"/>
    </xf>
    <xf numFmtId="0" fontId="4" fillId="2" borderId="8" xfId="12" applyFont="1" applyFill="1" applyBorder="1">
      <alignment vertical="center"/>
    </xf>
    <xf numFmtId="0" fontId="4" fillId="2" borderId="65" xfId="12" applyFont="1" applyFill="1" applyBorder="1" applyAlignment="1">
      <alignment horizontal="center" vertical="center"/>
    </xf>
    <xf numFmtId="181" fontId="4" fillId="2" borderId="67" xfId="14" applyNumberFormat="1" applyFont="1" applyFill="1" applyBorder="1" applyAlignment="1">
      <alignment horizontal="right" vertical="center" shrinkToFi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38"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27"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wrapText="1"/>
    </xf>
    <xf numFmtId="0" fontId="4" fillId="2" borderId="4" xfId="12" applyFont="1" applyFill="1" applyBorder="1" applyAlignment="1">
      <alignment horizontal="center" vertical="center" wrapTex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9" xfId="12" applyFont="1" applyFill="1" applyBorder="1" applyAlignment="1">
      <alignment horizontal="center" vertical="center" wrapText="1"/>
    </xf>
    <xf numFmtId="0" fontId="25" fillId="2" borderId="11" xfId="12" applyFont="1" applyFill="1" applyBorder="1" applyAlignment="1">
      <alignment horizontal="center" vertical="center"/>
    </xf>
    <xf numFmtId="181" fontId="4" fillId="2" borderId="146" xfId="14" applyNumberFormat="1" applyFont="1" applyFill="1" applyBorder="1" applyAlignment="1">
      <alignment horizontal="right" vertical="center" shrinkToFi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4"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10" xfId="12" applyFont="1" applyFill="1" applyBorder="1" applyAlignment="1">
      <alignment horizontal="center" vertical="center"/>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0" fontId="4" fillId="2" borderId="5" xfId="12" applyFont="1" applyFill="1" applyBorder="1" applyAlignment="1">
      <alignment horizontal="left" vertical="center"/>
    </xf>
    <xf numFmtId="0" fontId="4" fillId="2" borderId="1" xfId="12" applyFont="1" applyFill="1" applyBorder="1" applyAlignment="1">
      <alignment horizontal="center" vertical="center" textRotation="255" wrapText="1"/>
    </xf>
    <xf numFmtId="0" fontId="4" fillId="2" borderId="4" xfId="12" applyFont="1" applyFill="1" applyBorder="1" applyAlignment="1">
      <alignment horizontal="center" vertical="center" textRotation="255" wrapText="1"/>
    </xf>
    <xf numFmtId="0" fontId="4" fillId="2" borderId="6" xfId="12" applyFont="1" applyFill="1" applyBorder="1" applyAlignment="1">
      <alignment horizontal="center" vertical="center" textRotation="255" wrapText="1"/>
    </xf>
    <xf numFmtId="0" fontId="4" fillId="2" borderId="53" xfId="12" applyFont="1" applyFill="1" applyBorder="1" applyAlignment="1">
      <alignment horizontal="center" vertical="center"/>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12" xfId="12" applyFont="1" applyFill="1" applyBorder="1" applyAlignment="1">
      <alignment horizontal="center" vertical="center"/>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103"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2" borderId="98"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181"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103" xfId="15" applyFont="1" applyBorder="1" applyAlignment="1" applyProtection="1">
      <alignment horizontal="left" vertical="center" shrinkToFit="1"/>
      <protection locked="0"/>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16" xfId="12" applyFont="1" applyFill="1" applyBorder="1" applyAlignment="1" applyProtection="1">
      <alignment horizontal="center" vertical="center" wrapText="1"/>
      <protection locked="0"/>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16"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14"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0" borderId="98" xfId="15" applyFont="1" applyBorder="1" applyAlignment="1" applyProtection="1">
      <alignment horizontal="left" vertical="center" shrinkToFit="1"/>
      <protection locked="0"/>
    </xf>
    <xf numFmtId="0" fontId="4" fillId="4" borderId="20"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179" fontId="4" fillId="5" borderId="119" xfId="12" applyNumberFormat="1" applyFont="1" applyFill="1" applyBorder="1" applyAlignment="1" applyProtection="1">
      <alignment horizontal="righ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0" fontId="4" fillId="4" borderId="18" xfId="12" applyFont="1" applyFill="1" applyBorder="1" applyAlignment="1" applyProtection="1">
      <alignment horizontal="center" vertical="center" wrapText="1"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2" borderId="46" xfId="12" applyFont="1" applyFill="1" applyBorder="1" applyAlignment="1">
      <alignment horizontal="left" vertical="center"/>
    </xf>
    <xf numFmtId="0" fontId="4" fillId="2" borderId="19" xfId="12" applyFont="1" applyFill="1" applyBorder="1" applyAlignment="1">
      <alignment horizontal="left" vertical="center"/>
    </xf>
    <xf numFmtId="181" fontId="4" fillId="5" borderId="114" xfId="15" applyNumberFormat="1" applyFont="1" applyFill="1" applyBorder="1" applyAlignment="1" applyProtection="1">
      <alignment horizontal="right" vertical="center" shrinkToFit="1"/>
      <protection locked="0"/>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22" fillId="2" borderId="0" xfId="12" applyFont="1" applyFill="1">
      <alignment vertical="center"/>
    </xf>
    <xf numFmtId="0" fontId="23" fillId="2" borderId="21" xfId="12" applyFont="1" applyFill="1" applyBorder="1" applyAlignment="1">
      <alignment horizontal="center"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4" fillId="4" borderId="18"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94" xfId="15" applyFont="1" applyBorder="1" applyAlignment="1" applyProtection="1">
      <alignment horizontal="lef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177" fontId="27" fillId="0" borderId="36" xfId="4" applyNumberFormat="1" applyFont="1" applyBorder="1" applyAlignment="1">
      <alignment horizontal="center" vertical="center" wrapText="1"/>
    </xf>
    <xf numFmtId="177" fontId="27" fillId="0" borderId="32" xfId="4" applyNumberFormat="1" applyFont="1" applyBorder="1" applyAlignment="1">
      <alignment horizontal="center" vertical="center" wrapText="1"/>
    </xf>
    <xf numFmtId="177" fontId="27" fillId="0" borderId="10" xfId="4" applyNumberFormat="1" applyFont="1" applyBorder="1" applyAlignment="1">
      <alignment horizontal="center" vertical="center"/>
    </xf>
    <xf numFmtId="177" fontId="27" fillId="0" borderId="9" xfId="4" applyNumberFormat="1" applyFont="1" applyBorder="1" applyAlignment="1">
      <alignment horizontal="center" vertical="center"/>
    </xf>
    <xf numFmtId="177" fontId="27" fillId="0" borderId="11" xfId="4" applyNumberFormat="1" applyFont="1" applyBorder="1" applyAlignment="1">
      <alignment horizontal="center"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77" fontId="21" fillId="0" borderId="10" xfId="2" applyNumberFormat="1" applyFont="1" applyBorder="1" applyAlignment="1">
      <alignment vertical="center" wrapText="1"/>
    </xf>
    <xf numFmtId="177" fontId="21" fillId="0" borderId="9" xfId="2" applyNumberFormat="1" applyFont="1" applyBorder="1" applyAlignment="1">
      <alignment vertical="center" wrapText="1"/>
    </xf>
    <xf numFmtId="177" fontId="21" fillId="0" borderId="11" xfId="2" applyNumberFormat="1" applyFont="1" applyBorder="1" applyAlignment="1">
      <alignment vertical="center" wrapText="1"/>
    </xf>
    <xf numFmtId="0" fontId="21" fillId="2" borderId="10" xfId="2" applyFont="1" applyFill="1" applyBorder="1">
      <alignment vertical="center"/>
    </xf>
    <xf numFmtId="0" fontId="21" fillId="2" borderId="9" xfId="2" applyFont="1" applyFill="1" applyBorder="1">
      <alignment vertical="center"/>
    </xf>
    <xf numFmtId="0" fontId="21" fillId="2" borderId="11" xfId="2" applyFont="1" applyFill="1" applyBorder="1">
      <alignment vertical="center"/>
    </xf>
    <xf numFmtId="177" fontId="21" fillId="0" borderId="2" xfId="2" applyNumberFormat="1" applyFont="1" applyBorder="1">
      <alignment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7" fontId="27" fillId="0" borderId="10" xfId="2" applyNumberFormat="1" applyFont="1" applyBorder="1">
      <alignment vertical="center"/>
    </xf>
    <xf numFmtId="177" fontId="27" fillId="0" borderId="9" xfId="2" applyNumberFormat="1" applyFont="1" applyBorder="1">
      <alignment vertical="center"/>
    </xf>
    <xf numFmtId="177" fontId="27" fillId="0" borderId="11" xfId="2" applyNumberFormat="1" applyFont="1" applyBorder="1">
      <alignment vertical="center"/>
    </xf>
    <xf numFmtId="0" fontId="29" fillId="0" borderId="19" xfId="16" applyFont="1" applyBorder="1" applyAlignment="1">
      <alignment horizontal="left" vertical="center" wrapText="1"/>
    </xf>
    <xf numFmtId="0" fontId="29" fillId="0" borderId="20" xfId="16" applyFont="1" applyBorder="1" applyAlignment="1">
      <alignment horizontal="left" vertical="center" wrapText="1"/>
    </xf>
    <xf numFmtId="0" fontId="29" fillId="0" borderId="2" xfId="16" applyFont="1" applyBorder="1" applyAlignment="1">
      <alignment horizontal="left" vertical="center"/>
    </xf>
    <xf numFmtId="0" fontId="29" fillId="0" borderId="39" xfId="16" applyFont="1" applyBorder="1" applyAlignment="1">
      <alignment horizontal="left" vertical="center"/>
    </xf>
    <xf numFmtId="0" fontId="29" fillId="0" borderId="55" xfId="16" applyFont="1" applyBorder="1" applyAlignment="1">
      <alignment horizontal="left" vertical="center"/>
    </xf>
    <xf numFmtId="0" fontId="29" fillId="0" borderId="57" xfId="16" applyFont="1" applyBorder="1" applyAlignment="1">
      <alignment horizontal="left" vertical="center"/>
    </xf>
    <xf numFmtId="0" fontId="30" fillId="0" borderId="9" xfId="17" applyFont="1" applyBorder="1" applyAlignment="1">
      <alignment horizontal="left" vertical="center" wrapText="1"/>
    </xf>
    <xf numFmtId="0" fontId="30" fillId="0" borderId="53" xfId="17" applyFont="1" applyBorder="1" applyAlignment="1">
      <alignment horizontal="left" vertical="center" wrapText="1"/>
    </xf>
    <xf numFmtId="0" fontId="30" fillId="0" borderId="55" xfId="17" applyFont="1" applyBorder="1" applyAlignment="1">
      <alignment horizontal="left" vertical="center" wrapText="1"/>
    </xf>
    <xf numFmtId="0" fontId="30" fillId="0" borderId="57" xfId="17" applyFont="1" applyBorder="1" applyAlignment="1">
      <alignment horizontal="left" vertical="center" wrapText="1"/>
    </xf>
    <xf numFmtId="0" fontId="30" fillId="0" borderId="50" xfId="17" applyFont="1" applyBorder="1" applyAlignment="1">
      <alignment horizontal="left" vertical="center" wrapText="1"/>
    </xf>
    <xf numFmtId="0" fontId="30" fillId="0" borderId="52" xfId="17" applyFont="1" applyBorder="1" applyAlignment="1">
      <alignment horizontal="left" vertical="center" wrapText="1"/>
    </xf>
    <xf numFmtId="0" fontId="30" fillId="0" borderId="34" xfId="18" applyFont="1" applyBorder="1" applyAlignment="1">
      <alignment vertical="center" wrapText="1"/>
    </xf>
    <xf numFmtId="0" fontId="30" fillId="0" borderId="11" xfId="18" applyFont="1" applyBorder="1" applyAlignment="1">
      <alignment vertical="center" wrapText="1"/>
    </xf>
    <xf numFmtId="0" fontId="30" fillId="0" borderId="9" xfId="18" applyFont="1" applyBorder="1">
      <alignment vertical="center"/>
    </xf>
    <xf numFmtId="0" fontId="30" fillId="0" borderId="53" xfId="18" applyFont="1" applyBorder="1">
      <alignment vertical="center"/>
    </xf>
    <xf numFmtId="0" fontId="30" fillId="0" borderId="62" xfId="18" applyFont="1" applyBorder="1">
      <alignment vertical="center"/>
    </xf>
    <xf numFmtId="0" fontId="30" fillId="0" borderId="56" xfId="18" applyFont="1" applyBorder="1">
      <alignment vertical="center"/>
    </xf>
    <xf numFmtId="0" fontId="30" fillId="0" borderId="55" xfId="18" applyFont="1" applyBorder="1">
      <alignment vertical="center"/>
    </xf>
    <xf numFmtId="0" fontId="30" fillId="0" borderId="57" xfId="18" applyFont="1" applyBorder="1">
      <alignment vertical="center"/>
    </xf>
    <xf numFmtId="0" fontId="31" fillId="0" borderId="183" xfId="18" applyFont="1" applyBorder="1" applyAlignment="1">
      <alignment horizontal="center" vertical="center" wrapText="1"/>
    </xf>
    <xf numFmtId="0" fontId="31" fillId="0" borderId="184" xfId="18" applyFont="1" applyBorder="1" applyAlignment="1">
      <alignment horizontal="center" vertical="center" wrapText="1"/>
    </xf>
    <xf numFmtId="0" fontId="31" fillId="0" borderId="24" xfId="18" applyFont="1" applyBorder="1" applyAlignment="1">
      <alignment horizontal="center" vertical="center" wrapText="1"/>
    </xf>
    <xf numFmtId="0" fontId="31" fillId="0" borderId="25" xfId="18" applyFont="1" applyBorder="1" applyAlignment="1">
      <alignment horizontal="center" vertical="center" wrapText="1"/>
    </xf>
    <xf numFmtId="0" fontId="31" fillId="0" borderId="112" xfId="18" applyFont="1" applyBorder="1" applyAlignment="1">
      <alignment horizontal="center" vertical="center" wrapText="1"/>
    </xf>
    <xf numFmtId="0" fontId="31" fillId="0" borderId="182" xfId="18" applyFont="1" applyBorder="1" applyAlignment="1">
      <alignment horizontal="center" vertical="center" wrapText="1"/>
    </xf>
    <xf numFmtId="0" fontId="33" fillId="0" borderId="49" xfId="18" applyFont="1" applyBorder="1">
      <alignment vertical="center"/>
    </xf>
    <xf numFmtId="0" fontId="33" fillId="0" borderId="50" xfId="18" applyFont="1" applyBorder="1">
      <alignment vertical="center"/>
    </xf>
    <xf numFmtId="0" fontId="33" fillId="0" borderId="51" xfId="18" applyFont="1" applyBorder="1">
      <alignment vertical="center"/>
    </xf>
    <xf numFmtId="0" fontId="31" fillId="0" borderId="10" xfId="18" applyFont="1" applyBorder="1">
      <alignment vertical="center"/>
    </xf>
    <xf numFmtId="0" fontId="31" fillId="0" borderId="9" xfId="18" applyFont="1" applyBorder="1">
      <alignment vertical="center"/>
    </xf>
    <xf numFmtId="0" fontId="31" fillId="0" borderId="53" xfId="18" applyFont="1" applyBorder="1">
      <alignment vertical="center"/>
    </xf>
    <xf numFmtId="0" fontId="31" fillId="0" borderId="54" xfId="18" applyFont="1" applyBorder="1">
      <alignment vertical="center"/>
    </xf>
    <xf numFmtId="0" fontId="31" fillId="0" borderId="55" xfId="18" applyFont="1" applyBorder="1">
      <alignment vertical="center"/>
    </xf>
    <xf numFmtId="0" fontId="31" fillId="0" borderId="56" xfId="18" applyFont="1" applyBorder="1">
      <alignment vertical="center"/>
    </xf>
    <xf numFmtId="0" fontId="30" fillId="0" borderId="18" xfId="18" applyFont="1" applyBorder="1" applyAlignment="1">
      <alignment vertical="center" wrapText="1"/>
    </xf>
    <xf numFmtId="0" fontId="30" fillId="0" borderId="14" xfId="18" applyFont="1" applyBorder="1" applyAlignment="1">
      <alignment vertical="center" wrapText="1"/>
    </xf>
    <xf numFmtId="0" fontId="30" fillId="0" borderId="27" xfId="18" applyFont="1" applyBorder="1" applyAlignment="1">
      <alignment vertical="center" wrapText="1"/>
    </xf>
    <xf numFmtId="0" fontId="30" fillId="0" borderId="5" xfId="18" applyFont="1" applyBorder="1" applyAlignment="1">
      <alignment vertical="center" wrapText="1"/>
    </xf>
    <xf numFmtId="0" fontId="30" fillId="0" borderId="29" xfId="18" applyFont="1" applyBorder="1" applyAlignment="1">
      <alignment vertical="center" wrapText="1"/>
    </xf>
    <xf numFmtId="0" fontId="30" fillId="0" borderId="8" xfId="18" applyFont="1" applyBorder="1" applyAlignment="1">
      <alignment vertical="center" wrapText="1"/>
    </xf>
    <xf numFmtId="0" fontId="30" fillId="0" borderId="50" xfId="18" applyFont="1" applyBorder="1">
      <alignment vertical="center"/>
    </xf>
    <xf numFmtId="0" fontId="30" fillId="0" borderId="52" xfId="18" applyFont="1" applyBorder="1">
      <alignment vertical="center"/>
    </xf>
    <xf numFmtId="0" fontId="30" fillId="0" borderId="38" xfId="19" applyFont="1" applyBorder="1" applyAlignment="1">
      <alignment vertical="center" wrapText="1"/>
    </xf>
    <xf numFmtId="0" fontId="30" fillId="0" borderId="3" xfId="19" applyFont="1" applyBorder="1" applyAlignment="1">
      <alignment vertical="center" wrapText="1"/>
    </xf>
    <xf numFmtId="0" fontId="30" fillId="0" borderId="27" xfId="19" applyFont="1" applyBorder="1" applyAlignment="1">
      <alignment vertical="center" wrapText="1"/>
    </xf>
    <xf numFmtId="0" fontId="30" fillId="0" borderId="5" xfId="19" applyFont="1" applyBorder="1" applyAlignment="1">
      <alignment vertical="center" wrapText="1"/>
    </xf>
    <xf numFmtId="0" fontId="30" fillId="0" borderId="29" xfId="19" applyFont="1" applyBorder="1" applyAlignment="1">
      <alignment vertical="center" wrapText="1"/>
    </xf>
    <xf numFmtId="0" fontId="30" fillId="0" borderId="8" xfId="19" applyFont="1" applyBorder="1" applyAlignment="1">
      <alignment vertical="center" wrapText="1"/>
    </xf>
    <xf numFmtId="0" fontId="30" fillId="0" borderId="9" xfId="19" applyFont="1" applyBorder="1" applyAlignment="1">
      <alignment horizontal="left" vertical="center"/>
    </xf>
    <xf numFmtId="0" fontId="30" fillId="0" borderId="53" xfId="19" applyFont="1" applyBorder="1" applyAlignment="1">
      <alignment horizontal="left" vertical="center"/>
    </xf>
    <xf numFmtId="0" fontId="30" fillId="0" borderId="62" xfId="19" applyFont="1" applyBorder="1">
      <alignment vertical="center"/>
    </xf>
    <xf numFmtId="0" fontId="30" fillId="0" borderId="56" xfId="19" applyFont="1" applyBorder="1">
      <alignment vertical="center"/>
    </xf>
    <xf numFmtId="0" fontId="30" fillId="0" borderId="55" xfId="19" applyFont="1" applyBorder="1" applyAlignment="1">
      <alignment horizontal="left" vertical="center"/>
    </xf>
    <xf numFmtId="0" fontId="30" fillId="0" borderId="57" xfId="19" applyFont="1" applyBorder="1" applyAlignment="1">
      <alignment horizontal="left" vertical="center"/>
    </xf>
    <xf numFmtId="0" fontId="30" fillId="0" borderId="18" xfId="19" applyFont="1" applyBorder="1" applyAlignment="1">
      <alignment vertical="center" wrapText="1"/>
    </xf>
    <xf numFmtId="0" fontId="30" fillId="0" borderId="14" xfId="19" applyFont="1" applyBorder="1" applyAlignment="1">
      <alignment vertical="center" wrapText="1"/>
    </xf>
    <xf numFmtId="0" fontId="30" fillId="0" borderId="50" xfId="19" applyFont="1" applyBorder="1" applyAlignment="1">
      <alignment horizontal="left" vertical="center"/>
    </xf>
    <xf numFmtId="0" fontId="30" fillId="0" borderId="52" xfId="19" applyFont="1" applyBorder="1" applyAlignment="1">
      <alignment horizontal="left" vertical="center"/>
    </xf>
    <xf numFmtId="0" fontId="30" fillId="0" borderId="10" xfId="19" applyFont="1" applyBorder="1" applyAlignment="1">
      <alignment horizontal="center" vertical="center" shrinkToFit="1"/>
    </xf>
    <xf numFmtId="0" fontId="30" fillId="0" borderId="9" xfId="19" applyFont="1" applyBorder="1" applyAlignment="1">
      <alignment horizontal="center" vertical="center" shrinkToFit="1"/>
    </xf>
    <xf numFmtId="0" fontId="30" fillId="0" borderId="53" xfId="19" applyFont="1" applyBorder="1" applyAlignment="1">
      <alignment horizontal="center" vertical="center" shrinkToFit="1"/>
    </xf>
    <xf numFmtId="0" fontId="36" fillId="0" borderId="10" xfId="16" applyFont="1" applyBorder="1" applyAlignment="1" applyProtection="1">
      <alignment horizontal="left" vertical="center" wrapText="1"/>
      <protection locked="0"/>
    </xf>
    <xf numFmtId="0" fontId="36" fillId="0" borderId="9" xfId="16" applyFont="1" applyBorder="1" applyAlignment="1" applyProtection="1">
      <alignment horizontal="left" vertical="center" wrapText="1"/>
      <protection locked="0"/>
    </xf>
    <xf numFmtId="0" fontId="36" fillId="0" borderId="53" xfId="16" applyFont="1" applyBorder="1" applyAlignment="1" applyProtection="1">
      <alignment horizontal="left" vertical="center" wrapText="1"/>
      <protection locked="0"/>
    </xf>
    <xf numFmtId="0" fontId="36" fillId="0" borderId="54" xfId="16" applyFont="1" applyBorder="1" applyAlignment="1" applyProtection="1">
      <alignment horizontal="left" vertical="center" wrapText="1"/>
      <protection locked="0"/>
    </xf>
    <xf numFmtId="0" fontId="36" fillId="0" borderId="55" xfId="16" applyFont="1" applyBorder="1" applyAlignment="1" applyProtection="1">
      <alignment horizontal="left" vertical="center" wrapText="1"/>
      <protection locked="0"/>
    </xf>
    <xf numFmtId="0" fontId="36" fillId="0" borderId="57" xfId="16" applyFont="1" applyBorder="1" applyAlignment="1" applyProtection="1">
      <alignment horizontal="left" vertical="center" wrapText="1"/>
      <protection locked="0"/>
    </xf>
    <xf numFmtId="0" fontId="36" fillId="0" borderId="22" xfId="16" applyFont="1" applyBorder="1" applyAlignment="1">
      <alignment horizontal="left" vertical="center"/>
    </xf>
    <xf numFmtId="0" fontId="36" fillId="0" borderId="23" xfId="16" applyFont="1" applyBorder="1" applyAlignment="1">
      <alignment horizontal="left" vertical="center"/>
    </xf>
    <xf numFmtId="0" fontId="36" fillId="0" borderId="19" xfId="16" applyFont="1" applyBorder="1" applyAlignment="1">
      <alignment horizontal="left" vertical="center" wrapText="1"/>
    </xf>
    <xf numFmtId="0" fontId="36" fillId="0" borderId="20" xfId="16" applyFont="1" applyBorder="1" applyAlignment="1">
      <alignment horizontal="left" vertical="center" wrapText="1"/>
    </xf>
    <xf numFmtId="0" fontId="36" fillId="0" borderId="2" xfId="16" applyFont="1" applyBorder="1" applyAlignment="1">
      <alignment horizontal="left" vertical="center"/>
    </xf>
    <xf numFmtId="0" fontId="36" fillId="0" borderId="39" xfId="16" applyFont="1" applyBorder="1" applyAlignment="1">
      <alignment horizontal="left" vertical="center"/>
    </xf>
    <xf numFmtId="0" fontId="36" fillId="0" borderId="9" xfId="16" applyFont="1" applyBorder="1" applyAlignment="1">
      <alignment horizontal="left" vertical="center"/>
    </xf>
    <xf numFmtId="0" fontId="36" fillId="0" borderId="53" xfId="16" applyFont="1" applyBorder="1" applyAlignment="1">
      <alignment horizontal="left" vertical="center"/>
    </xf>
    <xf numFmtId="179" fontId="3" fillId="2" borderId="12" xfId="3" applyNumberFormat="1" applyFont="1" applyFill="1" applyBorder="1" applyAlignment="1">
      <alignment horizontal="center" vertical="center"/>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0" fontId="3" fillId="0" borderId="0" xfId="2" applyFont="1" applyAlignment="1">
      <alignment horizontal="center" vertical="center"/>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0" fontId="3" fillId="0" borderId="12" xfId="2" applyFont="1" applyBorder="1" applyAlignment="1">
      <alignment horizontal="center" vertical="center"/>
    </xf>
    <xf numFmtId="178" fontId="3" fillId="2" borderId="0" xfId="3" applyNumberFormat="1" applyFont="1" applyFill="1" applyAlignment="1">
      <alignment horizontal="center" vertical="center" wrapText="1"/>
    </xf>
    <xf numFmtId="179" fontId="3" fillId="2" borderId="0" xfId="3" applyNumberFormat="1" applyFont="1" applyFill="1" applyAlignment="1">
      <alignment horizontal="center" vertical="center"/>
    </xf>
    <xf numFmtId="178" fontId="3" fillId="2" borderId="12" xfId="3" applyNumberFormat="1" applyFont="1" applyFill="1" applyBorder="1" applyAlignment="1">
      <alignment horizontal="center" vertical="center" wrapText="1"/>
    </xf>
    <xf numFmtId="178" fontId="3" fillId="0" borderId="0" xfId="3" applyNumberFormat="1" applyFont="1" applyAlignment="1">
      <alignment horizontal="center" vertical="center" wrapText="1"/>
    </xf>
    <xf numFmtId="177" fontId="1" fillId="0" borderId="0" xfId="2" applyNumberFormat="1" applyAlignment="1">
      <alignment horizontal="center" vertical="center"/>
    </xf>
    <xf numFmtId="179" fontId="3" fillId="2" borderId="0" xfId="3" applyNumberFormat="1" applyFont="1" applyFill="1" applyAlignment="1">
      <alignment horizontal="center" vertical="center" wrapText="1"/>
    </xf>
    <xf numFmtId="179" fontId="3" fillId="0" borderId="0" xfId="2" applyNumberFormat="1" applyFont="1" applyAlignment="1">
      <alignment horizontal="center" vertical="center"/>
    </xf>
  </cellXfs>
  <cellStyles count="21">
    <cellStyle name="標準" xfId="0" builtinId="0"/>
    <cellStyle name="標準 2" xfId="1" xr:uid="{00000000-0005-0000-0000-000001000000}"/>
    <cellStyle name="標準 2 2" xfId="8" xr:uid="{B441D8A1-35E8-4178-BE8A-861ED543B6B5}"/>
    <cellStyle name="標準 2 3" xfId="10" xr:uid="{9751512F-CA7E-4D53-B40A-D7EE4201435B}"/>
    <cellStyle name="標準 3" xfId="11" xr:uid="{7B6DCF55-EB6F-4A73-82E5-BDA3D6835829}"/>
    <cellStyle name="標準 4" xfId="20" xr:uid="{C2EC105D-FDA7-478A-8E5C-05C2CA1AC0C2}"/>
    <cellStyle name="標準 4_APAHO401600" xfId="16" xr:uid="{1CD2206F-D395-4904-89D8-E01F2C410090}"/>
    <cellStyle name="標準 4_APAHO4019001" xfId="19" xr:uid="{7D7A6E47-A39D-41C0-BAD3-633867491293}"/>
    <cellStyle name="標準 4_ZJ08_022012_青森市_2010" xfId="18" xr:uid="{C8C7C2F0-FEE9-4570-AD30-521B27EE1D25}"/>
    <cellStyle name="標準 6" xfId="7" xr:uid="{3CFF7AE9-5E4E-4B38-A55D-AE806A78766B}"/>
    <cellStyle name="標準 6_APAHO401000" xfId="9" xr:uid="{F8F36788-274E-4F50-A156-669CF87D917B}"/>
    <cellStyle name="標準 6_APAHO401200_O-JJ1016-001-3_財政状況資料集(決算状況カード(各会計・関係団体))(Rev2)2" xfId="15" xr:uid="{B12A2BCD-DC4D-491D-900A-97A4B6C57506}"/>
    <cellStyle name="標準 6_APAHO402200_O-JJ1016-001-3_財政状況資料集(決算状況カード(各会計・関係団体))(Rev2)2" xfId="12" xr:uid="{11E85421-A09B-4103-BAD8-DA4EE2A30783}"/>
    <cellStyle name="標準 7" xfId="6" xr:uid="{00000000-0005-0000-0000-000002000000}"/>
    <cellStyle name="標準_【レイアウト】（県）資料３（Ｐ２）　歳出比較分析表" xfId="2" xr:uid="{00000000-0005-0000-0000-000003000000}"/>
    <cellStyle name="標準_【レイアウト】（市）資料３（Ｐ２）　歳出比較分析表" xfId="3" xr:uid="{00000000-0005-0000-0000-000004000000}"/>
    <cellStyle name="標準_APAHO251300" xfId="4" xr:uid="{00000000-0005-0000-0000-000005000000}"/>
    <cellStyle name="標準_APAHO252300" xfId="5" xr:uid="{00000000-0005-0000-0000-000006000000}"/>
    <cellStyle name="標準_Book1" xfId="13" xr:uid="{A3768D76-33AF-4D29-B8B9-EF4F4D9CC25C}"/>
    <cellStyle name="標準_O-JJ0722-001-3_決算状況カード(各会計・関係団体)_O-JJ1016-001-3_財政状況資料集(決算状況カード(各会計・関係団体))(Rev2)2" xfId="14" xr:uid="{CC015043-80F9-4EC0-A169-267AD21309DA}"/>
    <cellStyle name="標準_O-JJ0722-001-8_連結実質赤字比率に係る赤字・黒字の構成分析" xfId="17" xr:uid="{FBD8A39B-D4B4-42CE-B901-AE2AE827A26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v>類似団体内平均(円)</c:v>
          </c:tx>
          <c:spPr>
            <a:ln w="28575">
              <a:noFill/>
            </a:ln>
          </c:spPr>
          <c:marker>
            <c:symbol val="diamond"/>
            <c:size val="8"/>
            <c:spPr>
              <a:solidFill>
                <a:srgbClr val="000080"/>
              </a:solidFill>
              <a:ln>
                <a:solidFill>
                  <a:srgbClr val="000080"/>
                </a:solidFill>
                <a:prstDash val="solid"/>
              </a:ln>
            </c:spPr>
          </c:marker>
          <c:cat>
            <c:strLit>
              <c:ptCount val="5"/>
              <c:pt idx="0">
                <c:v> R02</c:v>
              </c:pt>
              <c:pt idx="1">
                <c:v> R03</c:v>
              </c:pt>
              <c:pt idx="2">
                <c:v> R04</c:v>
              </c:pt>
              <c:pt idx="3">
                <c:v> R05</c:v>
              </c:pt>
              <c:pt idx="4">
                <c:v> R06</c:v>
              </c:pt>
            </c:strLit>
          </c:cat>
          <c:val>
            <c:numLit>
              <c:formatCode>General</c:formatCode>
              <c:ptCount val="5"/>
              <c:pt idx="0">
                <c:v>128523</c:v>
              </c:pt>
              <c:pt idx="1">
                <c:v>92919</c:v>
              </c:pt>
              <c:pt idx="2">
                <c:v>103663</c:v>
              </c:pt>
              <c:pt idx="3">
                <c:v>92012</c:v>
              </c:pt>
              <c:pt idx="4">
                <c:v>91317</c:v>
              </c:pt>
            </c:numLit>
          </c:val>
          <c:smooth val="0"/>
          <c:extLst>
            <c:ext xmlns:c16="http://schemas.microsoft.com/office/drawing/2014/chart" uri="{C3380CC4-5D6E-409C-BE32-E72D297353CC}">
              <c16:uniqueId val="{00000000-74D9-484C-982A-3986D91F7FE7}"/>
            </c:ext>
          </c:extLst>
        </c:ser>
        <c:ser>
          <c:idx val="1"/>
          <c:order val="1"/>
          <c:tx>
            <c:v>当該団体(円)</c:v>
          </c:tx>
          <c:spPr>
            <a:ln w="12700">
              <a:solidFill>
                <a:srgbClr val="FF0000"/>
              </a:solidFill>
              <a:prstDash val="solid"/>
            </a:ln>
          </c:spPr>
          <c:marker>
            <c:symbol val="circle"/>
            <c:size val="8"/>
            <c:spPr>
              <a:solidFill>
                <a:srgbClr val="FF0000"/>
              </a:solidFill>
              <a:ln>
                <a:solidFill>
                  <a:srgbClr val="FF0000"/>
                </a:solidFill>
                <a:prstDash val="solid"/>
              </a:ln>
            </c:spPr>
          </c:marker>
          <c:cat>
            <c:strLit>
              <c:ptCount val="5"/>
              <c:pt idx="0">
                <c:v> R02</c:v>
              </c:pt>
              <c:pt idx="1">
                <c:v> R03</c:v>
              </c:pt>
              <c:pt idx="2">
                <c:v> R04</c:v>
              </c:pt>
              <c:pt idx="3">
                <c:v> R05</c:v>
              </c:pt>
              <c:pt idx="4">
                <c:v> R06</c:v>
              </c:pt>
            </c:strLit>
          </c:cat>
          <c:val>
            <c:numLit>
              <c:formatCode>General</c:formatCode>
              <c:ptCount val="5"/>
              <c:pt idx="0">
                <c:v>154506</c:v>
              </c:pt>
              <c:pt idx="1">
                <c:v>121951</c:v>
              </c:pt>
              <c:pt idx="2">
                <c:v>85185</c:v>
              </c:pt>
              <c:pt idx="3">
                <c:v>80957</c:v>
              </c:pt>
              <c:pt idx="4">
                <c:v>87378</c:v>
              </c:pt>
            </c:numLit>
          </c:val>
          <c:smooth val="0"/>
          <c:extLst>
            <c:ext xmlns:c16="http://schemas.microsoft.com/office/drawing/2014/chart" uri="{C3380CC4-5D6E-409C-BE32-E72D297353CC}">
              <c16:uniqueId val="{00000001-74D9-484C-982A-3986D91F7FE7}"/>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v>実質収支額</c:v>
          </c:tx>
          <c:spPr>
            <a:solidFill>
              <a:srgbClr val="00FFFF"/>
            </a:solidFill>
            <a:ln w="3175">
              <a:solidFill>
                <a:srgbClr val="000000"/>
              </a:solidFill>
              <a:prstDash val="solid"/>
            </a:ln>
          </c:spPr>
          <c:invertIfNegative val="0"/>
          <c:cat>
            <c:strLit>
              <c:ptCount val="5"/>
              <c:pt idx="0">
                <c:v>R02</c:v>
              </c:pt>
              <c:pt idx="1">
                <c:v>R03</c:v>
              </c:pt>
              <c:pt idx="2">
                <c:v>R04</c:v>
              </c:pt>
              <c:pt idx="3">
                <c:v>R05</c:v>
              </c:pt>
              <c:pt idx="4">
                <c:v>R06</c:v>
              </c:pt>
            </c:strLit>
          </c:cat>
          <c:val>
            <c:numLit>
              <c:formatCode>General</c:formatCode>
              <c:ptCount val="5"/>
              <c:pt idx="0">
                <c:v>8.06</c:v>
              </c:pt>
              <c:pt idx="1">
                <c:v>7.71</c:v>
              </c:pt>
              <c:pt idx="2">
                <c:v>8.0399999999999991</c:v>
              </c:pt>
              <c:pt idx="3">
                <c:v>7.19</c:v>
              </c:pt>
              <c:pt idx="4">
                <c:v>7.58</c:v>
              </c:pt>
            </c:numLit>
          </c:val>
          <c:extLst>
            <c:ext xmlns:c16="http://schemas.microsoft.com/office/drawing/2014/chart" uri="{C3380CC4-5D6E-409C-BE32-E72D297353CC}">
              <c16:uniqueId val="{00000000-14A6-4CA6-92C8-AFDD0E523327}"/>
            </c:ext>
          </c:extLst>
        </c:ser>
        <c:ser>
          <c:idx val="1"/>
          <c:order val="1"/>
          <c:tx>
            <c:v>財政調整基金残高</c:v>
          </c:tx>
          <c:spPr>
            <a:solidFill>
              <a:srgbClr val="FF8080"/>
            </a:solidFill>
            <a:ln w="3175">
              <a:solidFill>
                <a:srgbClr val="000000"/>
              </a:solidFill>
              <a:prstDash val="solid"/>
            </a:ln>
          </c:spPr>
          <c:invertIfNegative val="0"/>
          <c:cat>
            <c:strLit>
              <c:ptCount val="5"/>
              <c:pt idx="0">
                <c:v>R02</c:v>
              </c:pt>
              <c:pt idx="1">
                <c:v>R03</c:v>
              </c:pt>
              <c:pt idx="2">
                <c:v>R04</c:v>
              </c:pt>
              <c:pt idx="3">
                <c:v>R05</c:v>
              </c:pt>
              <c:pt idx="4">
                <c:v>R06</c:v>
              </c:pt>
            </c:strLit>
          </c:cat>
          <c:val>
            <c:numLit>
              <c:formatCode>General</c:formatCode>
              <c:ptCount val="5"/>
              <c:pt idx="0">
                <c:v>8.61</c:v>
              </c:pt>
              <c:pt idx="1">
                <c:v>9.7100000000000009</c:v>
              </c:pt>
              <c:pt idx="2">
                <c:v>10.119999999999999</c:v>
              </c:pt>
              <c:pt idx="3">
                <c:v>8.94</c:v>
              </c:pt>
              <c:pt idx="4">
                <c:v>9.93</c:v>
              </c:pt>
            </c:numLit>
          </c:val>
          <c:extLst>
            <c:ext xmlns:c16="http://schemas.microsoft.com/office/drawing/2014/chart" uri="{C3380CC4-5D6E-409C-BE32-E72D297353CC}">
              <c16:uniqueId val="{00000001-14A6-4CA6-92C8-AFDD0E523327}"/>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v>実質単年度収支</c:v>
          </c:tx>
          <c:spPr>
            <a:ln w="38100">
              <a:solidFill>
                <a:srgbClr val="FF0000"/>
              </a:solidFill>
              <a:prstDash val="solid"/>
            </a:ln>
          </c:spPr>
          <c:marker>
            <c:symbol val="circle"/>
            <c:size val="15"/>
            <c:spPr>
              <a:solidFill>
                <a:srgbClr val="FF0000"/>
              </a:solidFill>
              <a:ln>
                <a:solidFill>
                  <a:srgbClr val="FF0000"/>
                </a:solidFill>
                <a:prstDash val="solid"/>
              </a:ln>
            </c:spPr>
          </c:marker>
          <c:cat>
            <c:strLit>
              <c:ptCount val="5"/>
              <c:pt idx="0">
                <c:v>R02</c:v>
              </c:pt>
              <c:pt idx="1">
                <c:v>R03</c:v>
              </c:pt>
              <c:pt idx="2">
                <c:v>R04</c:v>
              </c:pt>
              <c:pt idx="3">
                <c:v>R05</c:v>
              </c:pt>
              <c:pt idx="4">
                <c:v>R06</c:v>
              </c:pt>
            </c:strLit>
          </c:cat>
          <c:val>
            <c:numLit>
              <c:formatCode>General</c:formatCode>
              <c:ptCount val="5"/>
              <c:pt idx="0">
                <c:v>-0.44</c:v>
              </c:pt>
              <c:pt idx="1">
                <c:v>1.51</c:v>
              </c:pt>
              <c:pt idx="2">
                <c:v>0.28000000000000003</c:v>
              </c:pt>
              <c:pt idx="3">
                <c:v>-1.84</c:v>
              </c:pt>
              <c:pt idx="4">
                <c:v>1.65</c:v>
              </c:pt>
            </c:numLit>
          </c:val>
          <c:smooth val="0"/>
          <c:extLst>
            <c:ext xmlns:c16="http://schemas.microsoft.com/office/drawing/2014/chart" uri="{C3380CC4-5D6E-409C-BE32-E72D297353CC}">
              <c16:uniqueId val="{00000002-14A6-4CA6-92C8-AFDD0E523327}"/>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v>その他会計（黒字）</c:v>
          </c:tx>
          <c:spPr>
            <a:solidFill>
              <a:srgbClr val="0000FF"/>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0.06</c:v>
              </c:pt>
              <c:pt idx="2">
                <c:v>#N/A</c:v>
              </c:pt>
              <c:pt idx="3">
                <c:v>0.09</c:v>
              </c:pt>
              <c:pt idx="4">
                <c:v>#N/A</c:v>
              </c:pt>
              <c:pt idx="5">
                <c:v>0.27</c:v>
              </c:pt>
              <c:pt idx="6">
                <c:v>#N/A</c:v>
              </c:pt>
              <c:pt idx="7">
                <c:v>0.08</c:v>
              </c:pt>
              <c:pt idx="8">
                <c:v>#N/A</c:v>
              </c:pt>
              <c:pt idx="9">
                <c:v>0.09</c:v>
              </c:pt>
            </c:numLit>
          </c:val>
          <c:extLst>
            <c:ext xmlns:c16="http://schemas.microsoft.com/office/drawing/2014/chart" uri="{C3380CC4-5D6E-409C-BE32-E72D297353CC}">
              <c16:uniqueId val="{00000000-6F23-45D5-AF3B-9EDA1B83E17B}"/>
            </c:ext>
          </c:extLst>
        </c:ser>
        <c:ser>
          <c:idx val="1"/>
          <c:order val="1"/>
          <c:tx>
            <c:v>その他会計（赤字）</c:v>
          </c:tx>
          <c:spPr>
            <a:solidFill>
              <a:srgbClr val="FF000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0</c:v>
              </c:pt>
              <c:pt idx="1">
                <c:v>0</c:v>
              </c:pt>
              <c:pt idx="2">
                <c:v>0</c:v>
              </c:pt>
              <c:pt idx="3">
                <c:v>0</c:v>
              </c:pt>
              <c:pt idx="4">
                <c:v>0</c:v>
              </c:pt>
              <c:pt idx="5">
                <c:v>0</c:v>
              </c:pt>
              <c:pt idx="6">
                <c:v>0</c:v>
              </c:pt>
              <c:pt idx="7">
                <c:v>0</c:v>
              </c:pt>
              <c:pt idx="8">
                <c:v>0</c:v>
              </c:pt>
              <c:pt idx="9">
                <c:v>0</c:v>
              </c:pt>
            </c:numLit>
          </c:val>
          <c:extLst>
            <c:ext xmlns:c16="http://schemas.microsoft.com/office/drawing/2014/chart" uri="{C3380CC4-5D6E-409C-BE32-E72D297353CC}">
              <c16:uniqueId val="{00000001-6F23-45D5-AF3B-9EDA1B83E17B}"/>
            </c:ext>
          </c:extLst>
        </c:ser>
        <c:ser>
          <c:idx val="2"/>
          <c:order val="2"/>
          <c:tx>
            <c:v>後期高齢者医療特別会計</c:v>
          </c:tx>
          <c:spPr>
            <a:solidFill>
              <a:srgbClr val="00FF0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0.01</c:v>
              </c:pt>
              <c:pt idx="2">
                <c:v>#N/A</c:v>
              </c:pt>
              <c:pt idx="3">
                <c:v>0.01</c:v>
              </c:pt>
              <c:pt idx="4">
                <c:v>#N/A</c:v>
              </c:pt>
              <c:pt idx="5">
                <c:v>0.03</c:v>
              </c:pt>
              <c:pt idx="6">
                <c:v>#N/A</c:v>
              </c:pt>
              <c:pt idx="7">
                <c:v>0.05</c:v>
              </c:pt>
              <c:pt idx="8">
                <c:v>#N/A</c:v>
              </c:pt>
              <c:pt idx="9">
                <c:v>0.11</c:v>
              </c:pt>
            </c:numLit>
          </c:val>
          <c:extLst>
            <c:ext xmlns:c16="http://schemas.microsoft.com/office/drawing/2014/chart" uri="{C3380CC4-5D6E-409C-BE32-E72D297353CC}">
              <c16:uniqueId val="{00000002-6F23-45D5-AF3B-9EDA1B83E17B}"/>
            </c:ext>
          </c:extLst>
        </c:ser>
        <c:ser>
          <c:idx val="3"/>
          <c:order val="3"/>
          <c:tx>
            <c:v>農業集落排水事業会計</c:v>
          </c:tx>
          <c:spPr>
            <a:solidFill>
              <a:srgbClr val="80008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0.12</c:v>
              </c:pt>
              <c:pt idx="2">
                <c:v>#N/A</c:v>
              </c:pt>
              <c:pt idx="3">
                <c:v>0.16</c:v>
              </c:pt>
              <c:pt idx="4">
                <c:v>#N/A</c:v>
              </c:pt>
              <c:pt idx="5">
                <c:v>0.21</c:v>
              </c:pt>
              <c:pt idx="6">
                <c:v>#N/A</c:v>
              </c:pt>
              <c:pt idx="7">
                <c:v>0.27</c:v>
              </c:pt>
              <c:pt idx="8">
                <c:v>#N/A</c:v>
              </c:pt>
              <c:pt idx="9">
                <c:v>0.34</c:v>
              </c:pt>
            </c:numLit>
          </c:val>
          <c:extLst>
            <c:ext xmlns:c16="http://schemas.microsoft.com/office/drawing/2014/chart" uri="{C3380CC4-5D6E-409C-BE32-E72D297353CC}">
              <c16:uniqueId val="{00000003-6F23-45D5-AF3B-9EDA1B83E17B}"/>
            </c:ext>
          </c:extLst>
        </c:ser>
        <c:ser>
          <c:idx val="4"/>
          <c:order val="4"/>
          <c:tx>
            <c:v>簡易水道事業会計</c:v>
          </c:tx>
          <c:spPr>
            <a:solidFill>
              <a:srgbClr val="FFFF0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0.15</c:v>
              </c:pt>
              <c:pt idx="2">
                <c:v>#N/A</c:v>
              </c:pt>
              <c:pt idx="3">
                <c:v>0.2</c:v>
              </c:pt>
              <c:pt idx="4">
                <c:v>#N/A</c:v>
              </c:pt>
              <c:pt idx="5">
                <c:v>0.28000000000000003</c:v>
              </c:pt>
              <c:pt idx="6">
                <c:v>#N/A</c:v>
              </c:pt>
              <c:pt idx="7">
                <c:v>0.34</c:v>
              </c:pt>
              <c:pt idx="8">
                <c:v>#N/A</c:v>
              </c:pt>
              <c:pt idx="9">
                <c:v>0.4</c:v>
              </c:pt>
            </c:numLit>
          </c:val>
          <c:extLst>
            <c:ext xmlns:c16="http://schemas.microsoft.com/office/drawing/2014/chart" uri="{C3380CC4-5D6E-409C-BE32-E72D297353CC}">
              <c16:uniqueId val="{00000004-6F23-45D5-AF3B-9EDA1B83E17B}"/>
            </c:ext>
          </c:extLst>
        </c:ser>
        <c:ser>
          <c:idx val="5"/>
          <c:order val="5"/>
          <c:tx>
            <c:v>国民健康保険事業特別会計</c:v>
          </c:tx>
          <c:spPr>
            <a:solidFill>
              <a:srgbClr val="FF660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0.68</c:v>
              </c:pt>
              <c:pt idx="2">
                <c:v>#N/A</c:v>
              </c:pt>
              <c:pt idx="3">
                <c:v>1.36</c:v>
              </c:pt>
              <c:pt idx="4">
                <c:v>#N/A</c:v>
              </c:pt>
              <c:pt idx="5">
                <c:v>1.27</c:v>
              </c:pt>
              <c:pt idx="6">
                <c:v>#N/A</c:v>
              </c:pt>
              <c:pt idx="7">
                <c:v>1.32</c:v>
              </c:pt>
              <c:pt idx="8">
                <c:v>#N/A</c:v>
              </c:pt>
              <c:pt idx="9">
                <c:v>1.36</c:v>
              </c:pt>
            </c:numLit>
          </c:val>
          <c:extLst>
            <c:ext xmlns:c16="http://schemas.microsoft.com/office/drawing/2014/chart" uri="{C3380CC4-5D6E-409C-BE32-E72D297353CC}">
              <c16:uniqueId val="{00000005-6F23-45D5-AF3B-9EDA1B83E17B}"/>
            </c:ext>
          </c:extLst>
        </c:ser>
        <c:ser>
          <c:idx val="6"/>
          <c:order val="6"/>
          <c:tx>
            <c:v>公共下水道事業会計</c:v>
          </c:tx>
          <c:spPr>
            <a:solidFill>
              <a:srgbClr val="9999FF"/>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0.76</c:v>
              </c:pt>
              <c:pt idx="2">
                <c:v>#N/A</c:v>
              </c:pt>
              <c:pt idx="3">
                <c:v>0.89</c:v>
              </c:pt>
              <c:pt idx="4">
                <c:v>#N/A</c:v>
              </c:pt>
              <c:pt idx="5">
                <c:v>1.1200000000000001</c:v>
              </c:pt>
              <c:pt idx="6">
                <c:v>#N/A</c:v>
              </c:pt>
              <c:pt idx="7">
                <c:v>1.39</c:v>
              </c:pt>
              <c:pt idx="8">
                <c:v>#N/A</c:v>
              </c:pt>
              <c:pt idx="9">
                <c:v>1.54</c:v>
              </c:pt>
            </c:numLit>
          </c:val>
          <c:extLst>
            <c:ext xmlns:c16="http://schemas.microsoft.com/office/drawing/2014/chart" uri="{C3380CC4-5D6E-409C-BE32-E72D297353CC}">
              <c16:uniqueId val="{00000006-6F23-45D5-AF3B-9EDA1B83E17B}"/>
            </c:ext>
          </c:extLst>
        </c:ser>
        <c:ser>
          <c:idx val="7"/>
          <c:order val="7"/>
          <c:tx>
            <c:v>介護保険事業特別会計</c:v>
          </c:tx>
          <c:spPr>
            <a:solidFill>
              <a:srgbClr val="00800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0.82</c:v>
              </c:pt>
              <c:pt idx="2">
                <c:v>#N/A</c:v>
              </c:pt>
              <c:pt idx="3">
                <c:v>1.65</c:v>
              </c:pt>
              <c:pt idx="4">
                <c:v>#N/A</c:v>
              </c:pt>
              <c:pt idx="5">
                <c:v>2.17</c:v>
              </c:pt>
              <c:pt idx="6">
                <c:v>#N/A</c:v>
              </c:pt>
              <c:pt idx="7">
                <c:v>2.42</c:v>
              </c:pt>
              <c:pt idx="8">
                <c:v>#N/A</c:v>
              </c:pt>
              <c:pt idx="9">
                <c:v>1.55</c:v>
              </c:pt>
            </c:numLit>
          </c:val>
          <c:extLst>
            <c:ext xmlns:c16="http://schemas.microsoft.com/office/drawing/2014/chart" uri="{C3380CC4-5D6E-409C-BE32-E72D297353CC}">
              <c16:uniqueId val="{00000007-6F23-45D5-AF3B-9EDA1B83E17B}"/>
            </c:ext>
          </c:extLst>
        </c:ser>
        <c:ser>
          <c:idx val="8"/>
          <c:order val="8"/>
          <c:tx>
            <c:v>一般会計</c:v>
          </c:tx>
          <c:spPr>
            <a:solidFill>
              <a:srgbClr val="00FFFF"/>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7.99</c:v>
              </c:pt>
              <c:pt idx="2">
                <c:v>#N/A</c:v>
              </c:pt>
              <c:pt idx="3">
                <c:v>7.61</c:v>
              </c:pt>
              <c:pt idx="4">
                <c:v>#N/A</c:v>
              </c:pt>
              <c:pt idx="5">
                <c:v>7.75</c:v>
              </c:pt>
              <c:pt idx="6">
                <c:v>#N/A</c:v>
              </c:pt>
              <c:pt idx="7">
                <c:v>7.1</c:v>
              </c:pt>
              <c:pt idx="8">
                <c:v>#N/A</c:v>
              </c:pt>
              <c:pt idx="9">
                <c:v>7.49</c:v>
              </c:pt>
            </c:numLit>
          </c:val>
          <c:extLst>
            <c:ext xmlns:c16="http://schemas.microsoft.com/office/drawing/2014/chart" uri="{C3380CC4-5D6E-409C-BE32-E72D297353CC}">
              <c16:uniqueId val="{00000008-6F23-45D5-AF3B-9EDA1B83E17B}"/>
            </c:ext>
          </c:extLst>
        </c:ser>
        <c:ser>
          <c:idx val="9"/>
          <c:order val="9"/>
          <c:tx>
            <c:v>水道事業会計</c:v>
          </c:tx>
          <c:spPr>
            <a:solidFill>
              <a:srgbClr val="FF808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8.32</c:v>
              </c:pt>
              <c:pt idx="2">
                <c:v>#N/A</c:v>
              </c:pt>
              <c:pt idx="3">
                <c:v>7.64</c:v>
              </c:pt>
              <c:pt idx="4">
                <c:v>#N/A</c:v>
              </c:pt>
              <c:pt idx="5">
                <c:v>7.62</c:v>
              </c:pt>
              <c:pt idx="6">
                <c:v>#N/A</c:v>
              </c:pt>
              <c:pt idx="7">
                <c:v>8.0399999999999991</c:v>
              </c:pt>
              <c:pt idx="8">
                <c:v>#N/A</c:v>
              </c:pt>
              <c:pt idx="9">
                <c:v>8.99</c:v>
              </c:pt>
            </c:numLit>
          </c:val>
          <c:extLst>
            <c:ext xmlns:c16="http://schemas.microsoft.com/office/drawing/2014/chart" uri="{C3380CC4-5D6E-409C-BE32-E72D297353CC}">
              <c16:uniqueId val="{00000009-6F23-45D5-AF3B-9EDA1B83E17B}"/>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v>算入公債費等</c:v>
          </c:tx>
          <c:spPr>
            <a:solidFill>
              <a:srgbClr val="00FF0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2">
                <c:v>1011</c:v>
              </c:pt>
              <c:pt idx="5">
                <c:v>988</c:v>
              </c:pt>
              <c:pt idx="8">
                <c:v>968</c:v>
              </c:pt>
              <c:pt idx="11">
                <c:v>936</c:v>
              </c:pt>
              <c:pt idx="14">
                <c:v>912</c:v>
              </c:pt>
            </c:numLit>
          </c:val>
          <c:extLst>
            <c:ext xmlns:c16="http://schemas.microsoft.com/office/drawing/2014/chart" uri="{C3380CC4-5D6E-409C-BE32-E72D297353CC}">
              <c16:uniqueId val="{00000000-A842-4DC1-9595-7D0739DF6D3C}"/>
            </c:ext>
          </c:extLst>
        </c:ser>
        <c:ser>
          <c:idx val="1"/>
          <c:order val="1"/>
          <c:tx>
            <c:v>一時借入金の利子</c:v>
          </c:tx>
          <c:spPr>
            <a:solidFill>
              <a:srgbClr val="80008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1-A842-4DC1-9595-7D0739DF6D3C}"/>
            </c:ext>
          </c:extLst>
        </c:ser>
        <c:ser>
          <c:idx val="2"/>
          <c:order val="2"/>
          <c:tx>
            <c:v>債務負担行為に基づく支出額</c:v>
          </c:tx>
          <c:spPr>
            <a:solidFill>
              <a:srgbClr val="FFFF0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2-A842-4DC1-9595-7D0739DF6D3C}"/>
            </c:ext>
          </c:extLst>
        </c:ser>
        <c:ser>
          <c:idx val="3"/>
          <c:order val="3"/>
          <c:tx>
            <c:v>組合等が起こした地方債の元利償還金に対する負担金等</c:v>
          </c:tx>
          <c:spPr>
            <a:solidFill>
              <a:srgbClr val="FF660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17</c:v>
              </c:pt>
              <c:pt idx="3">
                <c:v>15</c:v>
              </c:pt>
              <c:pt idx="6">
                <c:v>15</c:v>
              </c:pt>
              <c:pt idx="9">
                <c:v>21</c:v>
              </c:pt>
              <c:pt idx="12">
                <c:v>18</c:v>
              </c:pt>
            </c:numLit>
          </c:val>
          <c:extLst>
            <c:ext xmlns:c16="http://schemas.microsoft.com/office/drawing/2014/chart" uri="{C3380CC4-5D6E-409C-BE32-E72D297353CC}">
              <c16:uniqueId val="{00000003-A842-4DC1-9595-7D0739DF6D3C}"/>
            </c:ext>
          </c:extLst>
        </c:ser>
        <c:ser>
          <c:idx val="4"/>
          <c:order val="4"/>
          <c:tx>
            <c:v>公営企業債の元利償還金に対する繰入金</c:v>
          </c:tx>
          <c:spPr>
            <a:solidFill>
              <a:srgbClr val="9999FF"/>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281</c:v>
              </c:pt>
              <c:pt idx="3">
                <c:v>251</c:v>
              </c:pt>
              <c:pt idx="6">
                <c:v>258</c:v>
              </c:pt>
              <c:pt idx="9">
                <c:v>239</c:v>
              </c:pt>
              <c:pt idx="12">
                <c:v>235</c:v>
              </c:pt>
            </c:numLit>
          </c:val>
          <c:extLst>
            <c:ext xmlns:c16="http://schemas.microsoft.com/office/drawing/2014/chart" uri="{C3380CC4-5D6E-409C-BE32-E72D297353CC}">
              <c16:uniqueId val="{00000004-A842-4DC1-9595-7D0739DF6D3C}"/>
            </c:ext>
          </c:extLst>
        </c:ser>
        <c:ser>
          <c:idx val="5"/>
          <c:order val="5"/>
          <c:tx>
            <c:v>満期一括償還地方債に係る年度割相当額</c:v>
          </c:tx>
          <c:spPr>
            <a:solidFill>
              <a:srgbClr val="00800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5-A842-4DC1-9595-7D0739DF6D3C}"/>
            </c:ext>
          </c:extLst>
        </c:ser>
        <c:ser>
          <c:idx val="6"/>
          <c:order val="6"/>
          <c:tx>
            <c:v>減債基金積立不足算定額</c:v>
          </c:tx>
          <c:spPr>
            <a:solidFill>
              <a:srgbClr val="00FFFF"/>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6-A842-4DC1-9595-7D0739DF6D3C}"/>
            </c:ext>
          </c:extLst>
        </c:ser>
        <c:ser>
          <c:idx val="7"/>
          <c:order val="7"/>
          <c:tx>
            <c:v>元利償還金</c:v>
          </c:tx>
          <c:spPr>
            <a:solidFill>
              <a:srgbClr val="FF808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918</c:v>
              </c:pt>
              <c:pt idx="3">
                <c:v>942</c:v>
              </c:pt>
              <c:pt idx="6">
                <c:v>922</c:v>
              </c:pt>
              <c:pt idx="9">
                <c:v>939</c:v>
              </c:pt>
              <c:pt idx="12">
                <c:v>937</c:v>
              </c:pt>
            </c:numLit>
          </c:val>
          <c:extLst>
            <c:ext xmlns:c16="http://schemas.microsoft.com/office/drawing/2014/chart" uri="{C3380CC4-5D6E-409C-BE32-E72D297353CC}">
              <c16:uniqueId val="{00000007-A842-4DC1-9595-7D0739DF6D3C}"/>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v>実質公債費比率の分子</c:v>
          </c:tx>
          <c:spPr>
            <a:ln w="38100">
              <a:solidFill>
                <a:srgbClr val="FF0000"/>
              </a:solidFill>
              <a:prstDash val="solid"/>
            </a:ln>
          </c:spPr>
          <c:marker>
            <c:symbol val="circle"/>
            <c:size val="15"/>
            <c:spPr>
              <a:solidFill>
                <a:srgbClr val="FF0000"/>
              </a:solidFill>
              <a:ln>
                <a:solidFill>
                  <a:srgbClr val="FF0000"/>
                </a:solidFill>
              </a:ln>
            </c:spPr>
          </c:marker>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#N/A</c:v>
              </c:pt>
              <c:pt idx="1">
                <c:v>205</c:v>
              </c:pt>
              <c:pt idx="2">
                <c:v>#N/A</c:v>
              </c:pt>
              <c:pt idx="3">
                <c:v>#N/A</c:v>
              </c:pt>
              <c:pt idx="4">
                <c:v>220</c:v>
              </c:pt>
              <c:pt idx="5">
                <c:v>#N/A</c:v>
              </c:pt>
              <c:pt idx="6">
                <c:v>#N/A</c:v>
              </c:pt>
              <c:pt idx="7">
                <c:v>227</c:v>
              </c:pt>
              <c:pt idx="8">
                <c:v>#N/A</c:v>
              </c:pt>
              <c:pt idx="9">
                <c:v>#N/A</c:v>
              </c:pt>
              <c:pt idx="10">
                <c:v>263</c:v>
              </c:pt>
              <c:pt idx="11">
                <c:v>#N/A</c:v>
              </c:pt>
              <c:pt idx="12">
                <c:v>#N/A</c:v>
              </c:pt>
              <c:pt idx="13">
                <c:v>278</c:v>
              </c:pt>
              <c:pt idx="14">
                <c:v>#N/A</c:v>
              </c:pt>
            </c:numLit>
          </c:val>
          <c:smooth val="0"/>
          <c:extLst>
            <c:ext xmlns:c16="http://schemas.microsoft.com/office/drawing/2014/chart" uri="{C3380CC4-5D6E-409C-BE32-E72D297353CC}">
              <c16:uniqueId val="{00000008-A842-4DC1-9595-7D0739DF6D3C}"/>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v>基準財政需要額算入見込額</c:v>
          </c:tx>
          <c:spPr>
            <a:solidFill>
              <a:srgbClr val="FFCC0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2">
                <c:v>10228</c:v>
              </c:pt>
              <c:pt idx="5">
                <c:v>10057</c:v>
              </c:pt>
              <c:pt idx="8">
                <c:v>9377</c:v>
              </c:pt>
              <c:pt idx="11">
                <c:v>8668</c:v>
              </c:pt>
              <c:pt idx="14">
                <c:v>8273</c:v>
              </c:pt>
            </c:numLit>
          </c:val>
          <c:extLst>
            <c:ext xmlns:c16="http://schemas.microsoft.com/office/drawing/2014/chart" uri="{C3380CC4-5D6E-409C-BE32-E72D297353CC}">
              <c16:uniqueId val="{00000000-221C-44AF-B97C-59011B2DBB91}"/>
            </c:ext>
          </c:extLst>
        </c:ser>
        <c:ser>
          <c:idx val="1"/>
          <c:order val="1"/>
          <c:tx>
            <c:v>充当可能特定歳入</c:v>
          </c:tx>
          <c:spPr>
            <a:solidFill>
              <a:srgbClr val="0000FF"/>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2">
                <c:v>151</c:v>
              </c:pt>
              <c:pt idx="5">
                <c:v>107</c:v>
              </c:pt>
              <c:pt idx="8">
                <c:v>68</c:v>
              </c:pt>
              <c:pt idx="11">
                <c:v>38</c:v>
              </c:pt>
              <c:pt idx="14">
                <c:v>16</c:v>
              </c:pt>
            </c:numLit>
          </c:val>
          <c:extLst>
            <c:ext xmlns:c16="http://schemas.microsoft.com/office/drawing/2014/chart" uri="{C3380CC4-5D6E-409C-BE32-E72D297353CC}">
              <c16:uniqueId val="{00000001-221C-44AF-B97C-59011B2DBB91}"/>
            </c:ext>
          </c:extLst>
        </c:ser>
        <c:ser>
          <c:idx val="2"/>
          <c:order val="2"/>
          <c:tx>
            <c:v>充当可能基金</c:v>
          </c:tx>
          <c:spPr>
            <a:solidFill>
              <a:srgbClr val="FF00FF"/>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2">
                <c:v>7245</c:v>
              </c:pt>
              <c:pt idx="5">
                <c:v>8796</c:v>
              </c:pt>
              <c:pt idx="8">
                <c:v>10072</c:v>
              </c:pt>
              <c:pt idx="11">
                <c:v>11344</c:v>
              </c:pt>
              <c:pt idx="14">
                <c:v>13519</c:v>
              </c:pt>
            </c:numLit>
          </c:val>
          <c:extLst>
            <c:ext xmlns:c16="http://schemas.microsoft.com/office/drawing/2014/chart" uri="{C3380CC4-5D6E-409C-BE32-E72D297353CC}">
              <c16:uniqueId val="{00000002-221C-44AF-B97C-59011B2DBB91}"/>
            </c:ext>
          </c:extLst>
        </c:ser>
        <c:ser>
          <c:idx val="3"/>
          <c:order val="3"/>
          <c:tx>
            <c:v>組合等連結実質赤字額負担見込額</c:v>
          </c:tx>
          <c:spPr>
            <a:solidFill>
              <a:srgbClr val="00FF0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3-221C-44AF-B97C-59011B2DBB91}"/>
            </c:ext>
          </c:extLst>
        </c:ser>
        <c:ser>
          <c:idx val="4"/>
          <c:order val="4"/>
          <c:tx>
            <c:v>連結実質赤字額</c:v>
          </c:tx>
          <c:spPr>
            <a:solidFill>
              <a:srgbClr val="80008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4-221C-44AF-B97C-59011B2DBB91}"/>
            </c:ext>
          </c:extLst>
        </c:ser>
        <c:ser>
          <c:idx val="5"/>
          <c:order val="5"/>
          <c:tx>
            <c:v>設立法人等の負債額等負担見込額</c:v>
          </c:tx>
          <c:spPr>
            <a:solidFill>
              <a:srgbClr val="FFFF0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0</c:v>
              </c:pt>
              <c:pt idx="3">
                <c:v>0</c:v>
              </c:pt>
              <c:pt idx="6">
                <c:v>0</c:v>
              </c:pt>
              <c:pt idx="9">
                <c:v>24</c:v>
              </c:pt>
              <c:pt idx="12">
                <c:v>172</c:v>
              </c:pt>
            </c:numLit>
          </c:val>
          <c:extLst>
            <c:ext xmlns:c16="http://schemas.microsoft.com/office/drawing/2014/chart" uri="{C3380CC4-5D6E-409C-BE32-E72D297353CC}">
              <c16:uniqueId val="{00000005-221C-44AF-B97C-59011B2DBB91}"/>
            </c:ext>
          </c:extLst>
        </c:ser>
        <c:ser>
          <c:idx val="6"/>
          <c:order val="6"/>
          <c:tx>
            <c:v>退職手当負担見込額</c:v>
          </c:tx>
          <c:spPr>
            <a:solidFill>
              <a:srgbClr val="FF660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2898</c:v>
              </c:pt>
              <c:pt idx="3">
                <c:v>2962</c:v>
              </c:pt>
              <c:pt idx="6">
                <c:v>3001</c:v>
              </c:pt>
              <c:pt idx="9">
                <c:v>3103</c:v>
              </c:pt>
              <c:pt idx="12">
                <c:v>3163</c:v>
              </c:pt>
            </c:numLit>
          </c:val>
          <c:extLst>
            <c:ext xmlns:c16="http://schemas.microsoft.com/office/drawing/2014/chart" uri="{C3380CC4-5D6E-409C-BE32-E72D297353CC}">
              <c16:uniqueId val="{00000006-221C-44AF-B97C-59011B2DBB91}"/>
            </c:ext>
          </c:extLst>
        </c:ser>
        <c:ser>
          <c:idx val="7"/>
          <c:order val="7"/>
          <c:tx>
            <c:v>組合等負担等見込額</c:v>
          </c:tx>
          <c:spPr>
            <a:solidFill>
              <a:srgbClr val="9999FF"/>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83</c:v>
              </c:pt>
              <c:pt idx="3">
                <c:v>70</c:v>
              </c:pt>
              <c:pt idx="6">
                <c:v>53</c:v>
              </c:pt>
              <c:pt idx="9">
                <c:v>63</c:v>
              </c:pt>
              <c:pt idx="12">
                <c:v>67</c:v>
              </c:pt>
            </c:numLit>
          </c:val>
          <c:extLst>
            <c:ext xmlns:c16="http://schemas.microsoft.com/office/drawing/2014/chart" uri="{C3380CC4-5D6E-409C-BE32-E72D297353CC}">
              <c16:uniqueId val="{00000007-221C-44AF-B97C-59011B2DBB91}"/>
            </c:ext>
          </c:extLst>
        </c:ser>
        <c:ser>
          <c:idx val="8"/>
          <c:order val="8"/>
          <c:tx>
            <c:v>公営企業債等繰入見込額</c:v>
          </c:tx>
          <c:spPr>
            <a:solidFill>
              <a:srgbClr val="00800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3028</c:v>
              </c:pt>
              <c:pt idx="3">
                <c:v>2874</c:v>
              </c:pt>
              <c:pt idx="6">
                <c:v>2482</c:v>
              </c:pt>
              <c:pt idx="9">
                <c:v>2209</c:v>
              </c:pt>
              <c:pt idx="12">
                <c:v>2161</c:v>
              </c:pt>
            </c:numLit>
          </c:val>
          <c:extLst>
            <c:ext xmlns:c16="http://schemas.microsoft.com/office/drawing/2014/chart" uri="{C3380CC4-5D6E-409C-BE32-E72D297353CC}">
              <c16:uniqueId val="{00000008-221C-44AF-B97C-59011B2DBB91}"/>
            </c:ext>
          </c:extLst>
        </c:ser>
        <c:ser>
          <c:idx val="9"/>
          <c:order val="9"/>
          <c:tx>
            <c:v>債務負担行為に基づく支出予定額</c:v>
          </c:tx>
          <c:spPr>
            <a:solidFill>
              <a:srgbClr val="00FFFF"/>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9-221C-44AF-B97C-59011B2DBB91}"/>
            </c:ext>
          </c:extLst>
        </c:ser>
        <c:ser>
          <c:idx val="10"/>
          <c:order val="10"/>
          <c:tx>
            <c:v>一般会計等に係る地方債の現在高</c:v>
          </c:tx>
          <c:spPr>
            <a:solidFill>
              <a:srgbClr val="FF808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11608</c:v>
              </c:pt>
              <c:pt idx="3">
                <c:v>12665</c:v>
              </c:pt>
              <c:pt idx="6">
                <c:v>12269</c:v>
              </c:pt>
              <c:pt idx="9">
                <c:v>11589</c:v>
              </c:pt>
              <c:pt idx="12">
                <c:v>11423</c:v>
              </c:pt>
            </c:numLit>
          </c:val>
          <c:extLst>
            <c:ext xmlns:c16="http://schemas.microsoft.com/office/drawing/2014/chart" uri="{C3380CC4-5D6E-409C-BE32-E72D297353CC}">
              <c16:uniqueId val="{0000000A-221C-44AF-B97C-59011B2DBB91}"/>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v>将来負担比率の分子</c:v>
          </c:tx>
          <c:spPr>
            <a:ln w="38100">
              <a:solidFill>
                <a:srgbClr val="FF0000"/>
              </a:solidFill>
              <a:prstDash val="solid"/>
            </a:ln>
          </c:spPr>
          <c:marker>
            <c:symbol val="circle"/>
            <c:size val="15"/>
            <c:spPr>
              <a:solidFill>
                <a:srgbClr val="FF0000"/>
              </a:solidFill>
              <a:ln w="38100">
                <a:solidFill>
                  <a:srgbClr val="FF0000"/>
                </a:solidFill>
              </a:ln>
            </c:spPr>
          </c:marker>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Lit>
          </c:val>
          <c:smooth val="0"/>
          <c:extLst>
            <c:ext xmlns:c16="http://schemas.microsoft.com/office/drawing/2014/chart" uri="{C3380CC4-5D6E-409C-BE32-E72D297353CC}">
              <c16:uniqueId val="{0000000B-221C-44AF-B97C-59011B2DBB91}"/>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v>財政調整基金</c:v>
          </c:tx>
          <c:spPr>
            <a:pattFill prst="pct70">
              <a:fgClr>
                <a:srgbClr val="843C0C"/>
              </a:fgClr>
              <a:bgClr>
                <a:schemeClr val="bg1"/>
              </a:bgClr>
            </a:pattFill>
            <a:ln w="3175">
              <a:noFill/>
              <a:prstDash val="solid"/>
            </a:ln>
          </c:spPr>
          <c:invertIfNegative val="0"/>
          <c:cat>
            <c:strLit>
              <c:ptCount val="3"/>
              <c:pt idx="0">
                <c:v>R04</c:v>
              </c:pt>
              <c:pt idx="1">
                <c:v>R05</c:v>
              </c:pt>
              <c:pt idx="2">
                <c:v>R06</c:v>
              </c:pt>
            </c:strLit>
          </c:cat>
          <c:val>
            <c:numLit>
              <c:formatCode>General</c:formatCode>
              <c:ptCount val="3"/>
              <c:pt idx="0">
                <c:v>927</c:v>
              </c:pt>
              <c:pt idx="1">
                <c:v>827</c:v>
              </c:pt>
              <c:pt idx="2">
                <c:v>934</c:v>
              </c:pt>
            </c:numLit>
          </c:val>
          <c:extLst>
            <c:ext xmlns:c16="http://schemas.microsoft.com/office/drawing/2014/chart" uri="{C3380CC4-5D6E-409C-BE32-E72D297353CC}">
              <c16:uniqueId val="{00000000-CBB0-47CD-AD1F-E533E78ADA67}"/>
            </c:ext>
          </c:extLst>
        </c:ser>
        <c:ser>
          <c:idx val="0"/>
          <c:order val="1"/>
          <c:tx>
            <c:v>減債基金</c:v>
          </c:tx>
          <c:spPr>
            <a:pattFill prst="smGrid">
              <a:fgClr>
                <a:srgbClr val="FF66CC"/>
              </a:fgClr>
              <a:bgClr>
                <a:schemeClr val="bg1"/>
              </a:bgClr>
            </a:pattFill>
            <a:ln w="3175">
              <a:noFill/>
              <a:prstDash val="solid"/>
            </a:ln>
          </c:spPr>
          <c:invertIfNegative val="0"/>
          <c:cat>
            <c:strLit>
              <c:ptCount val="3"/>
              <c:pt idx="0">
                <c:v>R04</c:v>
              </c:pt>
              <c:pt idx="1">
                <c:v>R05</c:v>
              </c:pt>
              <c:pt idx="2">
                <c:v>R06</c:v>
              </c:pt>
            </c:strLit>
          </c:cat>
          <c:val>
            <c:numLit>
              <c:formatCode>General</c:formatCode>
              <c:ptCount val="3"/>
              <c:pt idx="0">
                <c:v>1264</c:v>
              </c:pt>
              <c:pt idx="1">
                <c:v>1309</c:v>
              </c:pt>
              <c:pt idx="2">
                <c:v>1366</c:v>
              </c:pt>
            </c:numLit>
          </c:val>
          <c:extLst>
            <c:ext xmlns:c16="http://schemas.microsoft.com/office/drawing/2014/chart" uri="{C3380CC4-5D6E-409C-BE32-E72D297353CC}">
              <c16:uniqueId val="{00000001-CBB0-47CD-AD1F-E533E78ADA67}"/>
            </c:ext>
          </c:extLst>
        </c:ser>
        <c:ser>
          <c:idx val="1"/>
          <c:order val="2"/>
          <c:tx>
            <c:v>その他特定目的基金</c:v>
          </c:tx>
          <c:spPr>
            <a:solidFill>
              <a:srgbClr val="2E75B6"/>
            </a:solidFill>
            <a:ln>
              <a:noFill/>
            </a:ln>
          </c:spPr>
          <c:invertIfNegative val="0"/>
          <c:cat>
            <c:strLit>
              <c:ptCount val="3"/>
              <c:pt idx="0">
                <c:v>R04</c:v>
              </c:pt>
              <c:pt idx="1">
                <c:v>R05</c:v>
              </c:pt>
              <c:pt idx="2">
                <c:v>R06</c:v>
              </c:pt>
            </c:strLit>
          </c:cat>
          <c:val>
            <c:numLit>
              <c:formatCode>General</c:formatCode>
              <c:ptCount val="3"/>
              <c:pt idx="0">
                <c:v>7368</c:v>
              </c:pt>
              <c:pt idx="1">
                <c:v>8619</c:v>
              </c:pt>
              <c:pt idx="2">
                <c:v>9847</c:v>
              </c:pt>
            </c:numLit>
          </c:val>
          <c:extLst>
            <c:ext xmlns:c16="http://schemas.microsoft.com/office/drawing/2014/chart" uri="{C3380CC4-5D6E-409C-BE32-E72D297353CC}">
              <c16:uniqueId val="{00000002-CBB0-47CD-AD1F-E533E78ADA67}"/>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{440539E7-5ECB-45AD-B2FC-DDCDA1590512}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5DC7-4E1E-9538-B559492B6C9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{A538F4AA-FED4-46F7-A4E2-33CAB1D0F57C}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DC7-4E1E-9538-B559492B6C9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{3A3FC1F3-655B-4415-82FA-E88A0409E137}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DC7-4E1E-9538-B559492B6C9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{FBB75FFD-40B6-48CC-8DF3-BDCC3C954958}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DC7-4E1E-9538-B559492B6C9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{359C89F0-3D68-4D3B-B3B4-C3E23D7C688D}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DC7-4E1E-9538-B559492B6C9D}"/>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{8A41E2D9-8D2E-42C6-81AE-DDB7AAABF954}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5DC7-4E1E-9538-B559492B6C9D}"/>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{67BD2767-DD3D-4D6F-BAA3-2B706F727621}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5DC7-4E1E-9538-B559492B6C9D}"/>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{08EE267B-4014-4E73-9471-D51CBCBD5123}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5DC7-4E1E-9538-B559492B6C9D}"/>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{B986A52C-8FBB-4F75-8B61-A2DF41E16009}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5DC7-4E1E-9538-B559492B6C9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65.599999999999994</c:v>
                </c:pt>
                <c:pt idx="8">
                  <c:v>64.8</c:v>
                </c:pt>
                <c:pt idx="16">
                  <c:v>66</c:v>
                </c:pt>
                <c:pt idx="24">
                  <c:v>67.5</c:v>
                </c:pt>
                <c:pt idx="32">
                  <c:v>69</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5DC7-4E1E-9538-B559492B6C9D}"/>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{886C8E48-4090-4CA8-812E-D98360B5D4EE}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5DC7-4E1E-9538-B559492B6C9D}"/>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{C38CFE93-0EA3-4871-80FC-93F50098AB4B}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DC7-4E1E-9538-B559492B6C9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{7B46D8C6-55C6-4D09-A0B6-C99176B44B64}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DC7-4E1E-9538-B559492B6C9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{E8986CF4-8B01-4ADC-B91D-CD03C05B3C69}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DC7-4E1E-9538-B559492B6C9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{17D8F624-836A-49A4-990E-8B5B097C8736}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DC7-4E1E-9538-B559492B6C9D}"/>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{66AE4BC2-449E-44C5-AB82-08B60C861DFC}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5DC7-4E1E-9538-B559492B6C9D}"/>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{5DCB2616-79AA-450A-8303-2BE1C12BFECE}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5DC7-4E1E-9538-B559492B6C9D}"/>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{C4597063-36D8-49D1-8356-E7AD476B9C1D}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5DC7-4E1E-9538-B559492B6C9D}"/>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{317D128A-F689-4B76-BB23-58F43215687F}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5DC7-4E1E-9538-B559492B6C9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58.9</c:v>
                </c:pt>
                <c:pt idx="8">
                  <c:v>61.5</c:v>
                </c:pt>
                <c:pt idx="16">
                  <c:v>62.8</c:v>
                </c:pt>
                <c:pt idx="24">
                  <c:v>64.099999999999994</c:v>
                </c:pt>
                <c:pt idx="32">
                  <c:v>65.099999999999994</c:v>
                </c:pt>
              </c:numCache>
            </c:numRef>
          </c:xVal>
          <c:yVal>
            <c:numRef>
              <c:f>公会計指標分析・財政指標組合せ分析表!$BP$55:$DC$55</c:f>
              <c:numCache>
                <c:formatCode>#,##0.0;"▲ "#,##0.0</c:formatCode>
                <c:ptCount val="40"/>
                <c:pt idx="0">
                  <c:v>14.5</c:v>
                </c:pt>
                <c:pt idx="8">
                  <c:v>13.3</c:v>
                </c:pt>
                <c:pt idx="16">
                  <c:v>5.4</c:v>
                </c:pt>
                <c:pt idx="24">
                  <c:v>0</c:v>
                </c:pt>
                <c:pt idx="32">
                  <c:v>0</c:v>
                </c:pt>
              </c:numCache>
            </c:numRef>
          </c:yVal>
          <c:smooth val="0"/>
          <c:extLst>
            <c:ext xmlns:c16="http://schemas.microsoft.com/office/drawing/2014/chart" uri="{C3380CC4-5D6E-409C-BE32-E72D297353CC}">
              <c16:uniqueId val="{00000013-5DC7-4E1E-9538-B559492B6C9D}"/>
            </c:ext>
          </c:extLst>
        </c:ser>
        <c:dLbls>
          <c:showLegendKey val="0"/>
          <c:showVal val="1"/>
          <c:showCatName val="0"/>
          <c:showSerName val="0"/>
          <c:showPercent val="0"/>
          <c:showBubbleSize val="0"/>
        </c:dLbls>
        <c:axId val="46179840"/>
        <c:axId val="46181760"/>
      </c:scatterChart>
      <c:valAx>
        <c:axId val="46179840"/>
        <c:scaling>
          <c:orientation val="maxMin"/>
          <c:max val="66"/>
          <c:min val="58"/>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{7EC96C45-52D7-4060-9C2C-AF32569DC32C}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094A-4BFE-BB3D-98047107863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{0519D017-D7E6-4AB4-8BEB-F5E2B335D6B3}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94A-4BFE-BB3D-98047107863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{F7FAF625-1254-40C7-8D9F-481EE04E3A7F}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94A-4BFE-BB3D-98047107863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{974B3C8E-D950-4C22-B2B5-AA7E48207DB5}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94A-4BFE-BB3D-98047107863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{5B685187-F540-4B29-A2E0-35CACDDADFF6}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94A-4BFE-BB3D-980471078632}"/>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{D1887919-1473-4A3E-B454-BE393B2ED8A4}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094A-4BFE-BB3D-980471078632}"/>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{83F03EEF-DDE5-43C4-971A-2160B2F1E5D6}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094A-4BFE-BB3D-980471078632}"/>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{43390AA6-EB9B-4E9C-BF40-644090E98F95}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094A-4BFE-BB3D-980471078632}"/>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{2079A1C9-BD73-4B25-8CDA-49DC39F7B3A1}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094A-4BFE-BB3D-98047107863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c:v>
                </c:pt>
                <c:pt idx="8">
                  <c:v>2.9</c:v>
                </c:pt>
                <c:pt idx="16">
                  <c:v>2.6</c:v>
                </c:pt>
                <c:pt idx="24">
                  <c:v>2.8</c:v>
                </c:pt>
                <c:pt idx="32">
                  <c:v>3</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094A-4BFE-BB3D-980471078632}"/>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176E-2"/>
                  <c:y val="-6.2416647087793951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{BD0DA48A-563B-455D-98D3-6F63B41D70BF}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094A-4BFE-BB3D-980471078632}"/>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{7869778A-05D1-46EF-8A44-39600A8C4DDE}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94A-4BFE-BB3D-98047107863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{A2512A32-86E1-4405-BBD7-3346AAC18E04}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94A-4BFE-BB3D-98047107863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{65BAC0C5-5D32-4F8F-9B79-FDAB66CA4808}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94A-4BFE-BB3D-98047107863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{5175D8EE-E693-44EB-A989-659358A3FCDD}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94A-4BFE-BB3D-980471078632}"/>
                </c:ext>
              </c:extLst>
            </c:dLbl>
            <c:dLbl>
              <c:idx val="8"/>
              <c:layout>
                <c:manualLayout>
                  <c:x val="-1.8235628084249993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{975AE7B0-2C01-492D-9CBE-065842A0B19F}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094A-4BFE-BB3D-980471078632}"/>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{FB2EAFBA-7124-42FE-A89D-F41E5F3DDC24}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094A-4BFE-BB3D-980471078632}"/>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{6FBD9712-600A-4C96-93EB-3C25510C64C4}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094A-4BFE-BB3D-980471078632}"/>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{AF23B303-10EC-41DE-B870-F19417CC295F}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094A-4BFE-BB3D-98047107863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8.4</c:v>
                </c:pt>
                <c:pt idx="8">
                  <c:v>8.4</c:v>
                </c:pt>
                <c:pt idx="16">
                  <c:v>8.4</c:v>
                </c:pt>
                <c:pt idx="24">
                  <c:v>8.6</c:v>
                </c:pt>
                <c:pt idx="32">
                  <c:v>8.6999999999999993</c:v>
                </c:pt>
              </c:numCache>
            </c:numRef>
          </c:xVal>
          <c:yVal>
            <c:numRef>
              <c:f>公会計指標分析・財政指標組合せ分析表!$BP$77:$DC$77</c:f>
              <c:numCache>
                <c:formatCode>#,##0.0;"▲ "#,##0.0</c:formatCode>
                <c:ptCount val="40"/>
                <c:pt idx="0">
                  <c:v>14.5</c:v>
                </c:pt>
                <c:pt idx="8">
                  <c:v>13.3</c:v>
                </c:pt>
                <c:pt idx="16">
                  <c:v>5.4</c:v>
                </c:pt>
                <c:pt idx="24">
                  <c:v>0</c:v>
                </c:pt>
                <c:pt idx="32">
                  <c:v>0</c:v>
                </c:pt>
              </c:numCache>
            </c:numRef>
          </c:yVal>
          <c:smooth val="0"/>
          <c:extLst>
            <c:ext xmlns:c16="http://schemas.microsoft.com/office/drawing/2014/chart" uri="{C3380CC4-5D6E-409C-BE32-E72D297353CC}">
              <c16:uniqueId val="{00000013-094A-4BFE-BB3D-980471078632}"/>
            </c:ext>
          </c:extLst>
        </c:ser>
        <c:dLbls>
          <c:showLegendKey val="0"/>
          <c:showVal val="1"/>
          <c:showCatName val="0"/>
          <c:showSerName val="0"/>
          <c:showPercent val="0"/>
          <c:showBubbleSize val="0"/>
        </c:dLbls>
        <c:axId val="84219776"/>
        <c:axId val="84234240"/>
      </c:scatterChart>
      <c:valAx>
        <c:axId val="84219776"/>
        <c:scaling>
          <c:orientation val="maxMin"/>
          <c:max val="8.7999999999999989"/>
          <c:min val="8.199999999999999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BDB9745E-8A86-401F-AD0B-6ED45E84DA25}"/>
            </a:ext>
          </a:extLst>
        </xdr:cNvPr>
        <xdr:cNvSpPr>
          <a:spLocks noChangeArrowheads="1"/>
        </xdr:cNvSpPr>
      </xdr:nvSpPr>
      <xdr:spPr bwMode="auto">
        <a:xfrm rot="5400000">
          <a:off x="6165850" y="4635500"/>
          <a:ext cx="381000" cy="292100"/>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71613D0-EBE5-40FE-A4A1-0E43F51C6C26}"/>
            </a:ext>
          </a:extLst>
        </xdr:cNvPr>
        <xdr:cNvSpPr>
          <a:spLocks/>
        </xdr:cNvSpPr>
      </xdr:nvSpPr>
      <xdr:spPr bwMode="auto">
        <a:xfrm>
          <a:off x="8229600" y="5883275"/>
          <a:ext cx="120650" cy="403225"/>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9EB38518-7A7B-41B8-A8D6-CA70B5F769C3}"/>
            </a:ext>
          </a:extLst>
        </xdr:cNvPr>
        <xdr:cNvSpPr/>
      </xdr:nvSpPr>
      <xdr:spPr>
        <a:xfrm>
          <a:off x="695325" y="400050"/>
          <a:ext cx="12115800"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1B71FD65-C749-4BAE-B584-A17EC582378E}"/>
            </a:ext>
          </a:extLst>
        </xdr:cNvPr>
        <xdr:cNvSpPr/>
      </xdr:nvSpPr>
      <xdr:spPr>
        <a:xfrm>
          <a:off x="19278600" y="390525"/>
          <a:ext cx="3752850" cy="5238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A027ABB0-67B7-44B6-A269-444EEE83A993}"/>
            </a:ext>
          </a:extLst>
        </xdr:cNvPr>
        <xdr:cNvSpPr/>
      </xdr:nvSpPr>
      <xdr:spPr>
        <a:xfrm>
          <a:off x="19307175" y="409575"/>
          <a:ext cx="3705225" cy="48577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33001132-0D40-4F8A-B476-240FADBA6CA9}"/>
            </a:ext>
          </a:extLst>
        </xdr:cNvPr>
        <xdr:cNvSpPr/>
      </xdr:nvSpPr>
      <xdr:spPr>
        <a:xfrm>
          <a:off x="19326225" y="438150"/>
          <a:ext cx="3657600"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宮崎県西都市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B73E8EA6-4002-43E0-BEC8-41E0CC5E5814}"/>
            </a:ext>
          </a:extLst>
        </xdr:cNvPr>
        <xdr:cNvSpPr/>
      </xdr:nvSpPr>
      <xdr:spPr>
        <a:xfrm>
          <a:off x="16611600" y="390525"/>
          <a:ext cx="2543175" cy="5238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76118064-BA5A-4BF7-BD86-E177875C3EFD}"/>
            </a:ext>
          </a:extLst>
        </xdr:cNvPr>
        <xdr:cNvSpPr/>
      </xdr:nvSpPr>
      <xdr:spPr>
        <a:xfrm>
          <a:off x="16630650" y="409575"/>
          <a:ext cx="2505075" cy="48577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3D5114BF-8390-48C6-912E-4EAC2E69099C}"/>
            </a:ext>
          </a:extLst>
        </xdr:cNvPr>
        <xdr:cNvSpPr/>
      </xdr:nvSpPr>
      <xdr:spPr>
        <a:xfrm>
          <a:off x="16659225" y="438150"/>
          <a:ext cx="24479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87D40B6B-1C77-4E11-AC05-C58668655FE9}"/>
            </a:ext>
          </a:extLst>
        </xdr:cNvPr>
        <xdr:cNvSpPr/>
      </xdr:nvSpPr>
      <xdr:spPr>
        <a:xfrm>
          <a:off x="800100" y="1143000"/>
          <a:ext cx="9201150" cy="16573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20AE17BD-9956-463A-98C2-8E6A8358FB0C}"/>
            </a:ext>
          </a:extLst>
        </xdr:cNvPr>
        <xdr:cNvSpPr/>
      </xdr:nvSpPr>
      <xdr:spPr>
        <a:xfrm>
          <a:off x="914400" y="1171575"/>
          <a:ext cx="13335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3991DE91-A5D9-4F17-82C7-56A54954511F}"/>
            </a:ext>
          </a:extLst>
        </xdr:cNvPr>
        <xdr:cNvSpPr/>
      </xdr:nvSpPr>
      <xdr:spPr>
        <a:xfrm>
          <a:off x="2190750" y="1171575"/>
          <a:ext cx="12096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28,078
27,767
438.79
27,019,502
25,799,533
713,657
9,408,816
11,422,884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5E9F1836-1D3B-4B0C-9D32-7FD2AA88CFB8}"/>
            </a:ext>
          </a:extLst>
        </xdr:cNvPr>
        <xdr:cNvSpPr/>
      </xdr:nvSpPr>
      <xdr:spPr>
        <a:xfrm>
          <a:off x="3457575" y="1171575"/>
          <a:ext cx="145732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2DA93B20-B374-4A1D-982B-86E90FDDD6B5}"/>
            </a:ext>
          </a:extLst>
        </xdr:cNvPr>
        <xdr:cNvSpPr/>
      </xdr:nvSpPr>
      <xdr:spPr>
        <a:xfrm>
          <a:off x="4914900" y="1190625"/>
          <a:ext cx="1933575" cy="962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A91FA831-2A91-40EC-8A8A-8C52CF3C3D59}"/>
            </a:ext>
          </a:extLst>
        </xdr:cNvPr>
        <xdr:cNvSpPr/>
      </xdr:nvSpPr>
      <xdr:spPr>
        <a:xfrm>
          <a:off x="6848475" y="1190625"/>
          <a:ext cx="1219200" cy="962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EA25B8A7-FACD-4796-ABFC-17E255A283C7}"/>
            </a:ext>
          </a:extLst>
        </xdr:cNvPr>
        <xdr:cNvSpPr/>
      </xdr:nvSpPr>
      <xdr:spPr>
        <a:xfrm>
          <a:off x="8124825" y="1190625"/>
          <a:ext cx="609600" cy="962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E62CD4E0-CE23-4864-819A-D390202C3A85}"/>
            </a:ext>
          </a:extLst>
        </xdr:cNvPr>
        <xdr:cNvSpPr/>
      </xdr:nvSpPr>
      <xdr:spPr>
        <a:xfrm>
          <a:off x="4914900" y="1981200"/>
          <a:ext cx="19335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4DF1DDF5-5488-4E83-9A0C-01774960F83D}"/>
            </a:ext>
          </a:extLst>
        </xdr:cNvPr>
        <xdr:cNvSpPr/>
      </xdr:nvSpPr>
      <xdr:spPr>
        <a:xfrm>
          <a:off x="6915150" y="1981200"/>
          <a:ext cx="32766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35DD8D85-3885-4177-9987-0B1FA75B4820}"/>
            </a:ext>
          </a:extLst>
        </xdr:cNvPr>
        <xdr:cNvSpPr/>
      </xdr:nvSpPr>
      <xdr:spPr>
        <a:xfrm>
          <a:off x="10229850" y="1143000"/>
          <a:ext cx="1371600" cy="10858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88A3DEDC-1316-45C7-9F65-8BF9938C2928}"/>
            </a:ext>
          </a:extLst>
        </xdr:cNvPr>
        <xdr:cNvSpPr/>
      </xdr:nvSpPr>
      <xdr:spPr>
        <a:xfrm>
          <a:off x="10458450" y="1200150"/>
          <a:ext cx="1209675"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EFF6EE24-FC52-4C70-B58E-4CAE1CDEF594}"/>
            </a:ext>
          </a:extLst>
        </xdr:cNvPr>
        <xdr:cNvSpPr/>
      </xdr:nvSpPr>
      <xdr:spPr>
        <a:xfrm>
          <a:off x="10458450" y="1457325"/>
          <a:ext cx="120967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3FA78DDB-E2AA-4640-AB5D-7DF1901D38D2}"/>
            </a:ext>
          </a:extLst>
        </xdr:cNvPr>
        <xdr:cNvSpPr/>
      </xdr:nvSpPr>
      <xdr:spPr>
        <a:xfrm>
          <a:off x="10458450" y="1771650"/>
          <a:ext cx="120967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490F8B2A-195A-4B5D-B246-FC7B1DF5D09A}"/>
            </a:ext>
          </a:extLst>
        </xdr:cNvPr>
        <xdr:cNvCxnSpPr/>
      </xdr:nvCxnSpPr>
      <xdr:spPr>
        <a:xfrm>
          <a:off x="10306050" y="1295400"/>
          <a:ext cx="1619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EB4C3079-359B-40C9-8100-3B6798217065}"/>
            </a:ext>
          </a:extLst>
        </xdr:cNvPr>
        <xdr:cNvCxnSpPr/>
      </xdr:nvCxnSpPr>
      <xdr:spPr>
        <a:xfrm>
          <a:off x="10391775" y="17430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71E0A69E-8F57-46FC-8443-8186A319D74F}"/>
            </a:ext>
          </a:extLst>
        </xdr:cNvPr>
        <xdr:cNvCxnSpPr/>
      </xdr:nvCxnSpPr>
      <xdr:spPr>
        <a:xfrm>
          <a:off x="10306050" y="1743075"/>
          <a:ext cx="16192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9274D39D-5B7D-44E5-B00E-2067EFFDCFEB}"/>
            </a:ext>
          </a:extLst>
        </xdr:cNvPr>
        <xdr:cNvCxnSpPr/>
      </xdr:nvCxnSpPr>
      <xdr:spPr>
        <a:xfrm flipV="1">
          <a:off x="10391775" y="19685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6534461D-0EAA-4AB7-9234-35FBA30F6D6C}"/>
            </a:ext>
          </a:extLst>
        </xdr:cNvPr>
        <xdr:cNvCxnSpPr/>
      </xdr:nvCxnSpPr>
      <xdr:spPr>
        <a:xfrm>
          <a:off x="10306050" y="2105025"/>
          <a:ext cx="16192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7AD42B1E-0D78-4194-BCCD-5A4CB31CA48E}"/>
            </a:ext>
          </a:extLst>
        </xdr:cNvPr>
        <xdr:cNvSpPr/>
      </xdr:nvSpPr>
      <xdr:spPr>
        <a:xfrm>
          <a:off x="10340975" y="123825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64C82E17-30F6-43E2-833D-72FEC537D1AF}"/>
            </a:ext>
          </a:extLst>
        </xdr:cNvPr>
        <xdr:cNvSpPr/>
      </xdr:nvSpPr>
      <xdr:spPr>
        <a:xfrm>
          <a:off x="10340975" y="148590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C1D2565E-6BAD-4430-94B3-A92F67872D90}"/>
            </a:ext>
          </a:extLst>
        </xdr:cNvPr>
        <xdr:cNvSpPr txBox="1"/>
      </xdr:nvSpPr>
      <xdr:spPr>
        <a:xfrm>
          <a:off x="733425" y="2847975"/>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F074DD0A-EE83-4370-A4D5-DB28E97BC3CE}"/>
            </a:ext>
          </a:extLst>
        </xdr:cNvPr>
        <xdr:cNvSpPr txBox="1"/>
      </xdr:nvSpPr>
      <xdr:spPr>
        <a:xfrm>
          <a:off x="733425" y="30861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57DDC4EE-5861-4405-A757-0F110312CD96}"/>
            </a:ext>
          </a:extLst>
        </xdr:cNvPr>
        <xdr:cNvSpPr txBox="1"/>
      </xdr:nvSpPr>
      <xdr:spPr>
        <a:xfrm>
          <a:off x="733425" y="3324225"/>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665B8941-5277-40E9-936E-D917A23EFA24}"/>
            </a:ext>
          </a:extLst>
        </xdr:cNvPr>
        <xdr:cNvSpPr txBox="1"/>
      </xdr:nvSpPr>
      <xdr:spPr>
        <a:xfrm>
          <a:off x="733425" y="356235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146AE4D6-4C2A-4FC7-9153-4051F33C81D7}"/>
            </a:ext>
          </a:extLst>
        </xdr:cNvPr>
        <xdr:cNvSpPr txBox="1"/>
      </xdr:nvSpPr>
      <xdr:spPr>
        <a:xfrm>
          <a:off x="733425" y="38100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CF447D98-DDA7-44B9-8AB1-9C48EA629896}"/>
            </a:ext>
          </a:extLst>
        </xdr:cNvPr>
        <xdr:cNvSpPr txBox="1"/>
      </xdr:nvSpPr>
      <xdr:spPr>
        <a:xfrm>
          <a:off x="733425" y="4048125"/>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DC98F3F5-FD8C-4EAD-93E1-3C363A471D63}"/>
            </a:ext>
          </a:extLst>
        </xdr:cNvPr>
        <xdr:cNvSpPr txBox="1"/>
      </xdr:nvSpPr>
      <xdr:spPr>
        <a:xfrm>
          <a:off x="733425" y="428625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A8CA9E2A-573C-4898-896C-DA2CC2E461F7}"/>
            </a:ext>
          </a:extLst>
        </xdr:cNvPr>
        <xdr:cNvSpPr/>
      </xdr:nvSpPr>
      <xdr:spPr>
        <a:xfrm>
          <a:off x="733425" y="4743450"/>
          <a:ext cx="4848225"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4C3F9C41-B9B7-448E-B5CE-00E9D3FC33B1}"/>
            </a:ext>
          </a:extLst>
        </xdr:cNvPr>
        <xdr:cNvSpPr txBox="1"/>
      </xdr:nvSpPr>
      <xdr:spPr>
        <a:xfrm>
          <a:off x="1703862" y="50863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6362A5DD-A67A-4726-BB68-C09744E1834B}"/>
            </a:ext>
          </a:extLst>
        </xdr:cNvPr>
        <xdr:cNvSpPr txBox="1"/>
      </xdr:nvSpPr>
      <xdr:spPr>
        <a:xfrm>
          <a:off x="3030064" y="5057775"/>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8FA2EAC1-0AC7-43D0-8353-07670EBB1BFB}"/>
            </a:ext>
          </a:extLst>
        </xdr:cNvPr>
        <xdr:cNvSpPr/>
      </xdr:nvSpPr>
      <xdr:spPr>
        <a:xfrm>
          <a:off x="5638800" y="4981575"/>
          <a:ext cx="145732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84AD964C-0EEB-4C6A-928E-8D4397ED9E34}"/>
            </a:ext>
          </a:extLst>
        </xdr:cNvPr>
        <xdr:cNvSpPr/>
      </xdr:nvSpPr>
      <xdr:spPr>
        <a:xfrm>
          <a:off x="5638800" y="5162550"/>
          <a:ext cx="145732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9B582AA-A0C5-484F-99E1-37596BD0EA88}"/>
            </a:ext>
          </a:extLst>
        </xdr:cNvPr>
        <xdr:cNvSpPr/>
      </xdr:nvSpPr>
      <xdr:spPr>
        <a:xfrm>
          <a:off x="7210425" y="4981575"/>
          <a:ext cx="12192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236B4911-472A-45B5-BEA5-62780D7D8EAE}"/>
            </a:ext>
          </a:extLst>
        </xdr:cNvPr>
        <xdr:cNvSpPr/>
      </xdr:nvSpPr>
      <xdr:spPr>
        <a:xfrm>
          <a:off x="7210425" y="5162550"/>
          <a:ext cx="12192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9D6807CD-C57F-41C2-90E9-03C3EF073625}"/>
            </a:ext>
          </a:extLst>
        </xdr:cNvPr>
        <xdr:cNvSpPr/>
      </xdr:nvSpPr>
      <xdr:spPr>
        <a:xfrm>
          <a:off x="8610600" y="4981575"/>
          <a:ext cx="120967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6A052724-4265-40D0-A9FA-D373CBE0DB3B}"/>
            </a:ext>
          </a:extLst>
        </xdr:cNvPr>
        <xdr:cNvSpPr/>
      </xdr:nvSpPr>
      <xdr:spPr>
        <a:xfrm>
          <a:off x="8610600" y="5162550"/>
          <a:ext cx="120967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D0B93062-13B3-4609-A148-5C8FD667EA0A}"/>
            </a:ext>
          </a:extLst>
        </xdr:cNvPr>
        <xdr:cNvSpPr/>
      </xdr:nvSpPr>
      <xdr:spPr>
        <a:xfrm>
          <a:off x="733425" y="5467350"/>
          <a:ext cx="4848225" cy="2276475"/>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6F918A61-4BCD-44FF-A316-E8F8CCFEEF6E}"/>
            </a:ext>
          </a:extLst>
        </xdr:cNvPr>
        <xdr:cNvSpPr/>
      </xdr:nvSpPr>
      <xdr:spPr>
        <a:xfrm>
          <a:off x="5762625" y="5467350"/>
          <a:ext cx="5762625" cy="22764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804EE759-C481-473B-9697-8485E6C57A78}"/>
            </a:ext>
          </a:extLst>
        </xdr:cNvPr>
        <xdr:cNvSpPr/>
      </xdr:nvSpPr>
      <xdr:spPr>
        <a:xfrm>
          <a:off x="5762625" y="5467350"/>
          <a:ext cx="363855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E931EEAB-20F2-4A3D-B98C-33BCC8C5A446}"/>
            </a:ext>
          </a:extLst>
        </xdr:cNvPr>
        <xdr:cNvSpPr txBox="1"/>
      </xdr:nvSpPr>
      <xdr:spPr>
        <a:xfrm>
          <a:off x="5886450" y="5762625"/>
          <a:ext cx="5514975" cy="19145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全国平均を大きく上回る高齢化率</a:t>
          </a:r>
          <a:r>
            <a:rPr kumimoji="1" lang="en-US" altLang="ja-JP" sz="1300">
              <a:latin typeface="ＭＳ Ｐゴシック" panose="020B0600070205080204" pitchFamily="50" charset="-128"/>
              <a:ea typeface="ＭＳ Ｐゴシック" panose="020B0600070205080204" pitchFamily="50" charset="-128"/>
            </a:rPr>
            <a:t>39.21</a:t>
          </a:r>
          <a:r>
            <a:rPr kumimoji="1" lang="ja-JP" altLang="en-US" sz="1300">
              <a:latin typeface="ＭＳ Ｐゴシック" panose="020B0600070205080204" pitchFamily="50" charset="-128"/>
              <a:ea typeface="ＭＳ Ｐゴシック" panose="020B0600070205080204" pitchFamily="50" charset="-128"/>
            </a:rPr>
            <a:t>％や人口減少に加え、農業以外に中心となる産業がなく、地方交付税や国・県支出金に対する依存割合が高い脆弱な財政基盤であるため、類似団体平均を</a:t>
          </a:r>
          <a:r>
            <a:rPr kumimoji="1" lang="en-US" altLang="ja-JP" sz="1300">
              <a:latin typeface="ＭＳ Ｐゴシック" panose="020B0600070205080204" pitchFamily="50" charset="-128"/>
              <a:ea typeface="ＭＳ Ｐゴシック" panose="020B0600070205080204" pitchFamily="50" charset="-128"/>
            </a:rPr>
            <a:t>0.02</a:t>
          </a:r>
          <a:r>
            <a:rPr kumimoji="1" lang="ja-JP" altLang="en-US" sz="1300">
              <a:latin typeface="ＭＳ Ｐゴシック" panose="020B0600070205080204" pitchFamily="50" charset="-128"/>
              <a:ea typeface="ＭＳ Ｐゴシック" panose="020B0600070205080204" pitchFamily="50" charset="-128"/>
            </a:rPr>
            <a:t>ポイント下回る</a:t>
          </a:r>
          <a:r>
            <a:rPr kumimoji="1" lang="en-US" altLang="ja-JP" sz="1300">
              <a:latin typeface="ＭＳ Ｐゴシック" panose="020B0600070205080204" pitchFamily="50" charset="-128"/>
              <a:ea typeface="ＭＳ Ｐゴシック" panose="020B0600070205080204" pitchFamily="50" charset="-128"/>
            </a:rPr>
            <a:t>0.39</a:t>
          </a:r>
          <a:r>
            <a:rPr kumimoji="1" lang="ja-JP" altLang="en-US" sz="1300">
              <a:latin typeface="ＭＳ Ｐゴシック" panose="020B0600070205080204" pitchFamily="50" charset="-128"/>
              <a:ea typeface="ＭＳ Ｐゴシック" panose="020B0600070205080204" pitchFamily="50" charset="-128"/>
            </a:rPr>
            <a:t>となった。</a:t>
          </a:r>
        </a:p>
        <a:p>
          <a:r>
            <a:rPr kumimoji="1" lang="ja-JP" altLang="en-US" sz="1300">
              <a:latin typeface="ＭＳ Ｐゴシック" panose="020B0600070205080204" pitchFamily="50" charset="-128"/>
              <a:ea typeface="ＭＳ Ｐゴシック" panose="020B0600070205080204" pitchFamily="50" charset="-128"/>
            </a:rPr>
            <a:t>　今後も行財政改革を実施することで行政の効率化を図り、移住支援や企業誘致の推進等により更なる歳入確保に努める。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B0D2E3AC-3C7B-4F7D-96A5-FE2C45019F31}"/>
            </a:ext>
          </a:extLst>
        </xdr:cNvPr>
        <xdr:cNvCxnSpPr/>
      </xdr:nvCxnSpPr>
      <xdr:spPr>
        <a:xfrm>
          <a:off x="733425" y="7743825"/>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FBE56035-2610-4A7B-8AF6-E2C9FB8FBC90}"/>
            </a:ext>
          </a:extLst>
        </xdr:cNvPr>
        <xdr:cNvSpPr txBox="1"/>
      </xdr:nvSpPr>
      <xdr:spPr>
        <a:xfrm>
          <a:off x="0" y="7607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C9B56572-F6CA-4331-89C4-A80DBCABDC27}"/>
            </a:ext>
          </a:extLst>
        </xdr:cNvPr>
        <xdr:cNvCxnSpPr/>
      </xdr:nvCxnSpPr>
      <xdr:spPr>
        <a:xfrm>
          <a:off x="733425" y="7418160"/>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5C7F10D1-CA25-423F-B916-2A0AB949BDE1}"/>
            </a:ext>
          </a:extLst>
        </xdr:cNvPr>
        <xdr:cNvSpPr txBox="1"/>
      </xdr:nvSpPr>
      <xdr:spPr>
        <a:xfrm>
          <a:off x="0" y="7288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4CD54E06-48D9-4D56-9D0E-E27F388E2C08}"/>
            </a:ext>
          </a:extLst>
        </xdr:cNvPr>
        <xdr:cNvCxnSpPr/>
      </xdr:nvCxnSpPr>
      <xdr:spPr>
        <a:xfrm>
          <a:off x="733425" y="7089322"/>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76F67CD2-8B10-43D6-A1F1-D061A267A36F}"/>
            </a:ext>
          </a:extLst>
        </xdr:cNvPr>
        <xdr:cNvSpPr txBox="1"/>
      </xdr:nvSpPr>
      <xdr:spPr>
        <a:xfrm>
          <a:off x="0" y="69629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88485B3-9730-49DA-86C2-DC3B4118D824}"/>
            </a:ext>
          </a:extLst>
        </xdr:cNvPr>
        <xdr:cNvCxnSpPr/>
      </xdr:nvCxnSpPr>
      <xdr:spPr>
        <a:xfrm>
          <a:off x="733425" y="6763657"/>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762CB676-A361-4C74-BBED-4FBDE9CA6434}"/>
            </a:ext>
          </a:extLst>
        </xdr:cNvPr>
        <xdr:cNvSpPr txBox="1"/>
      </xdr:nvSpPr>
      <xdr:spPr>
        <a:xfrm>
          <a:off x="0" y="6637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A307FC5F-6522-4132-B8CD-DB0718384A12}"/>
            </a:ext>
          </a:extLst>
        </xdr:cNvPr>
        <xdr:cNvCxnSpPr/>
      </xdr:nvCxnSpPr>
      <xdr:spPr>
        <a:xfrm>
          <a:off x="733425" y="6437993"/>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9FC7C69D-16A3-4062-B94E-EC8138CF8F4E}"/>
            </a:ext>
          </a:extLst>
        </xdr:cNvPr>
        <xdr:cNvSpPr txBox="1"/>
      </xdr:nvSpPr>
      <xdr:spPr>
        <a:xfrm>
          <a:off x="0" y="6308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77D287E2-C422-41F4-BAF0-6B72A09CB864}"/>
            </a:ext>
          </a:extLst>
        </xdr:cNvPr>
        <xdr:cNvCxnSpPr/>
      </xdr:nvCxnSpPr>
      <xdr:spPr>
        <a:xfrm>
          <a:off x="733425" y="6112328"/>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D20F8243-3DAB-4E4E-B3B6-6D853346F4F3}"/>
            </a:ext>
          </a:extLst>
        </xdr:cNvPr>
        <xdr:cNvSpPr txBox="1"/>
      </xdr:nvSpPr>
      <xdr:spPr>
        <a:xfrm>
          <a:off x="0" y="5982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4A7B0708-516E-4FA0-BF0D-C2A8CCA110F7}"/>
            </a:ext>
          </a:extLst>
        </xdr:cNvPr>
        <xdr:cNvCxnSpPr/>
      </xdr:nvCxnSpPr>
      <xdr:spPr>
        <a:xfrm>
          <a:off x="733425" y="5793014"/>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7F6306F0-D113-4B18-9518-CF2116230EC2}"/>
            </a:ext>
          </a:extLst>
        </xdr:cNvPr>
        <xdr:cNvSpPr txBox="1"/>
      </xdr:nvSpPr>
      <xdr:spPr>
        <a:xfrm>
          <a:off x="0" y="5657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FA8AAFFC-6E76-4895-B500-152295DCFB0E}"/>
            </a:ext>
          </a:extLst>
        </xdr:cNvPr>
        <xdr:cNvCxnSpPr/>
      </xdr:nvCxnSpPr>
      <xdr:spPr>
        <a:xfrm>
          <a:off x="733425" y="5467350"/>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C1014584-6218-4CEA-A093-6263C9C2A643}"/>
            </a:ext>
          </a:extLst>
        </xdr:cNvPr>
        <xdr:cNvSpPr txBox="1"/>
      </xdr:nvSpPr>
      <xdr:spPr>
        <a:xfrm>
          <a:off x="0" y="533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6E6E78E0-F518-4189-82E0-CDBE94AEC923}"/>
            </a:ext>
          </a:extLst>
        </xdr:cNvPr>
        <xdr:cNvSpPr/>
      </xdr:nvSpPr>
      <xdr:spPr>
        <a:xfrm>
          <a:off x="733425" y="5467350"/>
          <a:ext cx="4848225" cy="22764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87993</xdr:rowOff>
    </xdr:from>
    <xdr:to>
      <xdr:col>23</xdr:col>
      <xdr:colOff>133350</xdr:colOff>
      <xdr:row>44</xdr:row>
      <xdr:rowOff>130628</xdr:rowOff>
    </xdr:to>
    <xdr:cxnSp macro="">
      <xdr:nvCxnSpPr>
        <xdr:cNvPr id="66" name="直線コネクタ 65">
          <a:extLst>
            <a:ext uri="{FF2B5EF4-FFF2-40B4-BE49-F238E27FC236}">
              <a16:creationId xmlns:a16="http://schemas.microsoft.com/office/drawing/2014/main" id="{F75DC2A9-FD4E-478A-B528-8B632E6676FE}"/>
            </a:ext>
          </a:extLst>
        </xdr:cNvPr>
        <xdr:cNvCxnSpPr/>
      </xdr:nvCxnSpPr>
      <xdr:spPr>
        <a:xfrm flipV="1">
          <a:off x="4733925" y="5752193"/>
          <a:ext cx="0" cy="150313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102705</xdr:rowOff>
    </xdr:from>
    <xdr:ext cx="762000" cy="259045"/>
    <xdr:sp macro="" textlink="">
      <xdr:nvSpPr>
        <xdr:cNvPr id="67" name="財政力最小値テキスト">
          <a:extLst>
            <a:ext uri="{FF2B5EF4-FFF2-40B4-BE49-F238E27FC236}">
              <a16:creationId xmlns:a16="http://schemas.microsoft.com/office/drawing/2014/main" id="{9464AD04-3B3B-448A-87BA-6D407DFCA187}"/>
            </a:ext>
          </a:extLst>
        </xdr:cNvPr>
        <xdr:cNvSpPr txBox="1"/>
      </xdr:nvSpPr>
      <xdr:spPr>
        <a:xfrm>
          <a:off x="4810125" y="72305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130628</xdr:rowOff>
    </xdr:from>
    <xdr:to>
      <xdr:col>24</xdr:col>
      <xdr:colOff>12700</xdr:colOff>
      <xdr:row>44</xdr:row>
      <xdr:rowOff>130628</xdr:rowOff>
    </xdr:to>
    <xdr:cxnSp macro="">
      <xdr:nvCxnSpPr>
        <xdr:cNvPr id="68" name="直線コネクタ 67">
          <a:extLst>
            <a:ext uri="{FF2B5EF4-FFF2-40B4-BE49-F238E27FC236}">
              <a16:creationId xmlns:a16="http://schemas.microsoft.com/office/drawing/2014/main" id="{583E97D6-B9E8-4F7D-A441-ED1D1580E80D}"/>
            </a:ext>
          </a:extLst>
        </xdr:cNvPr>
        <xdr:cNvCxnSpPr/>
      </xdr:nvCxnSpPr>
      <xdr:spPr>
        <a:xfrm>
          <a:off x="4648200" y="725532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2920</xdr:rowOff>
    </xdr:from>
    <xdr:ext cx="762000" cy="259045"/>
    <xdr:sp macro="" textlink="">
      <xdr:nvSpPr>
        <xdr:cNvPr id="69" name="財政力最大値テキスト">
          <a:extLst>
            <a:ext uri="{FF2B5EF4-FFF2-40B4-BE49-F238E27FC236}">
              <a16:creationId xmlns:a16="http://schemas.microsoft.com/office/drawing/2014/main" id="{27D0FA28-211B-4ED5-BBC3-3C0C8D5DF6F0}"/>
            </a:ext>
          </a:extLst>
        </xdr:cNvPr>
        <xdr:cNvSpPr txBox="1"/>
      </xdr:nvSpPr>
      <xdr:spPr>
        <a:xfrm>
          <a:off x="4810125" y="5508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87993</xdr:rowOff>
    </xdr:from>
    <xdr:to>
      <xdr:col>24</xdr:col>
      <xdr:colOff>12700</xdr:colOff>
      <xdr:row>35</xdr:row>
      <xdr:rowOff>87993</xdr:rowOff>
    </xdr:to>
    <xdr:cxnSp macro="">
      <xdr:nvCxnSpPr>
        <xdr:cNvPr id="70" name="直線コネクタ 69">
          <a:extLst>
            <a:ext uri="{FF2B5EF4-FFF2-40B4-BE49-F238E27FC236}">
              <a16:creationId xmlns:a16="http://schemas.microsoft.com/office/drawing/2014/main" id="{998F3A89-64D1-4753-BFFC-9EE3D3FB5F26}"/>
            </a:ext>
          </a:extLst>
        </xdr:cNvPr>
        <xdr:cNvCxnSpPr/>
      </xdr:nvCxnSpPr>
      <xdr:spPr>
        <a:xfrm>
          <a:off x="4648200" y="575219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162378</xdr:rowOff>
    </xdr:from>
    <xdr:to>
      <xdr:col>23</xdr:col>
      <xdr:colOff>133350</xdr:colOff>
      <xdr:row>42</xdr:row>
      <xdr:rowOff>25400</xdr:rowOff>
    </xdr:to>
    <xdr:cxnSp macro="">
      <xdr:nvCxnSpPr>
        <xdr:cNvPr id="71" name="直線コネクタ 70">
          <a:extLst>
            <a:ext uri="{FF2B5EF4-FFF2-40B4-BE49-F238E27FC236}">
              <a16:creationId xmlns:a16="http://schemas.microsoft.com/office/drawing/2014/main" id="{25C0603F-EF53-4527-B443-BA8B73814B02}"/>
            </a:ext>
          </a:extLst>
        </xdr:cNvPr>
        <xdr:cNvCxnSpPr/>
      </xdr:nvCxnSpPr>
      <xdr:spPr>
        <a:xfrm flipV="1">
          <a:off x="3933825" y="6798128"/>
          <a:ext cx="800100" cy="31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59162</xdr:rowOff>
    </xdr:from>
    <xdr:ext cx="762000" cy="259045"/>
    <xdr:sp macro="" textlink="">
      <xdr:nvSpPr>
        <xdr:cNvPr id="72" name="財政力平均値テキスト">
          <a:extLst>
            <a:ext uri="{FF2B5EF4-FFF2-40B4-BE49-F238E27FC236}">
              <a16:creationId xmlns:a16="http://schemas.microsoft.com/office/drawing/2014/main" id="{459A3F64-030B-4318-9001-C5E256A60774}"/>
            </a:ext>
          </a:extLst>
        </xdr:cNvPr>
        <xdr:cNvSpPr txBox="1"/>
      </xdr:nvSpPr>
      <xdr:spPr>
        <a:xfrm>
          <a:off x="4810125" y="65361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42635</xdr:rowOff>
    </xdr:from>
    <xdr:to>
      <xdr:col>23</xdr:col>
      <xdr:colOff>184150</xdr:colOff>
      <xdr:row>41</xdr:row>
      <xdr:rowOff>144235</xdr:rowOff>
    </xdr:to>
    <xdr:sp macro="" textlink="">
      <xdr:nvSpPr>
        <xdr:cNvPr id="73" name="フローチャート: 判断 72">
          <a:extLst>
            <a:ext uri="{FF2B5EF4-FFF2-40B4-BE49-F238E27FC236}">
              <a16:creationId xmlns:a16="http://schemas.microsoft.com/office/drawing/2014/main" id="{4413ED2F-9B45-4258-9AEB-4C6F690D3A43}"/>
            </a:ext>
          </a:extLst>
        </xdr:cNvPr>
        <xdr:cNvSpPr/>
      </xdr:nvSpPr>
      <xdr:spPr>
        <a:xfrm>
          <a:off x="4686300" y="668473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162378</xdr:rowOff>
    </xdr:from>
    <xdr:to>
      <xdr:col>19</xdr:col>
      <xdr:colOff>133350</xdr:colOff>
      <xdr:row>42</xdr:row>
      <xdr:rowOff>25400</xdr:rowOff>
    </xdr:to>
    <xdr:cxnSp macro="">
      <xdr:nvCxnSpPr>
        <xdr:cNvPr id="74" name="直線コネクタ 73">
          <a:extLst>
            <a:ext uri="{FF2B5EF4-FFF2-40B4-BE49-F238E27FC236}">
              <a16:creationId xmlns:a16="http://schemas.microsoft.com/office/drawing/2014/main" id="{760C4D7D-87D5-4CC1-A739-E24A872A6F76}"/>
            </a:ext>
          </a:extLst>
        </xdr:cNvPr>
        <xdr:cNvCxnSpPr/>
      </xdr:nvCxnSpPr>
      <xdr:spPr>
        <a:xfrm>
          <a:off x="3086100" y="6798128"/>
          <a:ext cx="847725" cy="31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42635</xdr:rowOff>
    </xdr:from>
    <xdr:to>
      <xdr:col>19</xdr:col>
      <xdr:colOff>184150</xdr:colOff>
      <xdr:row>41</xdr:row>
      <xdr:rowOff>144235</xdr:rowOff>
    </xdr:to>
    <xdr:sp macro="" textlink="">
      <xdr:nvSpPr>
        <xdr:cNvPr id="75" name="フローチャート: 判断 74">
          <a:extLst>
            <a:ext uri="{FF2B5EF4-FFF2-40B4-BE49-F238E27FC236}">
              <a16:creationId xmlns:a16="http://schemas.microsoft.com/office/drawing/2014/main" id="{5DF3B63F-571A-4CE6-A8BA-9A478A8E6042}"/>
            </a:ext>
          </a:extLst>
        </xdr:cNvPr>
        <xdr:cNvSpPr/>
      </xdr:nvSpPr>
      <xdr:spPr>
        <a:xfrm>
          <a:off x="3886200" y="668473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154412</xdr:rowOff>
    </xdr:from>
    <xdr:ext cx="736600" cy="259045"/>
    <xdr:sp macro="" textlink="">
      <xdr:nvSpPr>
        <xdr:cNvPr id="76" name="テキスト ボックス 75">
          <a:extLst>
            <a:ext uri="{FF2B5EF4-FFF2-40B4-BE49-F238E27FC236}">
              <a16:creationId xmlns:a16="http://schemas.microsoft.com/office/drawing/2014/main" id="{A974D888-8CBE-4637-B34F-3165A00A1DEA}"/>
            </a:ext>
          </a:extLst>
        </xdr:cNvPr>
        <xdr:cNvSpPr txBox="1"/>
      </xdr:nvSpPr>
      <xdr:spPr>
        <a:xfrm>
          <a:off x="3571875" y="64694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162378</xdr:rowOff>
    </xdr:from>
    <xdr:to>
      <xdr:col>15</xdr:col>
      <xdr:colOff>82550</xdr:colOff>
      <xdr:row>41</xdr:row>
      <xdr:rowOff>162378</xdr:rowOff>
    </xdr:to>
    <xdr:cxnSp macro="">
      <xdr:nvCxnSpPr>
        <xdr:cNvPr id="77" name="直線コネクタ 76">
          <a:extLst>
            <a:ext uri="{FF2B5EF4-FFF2-40B4-BE49-F238E27FC236}">
              <a16:creationId xmlns:a16="http://schemas.microsoft.com/office/drawing/2014/main" id="{B9464DAC-074E-4D96-9E05-85EB6BFD5E1D}"/>
            </a:ext>
          </a:extLst>
        </xdr:cNvPr>
        <xdr:cNvCxnSpPr/>
      </xdr:nvCxnSpPr>
      <xdr:spPr>
        <a:xfrm>
          <a:off x="2228850" y="6798128"/>
          <a:ext cx="8572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42635</xdr:rowOff>
    </xdr:from>
    <xdr:to>
      <xdr:col>15</xdr:col>
      <xdr:colOff>133350</xdr:colOff>
      <xdr:row>41</xdr:row>
      <xdr:rowOff>144235</xdr:rowOff>
    </xdr:to>
    <xdr:sp macro="" textlink="">
      <xdr:nvSpPr>
        <xdr:cNvPr id="78" name="フローチャート: 判断 77">
          <a:extLst>
            <a:ext uri="{FF2B5EF4-FFF2-40B4-BE49-F238E27FC236}">
              <a16:creationId xmlns:a16="http://schemas.microsoft.com/office/drawing/2014/main" id="{06E352ED-6249-4BAC-89E8-F70255E062B6}"/>
            </a:ext>
          </a:extLst>
        </xdr:cNvPr>
        <xdr:cNvSpPr/>
      </xdr:nvSpPr>
      <xdr:spPr>
        <a:xfrm>
          <a:off x="3028950" y="668473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154412</xdr:rowOff>
    </xdr:from>
    <xdr:ext cx="762000" cy="259045"/>
    <xdr:sp macro="" textlink="">
      <xdr:nvSpPr>
        <xdr:cNvPr id="79" name="テキスト ボックス 78">
          <a:extLst>
            <a:ext uri="{FF2B5EF4-FFF2-40B4-BE49-F238E27FC236}">
              <a16:creationId xmlns:a16="http://schemas.microsoft.com/office/drawing/2014/main" id="{BC40C06B-34B8-47C1-B054-9B8C2172543C}"/>
            </a:ext>
          </a:extLst>
        </xdr:cNvPr>
        <xdr:cNvSpPr txBox="1"/>
      </xdr:nvSpPr>
      <xdr:spPr>
        <a:xfrm>
          <a:off x="2724150" y="6469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127907</xdr:rowOff>
    </xdr:from>
    <xdr:to>
      <xdr:col>11</xdr:col>
      <xdr:colOff>31750</xdr:colOff>
      <xdr:row>41</xdr:row>
      <xdr:rowOff>162378</xdr:rowOff>
    </xdr:to>
    <xdr:cxnSp macro="">
      <xdr:nvCxnSpPr>
        <xdr:cNvPr id="80" name="直線コネクタ 79">
          <a:extLst>
            <a:ext uri="{FF2B5EF4-FFF2-40B4-BE49-F238E27FC236}">
              <a16:creationId xmlns:a16="http://schemas.microsoft.com/office/drawing/2014/main" id="{07FB4117-A6E4-4AA7-8952-D253B329B128}"/>
            </a:ext>
          </a:extLst>
        </xdr:cNvPr>
        <xdr:cNvCxnSpPr/>
      </xdr:nvCxnSpPr>
      <xdr:spPr>
        <a:xfrm>
          <a:off x="1390650" y="6763657"/>
          <a:ext cx="8382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42635</xdr:rowOff>
    </xdr:from>
    <xdr:to>
      <xdr:col>11</xdr:col>
      <xdr:colOff>82550</xdr:colOff>
      <xdr:row>41</xdr:row>
      <xdr:rowOff>144235</xdr:rowOff>
    </xdr:to>
    <xdr:sp macro="" textlink="">
      <xdr:nvSpPr>
        <xdr:cNvPr id="81" name="フローチャート: 判断 80">
          <a:extLst>
            <a:ext uri="{FF2B5EF4-FFF2-40B4-BE49-F238E27FC236}">
              <a16:creationId xmlns:a16="http://schemas.microsoft.com/office/drawing/2014/main" id="{645B09C8-953C-46F6-8932-D57DAD8A689B}"/>
            </a:ext>
          </a:extLst>
        </xdr:cNvPr>
        <xdr:cNvSpPr/>
      </xdr:nvSpPr>
      <xdr:spPr>
        <a:xfrm>
          <a:off x="2190750" y="668473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154412</xdr:rowOff>
    </xdr:from>
    <xdr:ext cx="762000" cy="259045"/>
    <xdr:sp macro="" textlink="">
      <xdr:nvSpPr>
        <xdr:cNvPr id="82" name="テキスト ボックス 81">
          <a:extLst>
            <a:ext uri="{FF2B5EF4-FFF2-40B4-BE49-F238E27FC236}">
              <a16:creationId xmlns:a16="http://schemas.microsoft.com/office/drawing/2014/main" id="{9CB4647A-28CB-4D8D-90D6-0825D6C98A60}"/>
            </a:ext>
          </a:extLst>
        </xdr:cNvPr>
        <xdr:cNvSpPr txBox="1"/>
      </xdr:nvSpPr>
      <xdr:spPr>
        <a:xfrm>
          <a:off x="1866900" y="6469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8165</xdr:rowOff>
    </xdr:from>
    <xdr:to>
      <xdr:col>7</xdr:col>
      <xdr:colOff>31750</xdr:colOff>
      <xdr:row>41</xdr:row>
      <xdr:rowOff>109765</xdr:rowOff>
    </xdr:to>
    <xdr:sp macro="" textlink="">
      <xdr:nvSpPr>
        <xdr:cNvPr id="83" name="フローチャート: 判断 82">
          <a:extLst>
            <a:ext uri="{FF2B5EF4-FFF2-40B4-BE49-F238E27FC236}">
              <a16:creationId xmlns:a16="http://schemas.microsoft.com/office/drawing/2014/main" id="{DD3215E2-5806-473F-A58D-57D66412F4CB}"/>
            </a:ext>
          </a:extLst>
        </xdr:cNvPr>
        <xdr:cNvSpPr/>
      </xdr:nvSpPr>
      <xdr:spPr>
        <a:xfrm>
          <a:off x="1343025" y="665026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119942</xdr:rowOff>
    </xdr:from>
    <xdr:ext cx="762000" cy="259045"/>
    <xdr:sp macro="" textlink="">
      <xdr:nvSpPr>
        <xdr:cNvPr id="84" name="テキスト ボックス 83">
          <a:extLst>
            <a:ext uri="{FF2B5EF4-FFF2-40B4-BE49-F238E27FC236}">
              <a16:creationId xmlns:a16="http://schemas.microsoft.com/office/drawing/2014/main" id="{85C7FA4C-004B-41DB-87AA-22932478A003}"/>
            </a:ext>
          </a:extLst>
        </xdr:cNvPr>
        <xdr:cNvSpPr txBox="1"/>
      </xdr:nvSpPr>
      <xdr:spPr>
        <a:xfrm>
          <a:off x="1019175" y="6438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4CEE382-3134-440E-81C2-A3B68B4D02D1}"/>
            </a:ext>
          </a:extLst>
        </xdr:cNvPr>
        <xdr:cNvSpPr txBox="1"/>
      </xdr:nvSpPr>
      <xdr:spPr>
        <a:xfrm>
          <a:off x="4524375" y="7741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31011E3A-6420-4E79-85C0-8BE29979956B}"/>
            </a:ext>
          </a:extLst>
        </xdr:cNvPr>
        <xdr:cNvSpPr txBox="1"/>
      </xdr:nvSpPr>
      <xdr:spPr>
        <a:xfrm>
          <a:off x="3724275" y="7741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F0AA5BFB-9747-4F8E-858C-9799049D5186}"/>
            </a:ext>
          </a:extLst>
        </xdr:cNvPr>
        <xdr:cNvSpPr txBox="1"/>
      </xdr:nvSpPr>
      <xdr:spPr>
        <a:xfrm>
          <a:off x="2876550" y="7741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7F7292A0-3824-488C-A5AA-C86375120E1A}"/>
            </a:ext>
          </a:extLst>
        </xdr:cNvPr>
        <xdr:cNvSpPr txBox="1"/>
      </xdr:nvSpPr>
      <xdr:spPr>
        <a:xfrm>
          <a:off x="2028825" y="7741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43BCC92-2AC7-4A4E-B499-46471AE2CF25}"/>
            </a:ext>
          </a:extLst>
        </xdr:cNvPr>
        <xdr:cNvSpPr txBox="1"/>
      </xdr:nvSpPr>
      <xdr:spPr>
        <a:xfrm>
          <a:off x="1181100" y="7741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111578</xdr:rowOff>
    </xdr:from>
    <xdr:to>
      <xdr:col>23</xdr:col>
      <xdr:colOff>184150</xdr:colOff>
      <xdr:row>42</xdr:row>
      <xdr:rowOff>41728</xdr:rowOff>
    </xdr:to>
    <xdr:sp macro="" textlink="">
      <xdr:nvSpPr>
        <xdr:cNvPr id="90" name="楕円 89">
          <a:extLst>
            <a:ext uri="{FF2B5EF4-FFF2-40B4-BE49-F238E27FC236}">
              <a16:creationId xmlns:a16="http://schemas.microsoft.com/office/drawing/2014/main" id="{BC62101B-2147-47C0-A45E-80C0E1F23C5B}"/>
            </a:ext>
          </a:extLst>
        </xdr:cNvPr>
        <xdr:cNvSpPr/>
      </xdr:nvSpPr>
      <xdr:spPr>
        <a:xfrm>
          <a:off x="4686300" y="675050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83655</xdr:rowOff>
    </xdr:from>
    <xdr:ext cx="762000" cy="259045"/>
    <xdr:sp macro="" textlink="">
      <xdr:nvSpPr>
        <xdr:cNvPr id="91" name="財政力該当値テキスト">
          <a:extLst>
            <a:ext uri="{FF2B5EF4-FFF2-40B4-BE49-F238E27FC236}">
              <a16:creationId xmlns:a16="http://schemas.microsoft.com/office/drawing/2014/main" id="{C673644F-C316-4C61-A623-A3C1E6F31239}"/>
            </a:ext>
          </a:extLst>
        </xdr:cNvPr>
        <xdr:cNvSpPr txBox="1"/>
      </xdr:nvSpPr>
      <xdr:spPr>
        <a:xfrm>
          <a:off x="4810125" y="67257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146050</xdr:rowOff>
    </xdr:from>
    <xdr:to>
      <xdr:col>19</xdr:col>
      <xdr:colOff>184150</xdr:colOff>
      <xdr:row>42</xdr:row>
      <xdr:rowOff>76200</xdr:rowOff>
    </xdr:to>
    <xdr:sp macro="" textlink="">
      <xdr:nvSpPr>
        <xdr:cNvPr id="92" name="楕円 91">
          <a:extLst>
            <a:ext uri="{FF2B5EF4-FFF2-40B4-BE49-F238E27FC236}">
              <a16:creationId xmlns:a16="http://schemas.microsoft.com/office/drawing/2014/main" id="{C367282F-A553-4EAA-B1F7-98A05C55AD71}"/>
            </a:ext>
          </a:extLst>
        </xdr:cNvPr>
        <xdr:cNvSpPr/>
      </xdr:nvSpPr>
      <xdr:spPr>
        <a:xfrm>
          <a:off x="3886200" y="67818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60977</xdr:rowOff>
    </xdr:from>
    <xdr:ext cx="736600" cy="259045"/>
    <xdr:sp macro="" textlink="">
      <xdr:nvSpPr>
        <xdr:cNvPr id="93" name="テキスト ボックス 92">
          <a:extLst>
            <a:ext uri="{FF2B5EF4-FFF2-40B4-BE49-F238E27FC236}">
              <a16:creationId xmlns:a16="http://schemas.microsoft.com/office/drawing/2014/main" id="{2A35FCA7-24DD-43A2-AF1F-56CD908681A1}"/>
            </a:ext>
          </a:extLst>
        </xdr:cNvPr>
        <xdr:cNvSpPr txBox="1"/>
      </xdr:nvSpPr>
      <xdr:spPr>
        <a:xfrm>
          <a:off x="3571875" y="68650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111578</xdr:rowOff>
    </xdr:from>
    <xdr:to>
      <xdr:col>15</xdr:col>
      <xdr:colOff>133350</xdr:colOff>
      <xdr:row>42</xdr:row>
      <xdr:rowOff>41728</xdr:rowOff>
    </xdr:to>
    <xdr:sp macro="" textlink="">
      <xdr:nvSpPr>
        <xdr:cNvPr id="94" name="楕円 93">
          <a:extLst>
            <a:ext uri="{FF2B5EF4-FFF2-40B4-BE49-F238E27FC236}">
              <a16:creationId xmlns:a16="http://schemas.microsoft.com/office/drawing/2014/main" id="{138BABE3-998E-40D9-B68E-FA66E4C352B3}"/>
            </a:ext>
          </a:extLst>
        </xdr:cNvPr>
        <xdr:cNvSpPr/>
      </xdr:nvSpPr>
      <xdr:spPr>
        <a:xfrm>
          <a:off x="3028950" y="675050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26505</xdr:rowOff>
    </xdr:from>
    <xdr:ext cx="762000" cy="259045"/>
    <xdr:sp macro="" textlink="">
      <xdr:nvSpPr>
        <xdr:cNvPr id="95" name="テキスト ボックス 94">
          <a:extLst>
            <a:ext uri="{FF2B5EF4-FFF2-40B4-BE49-F238E27FC236}">
              <a16:creationId xmlns:a16="http://schemas.microsoft.com/office/drawing/2014/main" id="{75F86CED-878A-4FA7-928F-33DD01B1F919}"/>
            </a:ext>
          </a:extLst>
        </xdr:cNvPr>
        <xdr:cNvSpPr txBox="1"/>
      </xdr:nvSpPr>
      <xdr:spPr>
        <a:xfrm>
          <a:off x="2724150" y="6830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111578</xdr:rowOff>
    </xdr:from>
    <xdr:to>
      <xdr:col>11</xdr:col>
      <xdr:colOff>82550</xdr:colOff>
      <xdr:row>42</xdr:row>
      <xdr:rowOff>41728</xdr:rowOff>
    </xdr:to>
    <xdr:sp macro="" textlink="">
      <xdr:nvSpPr>
        <xdr:cNvPr id="96" name="楕円 95">
          <a:extLst>
            <a:ext uri="{FF2B5EF4-FFF2-40B4-BE49-F238E27FC236}">
              <a16:creationId xmlns:a16="http://schemas.microsoft.com/office/drawing/2014/main" id="{950BA86F-2610-401F-98C9-884F97EDBAE8}"/>
            </a:ext>
          </a:extLst>
        </xdr:cNvPr>
        <xdr:cNvSpPr/>
      </xdr:nvSpPr>
      <xdr:spPr>
        <a:xfrm>
          <a:off x="2190750" y="675050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26505</xdr:rowOff>
    </xdr:from>
    <xdr:ext cx="762000" cy="259045"/>
    <xdr:sp macro="" textlink="">
      <xdr:nvSpPr>
        <xdr:cNvPr id="97" name="テキスト ボックス 96">
          <a:extLst>
            <a:ext uri="{FF2B5EF4-FFF2-40B4-BE49-F238E27FC236}">
              <a16:creationId xmlns:a16="http://schemas.microsoft.com/office/drawing/2014/main" id="{3BCA5F85-D744-47C4-9EC2-FCA83D540C24}"/>
            </a:ext>
          </a:extLst>
        </xdr:cNvPr>
        <xdr:cNvSpPr txBox="1"/>
      </xdr:nvSpPr>
      <xdr:spPr>
        <a:xfrm>
          <a:off x="1866900" y="6830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77107</xdr:rowOff>
    </xdr:from>
    <xdr:to>
      <xdr:col>7</xdr:col>
      <xdr:colOff>31750</xdr:colOff>
      <xdr:row>42</xdr:row>
      <xdr:rowOff>7257</xdr:rowOff>
    </xdr:to>
    <xdr:sp macro="" textlink="">
      <xdr:nvSpPr>
        <xdr:cNvPr id="98" name="楕円 97">
          <a:extLst>
            <a:ext uri="{FF2B5EF4-FFF2-40B4-BE49-F238E27FC236}">
              <a16:creationId xmlns:a16="http://schemas.microsoft.com/office/drawing/2014/main" id="{4FEB8621-A912-4EE4-B221-2C8B84D38538}"/>
            </a:ext>
          </a:extLst>
        </xdr:cNvPr>
        <xdr:cNvSpPr/>
      </xdr:nvSpPr>
      <xdr:spPr>
        <a:xfrm>
          <a:off x="1343025" y="671603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163484</xdr:rowOff>
    </xdr:from>
    <xdr:ext cx="762000" cy="259045"/>
    <xdr:sp macro="" textlink="">
      <xdr:nvSpPr>
        <xdr:cNvPr id="99" name="テキスト ボックス 98">
          <a:extLst>
            <a:ext uri="{FF2B5EF4-FFF2-40B4-BE49-F238E27FC236}">
              <a16:creationId xmlns:a16="http://schemas.microsoft.com/office/drawing/2014/main" id="{2F5993A7-8D84-4570-975F-FF0E33995E1A}"/>
            </a:ext>
          </a:extLst>
        </xdr:cNvPr>
        <xdr:cNvSpPr txBox="1"/>
      </xdr:nvSpPr>
      <xdr:spPr>
        <a:xfrm>
          <a:off x="1019175" y="6799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5BB7EEEB-BA65-43D5-8F1D-E2C7C05BE41E}"/>
            </a:ext>
          </a:extLst>
        </xdr:cNvPr>
        <xdr:cNvSpPr/>
      </xdr:nvSpPr>
      <xdr:spPr>
        <a:xfrm>
          <a:off x="733425" y="8343900"/>
          <a:ext cx="4848225"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9D3035A6-5789-4E61-8451-4EA270DA7342}"/>
            </a:ext>
          </a:extLst>
        </xdr:cNvPr>
        <xdr:cNvSpPr txBox="1"/>
      </xdr:nvSpPr>
      <xdr:spPr>
        <a:xfrm>
          <a:off x="1617330" y="868680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187C8E2-C0E6-42F4-BFA4-21A0EE77C67F}"/>
            </a:ext>
          </a:extLst>
        </xdr:cNvPr>
        <xdr:cNvSpPr txBox="1"/>
      </xdr:nvSpPr>
      <xdr:spPr>
        <a:xfrm>
          <a:off x="3116595" y="8658225"/>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421C31C0-40E3-4D1A-A9A8-F098429470B1}"/>
            </a:ext>
          </a:extLst>
        </xdr:cNvPr>
        <xdr:cNvSpPr/>
      </xdr:nvSpPr>
      <xdr:spPr>
        <a:xfrm>
          <a:off x="5638800" y="8582025"/>
          <a:ext cx="145732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8CF49D51-DFEC-435D-94E4-A17DE3C56C9C}"/>
            </a:ext>
          </a:extLst>
        </xdr:cNvPr>
        <xdr:cNvSpPr/>
      </xdr:nvSpPr>
      <xdr:spPr>
        <a:xfrm>
          <a:off x="5638800" y="8753475"/>
          <a:ext cx="1457325"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C001FC02-49BE-4021-B913-93441742FE7B}"/>
            </a:ext>
          </a:extLst>
        </xdr:cNvPr>
        <xdr:cNvSpPr/>
      </xdr:nvSpPr>
      <xdr:spPr>
        <a:xfrm>
          <a:off x="7210425" y="8582025"/>
          <a:ext cx="12192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43936925-81DB-4BFC-B4EB-E4ACAA25EB3D}"/>
            </a:ext>
          </a:extLst>
        </xdr:cNvPr>
        <xdr:cNvSpPr/>
      </xdr:nvSpPr>
      <xdr:spPr>
        <a:xfrm>
          <a:off x="7210425" y="8753475"/>
          <a:ext cx="12192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4E8CF064-3552-4A2B-B79B-FD9D2AB0DB17}"/>
            </a:ext>
          </a:extLst>
        </xdr:cNvPr>
        <xdr:cNvSpPr/>
      </xdr:nvSpPr>
      <xdr:spPr>
        <a:xfrm>
          <a:off x="8610600" y="8582025"/>
          <a:ext cx="120967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3FC3466F-0D93-4878-A657-C79A48F932CB}"/>
            </a:ext>
          </a:extLst>
        </xdr:cNvPr>
        <xdr:cNvSpPr/>
      </xdr:nvSpPr>
      <xdr:spPr>
        <a:xfrm>
          <a:off x="8610600" y="8753475"/>
          <a:ext cx="1209675"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D6C132C-65E6-41A4-A890-DE4E35843A14}"/>
            </a:ext>
          </a:extLst>
        </xdr:cNvPr>
        <xdr:cNvSpPr/>
      </xdr:nvSpPr>
      <xdr:spPr>
        <a:xfrm>
          <a:off x="733425" y="9067800"/>
          <a:ext cx="4848225" cy="22669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4F562E0F-4084-4E7C-80E9-3276138E3D73}"/>
            </a:ext>
          </a:extLst>
        </xdr:cNvPr>
        <xdr:cNvSpPr/>
      </xdr:nvSpPr>
      <xdr:spPr>
        <a:xfrm>
          <a:off x="5762625" y="9067800"/>
          <a:ext cx="5762625" cy="2266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DB7CB776-3A50-463F-B8FF-DBCF37D4189F}"/>
            </a:ext>
          </a:extLst>
        </xdr:cNvPr>
        <xdr:cNvSpPr/>
      </xdr:nvSpPr>
      <xdr:spPr>
        <a:xfrm>
          <a:off x="5762625" y="9067800"/>
          <a:ext cx="363855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1CD56E32-B4D9-4808-839F-AE7DD299A424}"/>
            </a:ext>
          </a:extLst>
        </xdr:cNvPr>
        <xdr:cNvSpPr txBox="1"/>
      </xdr:nvSpPr>
      <xdr:spPr>
        <a:xfrm>
          <a:off x="5886450" y="9363075"/>
          <a:ext cx="5514975" cy="19145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80">
              <a:latin typeface="ＭＳ Ｐゴシック" panose="020B0600070205080204" pitchFamily="50" charset="-128"/>
              <a:ea typeface="ＭＳ Ｐゴシック" panose="020B0600070205080204" pitchFamily="50" charset="-128"/>
            </a:rPr>
            <a:t>　歳出における経常経費充当一般財源は、前年度に比べ扶助費が</a:t>
          </a:r>
          <a:r>
            <a:rPr kumimoji="1" lang="en-US" altLang="ja-JP" sz="1180">
              <a:latin typeface="ＭＳ Ｐゴシック" panose="020B0600070205080204" pitchFamily="50" charset="-128"/>
              <a:ea typeface="ＭＳ Ｐゴシック" panose="020B0600070205080204" pitchFamily="50" charset="-128"/>
            </a:rPr>
            <a:t>0.7</a:t>
          </a:r>
          <a:r>
            <a:rPr kumimoji="1" lang="ja-JP" altLang="en-US" sz="1180">
              <a:latin typeface="ＭＳ Ｐゴシック" panose="020B0600070205080204" pitchFamily="50" charset="-128"/>
              <a:ea typeface="ＭＳ Ｐゴシック" panose="020B0600070205080204" pitchFamily="50" charset="-128"/>
            </a:rPr>
            <a:t>％減となったが、人事院勧告による基本給ベースアップ等により人件費が</a:t>
          </a:r>
          <a:r>
            <a:rPr kumimoji="1" lang="en-US" altLang="ja-JP" sz="1180">
              <a:latin typeface="ＭＳ Ｐゴシック" panose="020B0600070205080204" pitchFamily="50" charset="-128"/>
              <a:ea typeface="ＭＳ Ｐゴシック" panose="020B0600070205080204" pitchFamily="50" charset="-128"/>
            </a:rPr>
            <a:t>5.5</a:t>
          </a:r>
          <a:r>
            <a:rPr kumimoji="1" lang="ja-JP" altLang="en-US" sz="1180">
              <a:latin typeface="ＭＳ Ｐゴシック" panose="020B0600070205080204" pitchFamily="50" charset="-128"/>
              <a:ea typeface="ＭＳ Ｐゴシック" panose="020B0600070205080204" pitchFamily="50" charset="-128"/>
            </a:rPr>
            <a:t>％増等により、全体で</a:t>
          </a:r>
          <a:r>
            <a:rPr kumimoji="1" lang="en-US" altLang="ja-JP" sz="1180">
              <a:latin typeface="ＭＳ Ｐゴシック" panose="020B0600070205080204" pitchFamily="50" charset="-128"/>
              <a:ea typeface="ＭＳ Ｐゴシック" panose="020B0600070205080204" pitchFamily="50" charset="-128"/>
            </a:rPr>
            <a:t>3.6</a:t>
          </a:r>
          <a:r>
            <a:rPr kumimoji="1" lang="ja-JP" altLang="en-US" sz="1180">
              <a:latin typeface="ＭＳ Ｐゴシック" panose="020B0600070205080204" pitchFamily="50" charset="-128"/>
              <a:ea typeface="ＭＳ Ｐゴシック" panose="020B0600070205080204" pitchFamily="50" charset="-128"/>
            </a:rPr>
            <a:t>％増となった。また、歳入における経常一般財源は、臨時財政対策債が</a:t>
          </a:r>
          <a:r>
            <a:rPr kumimoji="1" lang="en-US" altLang="ja-JP" sz="1180">
              <a:latin typeface="ＭＳ Ｐゴシック" panose="020B0600070205080204" pitchFamily="50" charset="-128"/>
              <a:ea typeface="ＭＳ Ｐゴシック" panose="020B0600070205080204" pitchFamily="50" charset="-128"/>
            </a:rPr>
            <a:t>53.4</a:t>
          </a:r>
          <a:r>
            <a:rPr kumimoji="1" lang="ja-JP" altLang="en-US" sz="1180">
              <a:latin typeface="ＭＳ Ｐゴシック" panose="020B0600070205080204" pitchFamily="50" charset="-128"/>
              <a:ea typeface="ＭＳ Ｐゴシック" panose="020B0600070205080204" pitchFamily="50" charset="-128"/>
            </a:rPr>
            <a:t>％減、地方税が</a:t>
          </a:r>
          <a:r>
            <a:rPr kumimoji="1" lang="en-US" altLang="ja-JP" sz="1180">
              <a:latin typeface="ＭＳ Ｐゴシック" panose="020B0600070205080204" pitchFamily="50" charset="-128"/>
              <a:ea typeface="ＭＳ Ｐゴシック" panose="020B0600070205080204" pitchFamily="50" charset="-128"/>
            </a:rPr>
            <a:t>0.9</a:t>
          </a:r>
          <a:r>
            <a:rPr kumimoji="1" lang="ja-JP" altLang="en-US" sz="1180">
              <a:latin typeface="ＭＳ Ｐゴシック" panose="020B0600070205080204" pitchFamily="50" charset="-128"/>
              <a:ea typeface="ＭＳ Ｐゴシック" panose="020B0600070205080204" pitchFamily="50" charset="-128"/>
            </a:rPr>
            <a:t>％減等となり、定額減税減収補てん等により地方特例交付金が</a:t>
          </a:r>
          <a:r>
            <a:rPr kumimoji="1" lang="en-US" altLang="ja-JP" sz="1180">
              <a:latin typeface="ＭＳ Ｐゴシック" panose="020B0600070205080204" pitchFamily="50" charset="-128"/>
              <a:ea typeface="ＭＳ Ｐゴシック" panose="020B0600070205080204" pitchFamily="50" charset="-128"/>
            </a:rPr>
            <a:t>361.7</a:t>
          </a:r>
          <a:r>
            <a:rPr kumimoji="1" lang="ja-JP" altLang="en-US" sz="1180">
              <a:latin typeface="ＭＳ Ｐゴシック" panose="020B0600070205080204" pitchFamily="50" charset="-128"/>
              <a:ea typeface="ＭＳ Ｐゴシック" panose="020B0600070205080204" pitchFamily="50" charset="-128"/>
            </a:rPr>
            <a:t>％増、普通交付税が</a:t>
          </a:r>
          <a:r>
            <a:rPr kumimoji="1" lang="en-US" altLang="ja-JP" sz="1180">
              <a:latin typeface="ＭＳ Ｐゴシック" panose="020B0600070205080204" pitchFamily="50" charset="-128"/>
              <a:ea typeface="ＭＳ Ｐゴシック" panose="020B0600070205080204" pitchFamily="50" charset="-128"/>
            </a:rPr>
            <a:t>2.0</a:t>
          </a:r>
          <a:r>
            <a:rPr kumimoji="1" lang="ja-JP" altLang="en-US" sz="1180">
              <a:latin typeface="ＭＳ Ｐゴシック" panose="020B0600070205080204" pitchFamily="50" charset="-128"/>
              <a:ea typeface="ＭＳ Ｐゴシック" panose="020B0600070205080204" pitchFamily="50" charset="-128"/>
            </a:rPr>
            <a:t>％増等により、全体で</a:t>
          </a:r>
          <a:r>
            <a:rPr kumimoji="1" lang="en-US" altLang="ja-JP" sz="1180">
              <a:latin typeface="ＭＳ Ｐゴシック" panose="020B0600070205080204" pitchFamily="50" charset="-128"/>
              <a:ea typeface="ＭＳ Ｐゴシック" panose="020B0600070205080204" pitchFamily="50" charset="-128"/>
            </a:rPr>
            <a:t>2.3</a:t>
          </a:r>
          <a:r>
            <a:rPr kumimoji="1" lang="ja-JP" altLang="en-US" sz="1180">
              <a:latin typeface="ＭＳ Ｐゴシック" panose="020B0600070205080204" pitchFamily="50" charset="-128"/>
              <a:ea typeface="ＭＳ Ｐゴシック" panose="020B0600070205080204" pitchFamily="50" charset="-128"/>
            </a:rPr>
            <a:t>％増となったものの、経常収支比率は前年度比</a:t>
          </a:r>
          <a:r>
            <a:rPr kumimoji="1" lang="en-US" altLang="ja-JP" sz="1180">
              <a:latin typeface="ＭＳ Ｐゴシック" panose="020B0600070205080204" pitchFamily="50" charset="-128"/>
              <a:ea typeface="ＭＳ Ｐゴシック" panose="020B0600070205080204" pitchFamily="50" charset="-128"/>
            </a:rPr>
            <a:t>1.2</a:t>
          </a:r>
          <a:r>
            <a:rPr kumimoji="1" lang="ja-JP" altLang="en-US" sz="1180">
              <a:latin typeface="ＭＳ Ｐゴシック" panose="020B0600070205080204" pitchFamily="50" charset="-128"/>
              <a:ea typeface="ＭＳ Ｐゴシック" panose="020B0600070205080204" pitchFamily="50" charset="-128"/>
            </a:rPr>
            <a:t>ポイント増の</a:t>
          </a:r>
          <a:r>
            <a:rPr kumimoji="1" lang="en-US" altLang="ja-JP" sz="1180">
              <a:latin typeface="ＭＳ Ｐゴシック" panose="020B0600070205080204" pitchFamily="50" charset="-128"/>
              <a:ea typeface="ＭＳ Ｐゴシック" panose="020B0600070205080204" pitchFamily="50" charset="-128"/>
            </a:rPr>
            <a:t>92.1</a:t>
          </a:r>
          <a:r>
            <a:rPr kumimoji="1" lang="ja-JP" altLang="en-US" sz="1180">
              <a:latin typeface="ＭＳ Ｐゴシック" panose="020B0600070205080204" pitchFamily="50" charset="-128"/>
              <a:ea typeface="ＭＳ Ｐゴシック" panose="020B0600070205080204" pitchFamily="50" charset="-128"/>
            </a:rPr>
            <a:t>％となった。今後も行財政改革を推進し、定員管理の適正化や市債の適正発行等により、人件費や公債費の抑制を図るとともに、扶助費についても資格審査等の適正化を行い、経常経費の削減に努める。</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D0D8AACC-32B0-4EF3-ADE9-B301E16F5C43}"/>
            </a:ext>
          </a:extLst>
        </xdr:cNvPr>
        <xdr:cNvSpPr txBox="1"/>
      </xdr:nvSpPr>
      <xdr:spPr>
        <a:xfrm>
          <a:off x="695325" y="88868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F4263E14-B97C-4EC7-ABC4-13B0CCA395FA}"/>
            </a:ext>
          </a:extLst>
        </xdr:cNvPr>
        <xdr:cNvCxnSpPr/>
      </xdr:nvCxnSpPr>
      <xdr:spPr>
        <a:xfrm>
          <a:off x="733425" y="11334750"/>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BE0481C5-BB20-4311-B538-FEC4ABF2D9D1}"/>
            </a:ext>
          </a:extLst>
        </xdr:cNvPr>
        <xdr:cNvSpPr txBox="1"/>
      </xdr:nvSpPr>
      <xdr:spPr>
        <a:xfrm>
          <a:off x="0" y="1119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21392D2F-8A63-4C8B-B17A-02759BE8223F}"/>
            </a:ext>
          </a:extLst>
        </xdr:cNvPr>
        <xdr:cNvCxnSpPr/>
      </xdr:nvCxnSpPr>
      <xdr:spPr>
        <a:xfrm>
          <a:off x="733425" y="10961158"/>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A7F07D46-C186-4C38-A479-59A715F75DD8}"/>
            </a:ext>
          </a:extLst>
        </xdr:cNvPr>
        <xdr:cNvSpPr txBox="1"/>
      </xdr:nvSpPr>
      <xdr:spPr>
        <a:xfrm>
          <a:off x="0" y="10831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C563C6F9-8FA7-402F-B170-25F00644ADA8}"/>
            </a:ext>
          </a:extLst>
        </xdr:cNvPr>
        <xdr:cNvCxnSpPr/>
      </xdr:nvCxnSpPr>
      <xdr:spPr>
        <a:xfrm>
          <a:off x="733425" y="10574867"/>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57297572-2046-4D6A-9E9B-B190BFFEA96E}"/>
            </a:ext>
          </a:extLst>
        </xdr:cNvPr>
        <xdr:cNvSpPr txBox="1"/>
      </xdr:nvSpPr>
      <xdr:spPr>
        <a:xfrm>
          <a:off x="0" y="10448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56F2C480-E152-47B2-A038-15980E249787}"/>
            </a:ext>
          </a:extLst>
        </xdr:cNvPr>
        <xdr:cNvCxnSpPr/>
      </xdr:nvCxnSpPr>
      <xdr:spPr>
        <a:xfrm>
          <a:off x="733425" y="10201275"/>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624790B2-53DD-44D7-9A10-62FBCAACEC32}"/>
            </a:ext>
          </a:extLst>
        </xdr:cNvPr>
        <xdr:cNvSpPr txBox="1"/>
      </xdr:nvSpPr>
      <xdr:spPr>
        <a:xfrm>
          <a:off x="0" y="10065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1E9755AF-2190-4249-BC93-4B4CE09B040C}"/>
            </a:ext>
          </a:extLst>
        </xdr:cNvPr>
        <xdr:cNvCxnSpPr/>
      </xdr:nvCxnSpPr>
      <xdr:spPr>
        <a:xfrm>
          <a:off x="733425" y="9818158"/>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208CCFAB-C394-45B8-918B-A2772076383F}"/>
            </a:ext>
          </a:extLst>
        </xdr:cNvPr>
        <xdr:cNvSpPr txBox="1"/>
      </xdr:nvSpPr>
      <xdr:spPr>
        <a:xfrm>
          <a:off x="0" y="9688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C26D15B5-2D31-496D-B716-0EB0CA6F6434}"/>
            </a:ext>
          </a:extLst>
        </xdr:cNvPr>
        <xdr:cNvCxnSpPr/>
      </xdr:nvCxnSpPr>
      <xdr:spPr>
        <a:xfrm>
          <a:off x="733425" y="9441392"/>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4E441FA2-9804-4615-9173-B465768B8AE3}"/>
            </a:ext>
          </a:extLst>
        </xdr:cNvPr>
        <xdr:cNvSpPr txBox="1"/>
      </xdr:nvSpPr>
      <xdr:spPr>
        <a:xfrm>
          <a:off x="0" y="9305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27CE9F8F-724B-49F0-9FB5-54945A7F3522}"/>
            </a:ext>
          </a:extLst>
        </xdr:cNvPr>
        <xdr:cNvCxnSpPr/>
      </xdr:nvCxnSpPr>
      <xdr:spPr>
        <a:xfrm>
          <a:off x="733425" y="9067800"/>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95D9D837-7DBE-4CE4-9904-DFB699F81E4E}"/>
            </a:ext>
          </a:extLst>
        </xdr:cNvPr>
        <xdr:cNvSpPr txBox="1"/>
      </xdr:nvSpPr>
      <xdr:spPr>
        <a:xfrm>
          <a:off x="0" y="892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52341492-BB10-4EE2-882C-D3532E8FBBD0}"/>
            </a:ext>
          </a:extLst>
        </xdr:cNvPr>
        <xdr:cNvSpPr/>
      </xdr:nvSpPr>
      <xdr:spPr>
        <a:xfrm>
          <a:off x="733425" y="9067800"/>
          <a:ext cx="4848225" cy="22669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66</xdr:row>
      <xdr:rowOff>106680</xdr:rowOff>
    </xdr:to>
    <xdr:cxnSp macro="">
      <xdr:nvCxnSpPr>
        <xdr:cNvPr id="129" name="直線コネクタ 128">
          <a:extLst>
            <a:ext uri="{FF2B5EF4-FFF2-40B4-BE49-F238E27FC236}">
              <a16:creationId xmlns:a16="http://schemas.microsoft.com/office/drawing/2014/main" id="{1E332BFA-9507-4968-BB89-31E0F6440E09}"/>
            </a:ext>
          </a:extLst>
        </xdr:cNvPr>
        <xdr:cNvCxnSpPr/>
      </xdr:nvCxnSpPr>
      <xdr:spPr>
        <a:xfrm flipV="1">
          <a:off x="4733925" y="9698990"/>
          <a:ext cx="0" cy="109156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78757</xdr:rowOff>
    </xdr:from>
    <xdr:ext cx="762000" cy="259045"/>
    <xdr:sp macro="" textlink="">
      <xdr:nvSpPr>
        <xdr:cNvPr id="130" name="財政構造の弾力性最小値テキスト">
          <a:extLst>
            <a:ext uri="{FF2B5EF4-FFF2-40B4-BE49-F238E27FC236}">
              <a16:creationId xmlns:a16="http://schemas.microsoft.com/office/drawing/2014/main" id="{682C78E0-8B2D-4479-BB0F-2E2C144C0C42}"/>
            </a:ext>
          </a:extLst>
        </xdr:cNvPr>
        <xdr:cNvSpPr txBox="1"/>
      </xdr:nvSpPr>
      <xdr:spPr>
        <a:xfrm>
          <a:off x="4810125" y="10765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106680</xdr:rowOff>
    </xdr:from>
    <xdr:to>
      <xdr:col>24</xdr:col>
      <xdr:colOff>12700</xdr:colOff>
      <xdr:row>66</xdr:row>
      <xdr:rowOff>106680</xdr:rowOff>
    </xdr:to>
    <xdr:cxnSp macro="">
      <xdr:nvCxnSpPr>
        <xdr:cNvPr id="131" name="直線コネクタ 130">
          <a:extLst>
            <a:ext uri="{FF2B5EF4-FFF2-40B4-BE49-F238E27FC236}">
              <a16:creationId xmlns:a16="http://schemas.microsoft.com/office/drawing/2014/main" id="{F6E0714D-BD46-40C6-BA7B-F4BB69AEBBA0}"/>
            </a:ext>
          </a:extLst>
        </xdr:cNvPr>
        <xdr:cNvCxnSpPr/>
      </xdr:nvCxnSpPr>
      <xdr:spPr>
        <a:xfrm>
          <a:off x="4648200" y="107905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32" name="財政構造の弾力性最大値テキスト">
          <a:extLst>
            <a:ext uri="{FF2B5EF4-FFF2-40B4-BE49-F238E27FC236}">
              <a16:creationId xmlns:a16="http://schemas.microsoft.com/office/drawing/2014/main" id="{E1E0E6A6-12D5-4DC8-99F9-DD80F89F985F}"/>
            </a:ext>
          </a:extLst>
        </xdr:cNvPr>
        <xdr:cNvSpPr txBox="1"/>
      </xdr:nvSpPr>
      <xdr:spPr>
        <a:xfrm>
          <a:off x="4810125" y="94583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33" name="直線コネクタ 132">
          <a:extLst>
            <a:ext uri="{FF2B5EF4-FFF2-40B4-BE49-F238E27FC236}">
              <a16:creationId xmlns:a16="http://schemas.microsoft.com/office/drawing/2014/main" id="{72688BB8-F4DF-4BDE-B0AD-A872222E8D3F}"/>
            </a:ext>
          </a:extLst>
        </xdr:cNvPr>
        <xdr:cNvCxnSpPr/>
      </xdr:nvCxnSpPr>
      <xdr:spPr>
        <a:xfrm>
          <a:off x="4648200" y="969899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6773</xdr:rowOff>
    </xdr:from>
    <xdr:to>
      <xdr:col>23</xdr:col>
      <xdr:colOff>133350</xdr:colOff>
      <xdr:row>61</xdr:row>
      <xdr:rowOff>103294</xdr:rowOff>
    </xdr:to>
    <xdr:cxnSp macro="">
      <xdr:nvCxnSpPr>
        <xdr:cNvPr id="134" name="直線コネクタ 133">
          <a:extLst>
            <a:ext uri="{FF2B5EF4-FFF2-40B4-BE49-F238E27FC236}">
              <a16:creationId xmlns:a16="http://schemas.microsoft.com/office/drawing/2014/main" id="{B56F905D-AAE9-4432-91D4-7D74951A1BDB}"/>
            </a:ext>
          </a:extLst>
        </xdr:cNvPr>
        <xdr:cNvCxnSpPr/>
      </xdr:nvCxnSpPr>
      <xdr:spPr>
        <a:xfrm>
          <a:off x="3933825" y="9887373"/>
          <a:ext cx="800100" cy="96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40657</xdr:rowOff>
    </xdr:from>
    <xdr:ext cx="762000" cy="259045"/>
    <xdr:sp macro="" textlink="">
      <xdr:nvSpPr>
        <xdr:cNvPr id="135" name="財政構造の弾力性平均値テキスト">
          <a:extLst>
            <a:ext uri="{FF2B5EF4-FFF2-40B4-BE49-F238E27FC236}">
              <a16:creationId xmlns:a16="http://schemas.microsoft.com/office/drawing/2014/main" id="{B4C4A1B8-BF9A-47DE-AAA1-A460BF2ECFBB}"/>
            </a:ext>
          </a:extLst>
        </xdr:cNvPr>
        <xdr:cNvSpPr txBox="1"/>
      </xdr:nvSpPr>
      <xdr:spPr>
        <a:xfrm>
          <a:off x="4810125" y="99180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68580</xdr:rowOff>
    </xdr:from>
    <xdr:to>
      <xdr:col>23</xdr:col>
      <xdr:colOff>184150</xdr:colOff>
      <xdr:row>61</xdr:row>
      <xdr:rowOff>170180</xdr:rowOff>
    </xdr:to>
    <xdr:sp macro="" textlink="">
      <xdr:nvSpPr>
        <xdr:cNvPr id="136" name="フローチャート: 判断 135">
          <a:extLst>
            <a:ext uri="{FF2B5EF4-FFF2-40B4-BE49-F238E27FC236}">
              <a16:creationId xmlns:a16="http://schemas.microsoft.com/office/drawing/2014/main" id="{41302BE0-A30A-4888-85D2-72EE95A8F7FA}"/>
            </a:ext>
          </a:extLst>
        </xdr:cNvPr>
        <xdr:cNvSpPr/>
      </xdr:nvSpPr>
      <xdr:spPr>
        <a:xfrm>
          <a:off x="4686300" y="994283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9313</xdr:rowOff>
    </xdr:from>
    <xdr:to>
      <xdr:col>19</xdr:col>
      <xdr:colOff>133350</xdr:colOff>
      <xdr:row>61</xdr:row>
      <xdr:rowOff>6773</xdr:rowOff>
    </xdr:to>
    <xdr:cxnSp macro="">
      <xdr:nvCxnSpPr>
        <xdr:cNvPr id="137" name="直線コネクタ 136">
          <a:extLst>
            <a:ext uri="{FF2B5EF4-FFF2-40B4-BE49-F238E27FC236}">
              <a16:creationId xmlns:a16="http://schemas.microsoft.com/office/drawing/2014/main" id="{401D2AB2-56EA-4ECE-A901-7B79CB3A17FB}"/>
            </a:ext>
          </a:extLst>
        </xdr:cNvPr>
        <xdr:cNvCxnSpPr/>
      </xdr:nvCxnSpPr>
      <xdr:spPr>
        <a:xfrm>
          <a:off x="3086100" y="9727988"/>
          <a:ext cx="847725" cy="159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4233</xdr:rowOff>
    </xdr:from>
    <xdr:to>
      <xdr:col>19</xdr:col>
      <xdr:colOff>184150</xdr:colOff>
      <xdr:row>61</xdr:row>
      <xdr:rowOff>105833</xdr:rowOff>
    </xdr:to>
    <xdr:sp macro="" textlink="">
      <xdr:nvSpPr>
        <xdr:cNvPr id="138" name="フローチャート: 判断 137">
          <a:extLst>
            <a:ext uri="{FF2B5EF4-FFF2-40B4-BE49-F238E27FC236}">
              <a16:creationId xmlns:a16="http://schemas.microsoft.com/office/drawing/2014/main" id="{6F0E8FA3-EF4A-4098-9CD6-6DE3E19563A0}"/>
            </a:ext>
          </a:extLst>
        </xdr:cNvPr>
        <xdr:cNvSpPr/>
      </xdr:nvSpPr>
      <xdr:spPr>
        <a:xfrm>
          <a:off x="3886200" y="988483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90610</xdr:rowOff>
    </xdr:from>
    <xdr:ext cx="736600" cy="259045"/>
    <xdr:sp macro="" textlink="">
      <xdr:nvSpPr>
        <xdr:cNvPr id="139" name="テキスト ボックス 138">
          <a:extLst>
            <a:ext uri="{FF2B5EF4-FFF2-40B4-BE49-F238E27FC236}">
              <a16:creationId xmlns:a16="http://schemas.microsoft.com/office/drawing/2014/main" id="{229D6769-FF29-4A12-A69A-C58CA15DEA0B}"/>
            </a:ext>
          </a:extLst>
        </xdr:cNvPr>
        <xdr:cNvSpPr txBox="1"/>
      </xdr:nvSpPr>
      <xdr:spPr>
        <a:xfrm>
          <a:off x="3571875" y="99648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58</xdr:row>
      <xdr:rowOff>94827</xdr:rowOff>
    </xdr:from>
    <xdr:to>
      <xdr:col>15</xdr:col>
      <xdr:colOff>82550</xdr:colOff>
      <xdr:row>60</xdr:row>
      <xdr:rowOff>9313</xdr:rowOff>
    </xdr:to>
    <xdr:cxnSp macro="">
      <xdr:nvCxnSpPr>
        <xdr:cNvPr id="140" name="直線コネクタ 139">
          <a:extLst>
            <a:ext uri="{FF2B5EF4-FFF2-40B4-BE49-F238E27FC236}">
              <a16:creationId xmlns:a16="http://schemas.microsoft.com/office/drawing/2014/main" id="{ED19952F-5253-4CE4-896C-19FC4FDBC8A3}"/>
            </a:ext>
          </a:extLst>
        </xdr:cNvPr>
        <xdr:cNvCxnSpPr/>
      </xdr:nvCxnSpPr>
      <xdr:spPr>
        <a:xfrm>
          <a:off x="2228850" y="9486477"/>
          <a:ext cx="857250" cy="241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127423</xdr:rowOff>
    </xdr:from>
    <xdr:to>
      <xdr:col>15</xdr:col>
      <xdr:colOff>133350</xdr:colOff>
      <xdr:row>61</xdr:row>
      <xdr:rowOff>57573</xdr:rowOff>
    </xdr:to>
    <xdr:sp macro="" textlink="">
      <xdr:nvSpPr>
        <xdr:cNvPr id="141" name="フローチャート: 判断 140">
          <a:extLst>
            <a:ext uri="{FF2B5EF4-FFF2-40B4-BE49-F238E27FC236}">
              <a16:creationId xmlns:a16="http://schemas.microsoft.com/office/drawing/2014/main" id="{03416EC5-9EB7-464E-835A-EE8EA86A1174}"/>
            </a:ext>
          </a:extLst>
        </xdr:cNvPr>
        <xdr:cNvSpPr/>
      </xdr:nvSpPr>
      <xdr:spPr>
        <a:xfrm>
          <a:off x="3028950" y="983974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42350</xdr:rowOff>
    </xdr:from>
    <xdr:ext cx="762000" cy="259045"/>
    <xdr:sp macro="" textlink="">
      <xdr:nvSpPr>
        <xdr:cNvPr id="142" name="テキスト ボックス 141">
          <a:extLst>
            <a:ext uri="{FF2B5EF4-FFF2-40B4-BE49-F238E27FC236}">
              <a16:creationId xmlns:a16="http://schemas.microsoft.com/office/drawing/2014/main" id="{86396DDF-EAF3-46E6-B5E8-DF531059228E}"/>
            </a:ext>
          </a:extLst>
        </xdr:cNvPr>
        <xdr:cNvSpPr txBox="1"/>
      </xdr:nvSpPr>
      <xdr:spPr>
        <a:xfrm>
          <a:off x="2724150" y="99229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58</xdr:row>
      <xdr:rowOff>94827</xdr:rowOff>
    </xdr:from>
    <xdr:to>
      <xdr:col>11</xdr:col>
      <xdr:colOff>31750</xdr:colOff>
      <xdr:row>60</xdr:row>
      <xdr:rowOff>33444</xdr:rowOff>
    </xdr:to>
    <xdr:cxnSp macro="">
      <xdr:nvCxnSpPr>
        <xdr:cNvPr id="143" name="直線コネクタ 142">
          <a:extLst>
            <a:ext uri="{FF2B5EF4-FFF2-40B4-BE49-F238E27FC236}">
              <a16:creationId xmlns:a16="http://schemas.microsoft.com/office/drawing/2014/main" id="{7CB4D786-16A1-46EF-A7D7-7EA36420F65D}"/>
            </a:ext>
          </a:extLst>
        </xdr:cNvPr>
        <xdr:cNvCxnSpPr/>
      </xdr:nvCxnSpPr>
      <xdr:spPr>
        <a:xfrm flipV="1">
          <a:off x="1390650" y="9486477"/>
          <a:ext cx="838200" cy="259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58</xdr:row>
      <xdr:rowOff>156633</xdr:rowOff>
    </xdr:from>
    <xdr:to>
      <xdr:col>11</xdr:col>
      <xdr:colOff>82550</xdr:colOff>
      <xdr:row>59</xdr:row>
      <xdr:rowOff>86783</xdr:rowOff>
    </xdr:to>
    <xdr:sp macro="" textlink="">
      <xdr:nvSpPr>
        <xdr:cNvPr id="144" name="フローチャート: 判断 143">
          <a:extLst>
            <a:ext uri="{FF2B5EF4-FFF2-40B4-BE49-F238E27FC236}">
              <a16:creationId xmlns:a16="http://schemas.microsoft.com/office/drawing/2014/main" id="{F21AF05D-3B01-4078-897B-82ABC201C282}"/>
            </a:ext>
          </a:extLst>
        </xdr:cNvPr>
        <xdr:cNvSpPr/>
      </xdr:nvSpPr>
      <xdr:spPr>
        <a:xfrm>
          <a:off x="2190750" y="955145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71560</xdr:rowOff>
    </xdr:from>
    <xdr:ext cx="762000" cy="259045"/>
    <xdr:sp macro="" textlink="">
      <xdr:nvSpPr>
        <xdr:cNvPr id="145" name="テキスト ボックス 144">
          <a:extLst>
            <a:ext uri="{FF2B5EF4-FFF2-40B4-BE49-F238E27FC236}">
              <a16:creationId xmlns:a16="http://schemas.microsoft.com/office/drawing/2014/main" id="{21FFA48D-992D-41FC-A83D-F43629383041}"/>
            </a:ext>
          </a:extLst>
        </xdr:cNvPr>
        <xdr:cNvSpPr txBox="1"/>
      </xdr:nvSpPr>
      <xdr:spPr>
        <a:xfrm>
          <a:off x="1866900" y="9621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159596</xdr:rowOff>
    </xdr:from>
    <xdr:to>
      <xdr:col>7</xdr:col>
      <xdr:colOff>31750</xdr:colOff>
      <xdr:row>61</xdr:row>
      <xdr:rowOff>89746</xdr:rowOff>
    </xdr:to>
    <xdr:sp macro="" textlink="">
      <xdr:nvSpPr>
        <xdr:cNvPr id="146" name="フローチャート: 判断 145">
          <a:extLst>
            <a:ext uri="{FF2B5EF4-FFF2-40B4-BE49-F238E27FC236}">
              <a16:creationId xmlns:a16="http://schemas.microsoft.com/office/drawing/2014/main" id="{1552EDA0-9CD1-4126-8512-F3A9B831B408}"/>
            </a:ext>
          </a:extLst>
        </xdr:cNvPr>
        <xdr:cNvSpPr/>
      </xdr:nvSpPr>
      <xdr:spPr>
        <a:xfrm>
          <a:off x="1343025" y="9878271"/>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74523</xdr:rowOff>
    </xdr:from>
    <xdr:ext cx="762000" cy="259045"/>
    <xdr:sp macro="" textlink="">
      <xdr:nvSpPr>
        <xdr:cNvPr id="147" name="テキスト ボックス 146">
          <a:extLst>
            <a:ext uri="{FF2B5EF4-FFF2-40B4-BE49-F238E27FC236}">
              <a16:creationId xmlns:a16="http://schemas.microsoft.com/office/drawing/2014/main" id="{EBA34A02-7322-4E88-893C-DBAEAE8A746C}"/>
            </a:ext>
          </a:extLst>
        </xdr:cNvPr>
        <xdr:cNvSpPr txBox="1"/>
      </xdr:nvSpPr>
      <xdr:spPr>
        <a:xfrm>
          <a:off x="1019175" y="99519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4D5B18AB-E8A2-4587-A94A-3B736E652848}"/>
            </a:ext>
          </a:extLst>
        </xdr:cNvPr>
        <xdr:cNvSpPr txBox="1"/>
      </xdr:nvSpPr>
      <xdr:spPr>
        <a:xfrm>
          <a:off x="4524375" y="1133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DDAEE107-1413-4B91-B5C8-7796533BDF9A}"/>
            </a:ext>
          </a:extLst>
        </xdr:cNvPr>
        <xdr:cNvSpPr txBox="1"/>
      </xdr:nvSpPr>
      <xdr:spPr>
        <a:xfrm>
          <a:off x="3724275" y="1133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B4D9379A-1417-470B-A61D-AD66ABCD933D}"/>
            </a:ext>
          </a:extLst>
        </xdr:cNvPr>
        <xdr:cNvSpPr txBox="1"/>
      </xdr:nvSpPr>
      <xdr:spPr>
        <a:xfrm>
          <a:off x="2876550" y="1133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AAF748EC-249C-4032-9A50-E94C3EBDB6A0}"/>
            </a:ext>
          </a:extLst>
        </xdr:cNvPr>
        <xdr:cNvSpPr txBox="1"/>
      </xdr:nvSpPr>
      <xdr:spPr>
        <a:xfrm>
          <a:off x="2028825" y="1133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2840B596-23B1-4327-955B-0FCA98ABC55C}"/>
            </a:ext>
          </a:extLst>
        </xdr:cNvPr>
        <xdr:cNvSpPr txBox="1"/>
      </xdr:nvSpPr>
      <xdr:spPr>
        <a:xfrm>
          <a:off x="1181100" y="1133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52494</xdr:rowOff>
    </xdr:from>
    <xdr:to>
      <xdr:col>23</xdr:col>
      <xdr:colOff>184150</xdr:colOff>
      <xdr:row>61</xdr:row>
      <xdr:rowOff>154094</xdr:rowOff>
    </xdr:to>
    <xdr:sp macro="" textlink="">
      <xdr:nvSpPr>
        <xdr:cNvPr id="153" name="楕円 152">
          <a:extLst>
            <a:ext uri="{FF2B5EF4-FFF2-40B4-BE49-F238E27FC236}">
              <a16:creationId xmlns:a16="http://schemas.microsoft.com/office/drawing/2014/main" id="{B10BD75B-374B-4630-99B8-3C80898BDE5E}"/>
            </a:ext>
          </a:extLst>
        </xdr:cNvPr>
        <xdr:cNvSpPr/>
      </xdr:nvSpPr>
      <xdr:spPr>
        <a:xfrm>
          <a:off x="4686300" y="992674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69021</xdr:rowOff>
    </xdr:from>
    <xdr:ext cx="762000" cy="259045"/>
    <xdr:sp macro="" textlink="">
      <xdr:nvSpPr>
        <xdr:cNvPr id="154" name="財政構造の弾力性該当値テキスト">
          <a:extLst>
            <a:ext uri="{FF2B5EF4-FFF2-40B4-BE49-F238E27FC236}">
              <a16:creationId xmlns:a16="http://schemas.microsoft.com/office/drawing/2014/main" id="{FCAEC8FC-9AD1-4A68-980B-BA000725A75E}"/>
            </a:ext>
          </a:extLst>
        </xdr:cNvPr>
        <xdr:cNvSpPr txBox="1"/>
      </xdr:nvSpPr>
      <xdr:spPr>
        <a:xfrm>
          <a:off x="4810125" y="97813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127423</xdr:rowOff>
    </xdr:from>
    <xdr:to>
      <xdr:col>19</xdr:col>
      <xdr:colOff>184150</xdr:colOff>
      <xdr:row>61</xdr:row>
      <xdr:rowOff>57573</xdr:rowOff>
    </xdr:to>
    <xdr:sp macro="" textlink="">
      <xdr:nvSpPr>
        <xdr:cNvPr id="155" name="楕円 154">
          <a:extLst>
            <a:ext uri="{FF2B5EF4-FFF2-40B4-BE49-F238E27FC236}">
              <a16:creationId xmlns:a16="http://schemas.microsoft.com/office/drawing/2014/main" id="{8CC0BE84-AA69-4A92-9753-C29BC7B6C3EF}"/>
            </a:ext>
          </a:extLst>
        </xdr:cNvPr>
        <xdr:cNvSpPr/>
      </xdr:nvSpPr>
      <xdr:spPr>
        <a:xfrm>
          <a:off x="3886200" y="983974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67750</xdr:rowOff>
    </xdr:from>
    <xdr:ext cx="736600" cy="259045"/>
    <xdr:sp macro="" textlink="">
      <xdr:nvSpPr>
        <xdr:cNvPr id="156" name="テキスト ボックス 155">
          <a:extLst>
            <a:ext uri="{FF2B5EF4-FFF2-40B4-BE49-F238E27FC236}">
              <a16:creationId xmlns:a16="http://schemas.microsoft.com/office/drawing/2014/main" id="{5A00ECB0-F9C2-4B7C-BB9F-83491551A4E5}"/>
            </a:ext>
          </a:extLst>
        </xdr:cNvPr>
        <xdr:cNvSpPr txBox="1"/>
      </xdr:nvSpPr>
      <xdr:spPr>
        <a:xfrm>
          <a:off x="3571875" y="96181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59</xdr:row>
      <xdr:rowOff>129963</xdr:rowOff>
    </xdr:from>
    <xdr:to>
      <xdr:col>15</xdr:col>
      <xdr:colOff>133350</xdr:colOff>
      <xdr:row>60</xdr:row>
      <xdr:rowOff>60113</xdr:rowOff>
    </xdr:to>
    <xdr:sp macro="" textlink="">
      <xdr:nvSpPr>
        <xdr:cNvPr id="157" name="楕円 156">
          <a:extLst>
            <a:ext uri="{FF2B5EF4-FFF2-40B4-BE49-F238E27FC236}">
              <a16:creationId xmlns:a16="http://schemas.microsoft.com/office/drawing/2014/main" id="{79BDD2B9-4147-4378-978F-C62D5465137D}"/>
            </a:ext>
          </a:extLst>
        </xdr:cNvPr>
        <xdr:cNvSpPr/>
      </xdr:nvSpPr>
      <xdr:spPr>
        <a:xfrm>
          <a:off x="3028950" y="968036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70290</xdr:rowOff>
    </xdr:from>
    <xdr:ext cx="762000" cy="259045"/>
    <xdr:sp macro="" textlink="">
      <xdr:nvSpPr>
        <xdr:cNvPr id="158" name="テキスト ボックス 157">
          <a:extLst>
            <a:ext uri="{FF2B5EF4-FFF2-40B4-BE49-F238E27FC236}">
              <a16:creationId xmlns:a16="http://schemas.microsoft.com/office/drawing/2014/main" id="{B98D1D64-7A71-4624-A6EE-29D19C1B00E8}"/>
            </a:ext>
          </a:extLst>
        </xdr:cNvPr>
        <xdr:cNvSpPr txBox="1"/>
      </xdr:nvSpPr>
      <xdr:spPr>
        <a:xfrm>
          <a:off x="2724150" y="9458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58</xdr:row>
      <xdr:rowOff>44027</xdr:rowOff>
    </xdr:from>
    <xdr:to>
      <xdr:col>11</xdr:col>
      <xdr:colOff>82550</xdr:colOff>
      <xdr:row>58</xdr:row>
      <xdr:rowOff>145627</xdr:rowOff>
    </xdr:to>
    <xdr:sp macro="" textlink="">
      <xdr:nvSpPr>
        <xdr:cNvPr id="159" name="楕円 158">
          <a:extLst>
            <a:ext uri="{FF2B5EF4-FFF2-40B4-BE49-F238E27FC236}">
              <a16:creationId xmlns:a16="http://schemas.microsoft.com/office/drawing/2014/main" id="{D171694E-34FA-455D-BC64-FFF8DC13C65E}"/>
            </a:ext>
          </a:extLst>
        </xdr:cNvPr>
        <xdr:cNvSpPr/>
      </xdr:nvSpPr>
      <xdr:spPr>
        <a:xfrm>
          <a:off x="2190750" y="943885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56</xdr:row>
      <xdr:rowOff>155804</xdr:rowOff>
    </xdr:from>
    <xdr:ext cx="762000" cy="259045"/>
    <xdr:sp macro="" textlink="">
      <xdr:nvSpPr>
        <xdr:cNvPr id="160" name="テキスト ボックス 159">
          <a:extLst>
            <a:ext uri="{FF2B5EF4-FFF2-40B4-BE49-F238E27FC236}">
              <a16:creationId xmlns:a16="http://schemas.microsoft.com/office/drawing/2014/main" id="{16DE4393-79F9-490A-A84C-C52F07B75ACA}"/>
            </a:ext>
          </a:extLst>
        </xdr:cNvPr>
        <xdr:cNvSpPr txBox="1"/>
      </xdr:nvSpPr>
      <xdr:spPr>
        <a:xfrm>
          <a:off x="1866900" y="92267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154094</xdr:rowOff>
    </xdr:from>
    <xdr:to>
      <xdr:col>7</xdr:col>
      <xdr:colOff>31750</xdr:colOff>
      <xdr:row>60</xdr:row>
      <xdr:rowOff>84244</xdr:rowOff>
    </xdr:to>
    <xdr:sp macro="" textlink="">
      <xdr:nvSpPr>
        <xdr:cNvPr id="161" name="楕円 160">
          <a:extLst>
            <a:ext uri="{FF2B5EF4-FFF2-40B4-BE49-F238E27FC236}">
              <a16:creationId xmlns:a16="http://schemas.microsoft.com/office/drawing/2014/main" id="{00885AAB-2795-42C7-8687-122B8AED3E91}"/>
            </a:ext>
          </a:extLst>
        </xdr:cNvPr>
        <xdr:cNvSpPr/>
      </xdr:nvSpPr>
      <xdr:spPr>
        <a:xfrm>
          <a:off x="1343025" y="970766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94421</xdr:rowOff>
    </xdr:from>
    <xdr:ext cx="762000" cy="259045"/>
    <xdr:sp macro="" textlink="">
      <xdr:nvSpPr>
        <xdr:cNvPr id="162" name="テキスト ボックス 161">
          <a:extLst>
            <a:ext uri="{FF2B5EF4-FFF2-40B4-BE49-F238E27FC236}">
              <a16:creationId xmlns:a16="http://schemas.microsoft.com/office/drawing/2014/main" id="{0EC59842-6FEA-46CC-80F3-13E11F22547B}"/>
            </a:ext>
          </a:extLst>
        </xdr:cNvPr>
        <xdr:cNvSpPr txBox="1"/>
      </xdr:nvSpPr>
      <xdr:spPr>
        <a:xfrm>
          <a:off x="1019175" y="9486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8B6F5E1-483B-48E0-B376-61A9698D12C7}"/>
            </a:ext>
          </a:extLst>
        </xdr:cNvPr>
        <xdr:cNvSpPr/>
      </xdr:nvSpPr>
      <xdr:spPr>
        <a:xfrm>
          <a:off x="733425" y="11944350"/>
          <a:ext cx="4848225"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B3829537-1E24-41B6-846E-B28DD7DC9F54}"/>
            </a:ext>
          </a:extLst>
        </xdr:cNvPr>
        <xdr:cNvSpPr txBox="1"/>
      </xdr:nvSpPr>
      <xdr:spPr>
        <a:xfrm>
          <a:off x="778303" y="122872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5A213F89-9852-4655-A4F9-D6BD3D670B4C}"/>
            </a:ext>
          </a:extLst>
        </xdr:cNvPr>
        <xdr:cNvSpPr txBox="1"/>
      </xdr:nvSpPr>
      <xdr:spPr>
        <a:xfrm>
          <a:off x="3965147" y="12258675"/>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[242,499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2AC9BDB7-C0D3-4C16-B818-65CA0AEF3CBC}"/>
            </a:ext>
          </a:extLst>
        </xdr:cNvPr>
        <xdr:cNvSpPr/>
      </xdr:nvSpPr>
      <xdr:spPr>
        <a:xfrm>
          <a:off x="5638800" y="12172950"/>
          <a:ext cx="1457325"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362E34F4-9CDC-468F-9DD9-EA1479FEEF1B}"/>
            </a:ext>
          </a:extLst>
        </xdr:cNvPr>
        <xdr:cNvSpPr/>
      </xdr:nvSpPr>
      <xdr:spPr>
        <a:xfrm>
          <a:off x="5638800" y="12353925"/>
          <a:ext cx="1457325"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B46E5D1-F7ED-4B24-9FDB-3FE36BB0C1B8}"/>
            </a:ext>
          </a:extLst>
        </xdr:cNvPr>
        <xdr:cNvSpPr/>
      </xdr:nvSpPr>
      <xdr:spPr>
        <a:xfrm>
          <a:off x="7210425" y="12172950"/>
          <a:ext cx="12192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DF486A78-0E89-4725-A3BC-A70727014BB5}"/>
            </a:ext>
          </a:extLst>
        </xdr:cNvPr>
        <xdr:cNvSpPr/>
      </xdr:nvSpPr>
      <xdr:spPr>
        <a:xfrm>
          <a:off x="7210425" y="12353925"/>
          <a:ext cx="12192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5855FE64-766C-4B67-A584-1EC87EB3D725}"/>
            </a:ext>
          </a:extLst>
        </xdr:cNvPr>
        <xdr:cNvSpPr/>
      </xdr:nvSpPr>
      <xdr:spPr>
        <a:xfrm>
          <a:off x="8610600" y="12172950"/>
          <a:ext cx="1209675"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A1B3C079-DA5D-40EB-8DA7-AAA99A9A0418}"/>
            </a:ext>
          </a:extLst>
        </xdr:cNvPr>
        <xdr:cNvSpPr/>
      </xdr:nvSpPr>
      <xdr:spPr>
        <a:xfrm>
          <a:off x="8610600" y="12353925"/>
          <a:ext cx="1209675"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193,328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3F861442-BF85-4F77-8757-B547170AD9DF}"/>
            </a:ext>
          </a:extLst>
        </xdr:cNvPr>
        <xdr:cNvSpPr/>
      </xdr:nvSpPr>
      <xdr:spPr>
        <a:xfrm>
          <a:off x="733425" y="12658725"/>
          <a:ext cx="4848225" cy="2276475"/>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830145D1-05BB-4813-90D5-D50C88FF3FB9}"/>
            </a:ext>
          </a:extLst>
        </xdr:cNvPr>
        <xdr:cNvSpPr/>
      </xdr:nvSpPr>
      <xdr:spPr>
        <a:xfrm>
          <a:off x="5762625" y="12658725"/>
          <a:ext cx="5762625" cy="22764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E22B3188-E88B-41FA-83AC-80CB56530ABF}"/>
            </a:ext>
          </a:extLst>
        </xdr:cNvPr>
        <xdr:cNvSpPr/>
      </xdr:nvSpPr>
      <xdr:spPr>
        <a:xfrm>
          <a:off x="5762625" y="12658725"/>
          <a:ext cx="36385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EEA27C3-09F9-4E41-969B-92111E571312}"/>
            </a:ext>
          </a:extLst>
        </xdr:cNvPr>
        <xdr:cNvSpPr txBox="1"/>
      </xdr:nvSpPr>
      <xdr:spPr>
        <a:xfrm>
          <a:off x="5886450" y="12954000"/>
          <a:ext cx="5514975" cy="19240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40">
              <a:latin typeface="ＭＳ Ｐゴシック" panose="020B0600070205080204" pitchFamily="50" charset="-128"/>
              <a:ea typeface="ＭＳ Ｐゴシック" panose="020B0600070205080204" pitchFamily="50" charset="-128"/>
            </a:rPr>
            <a:t>　ふるさと納税寄附金の伸びに伴う経費（郵便・運搬料、ポータルサイトの広告・手数料等）の増加で物件費が前年度比</a:t>
          </a:r>
          <a:r>
            <a:rPr kumimoji="1" lang="en-US" altLang="ja-JP" sz="1140">
              <a:latin typeface="ＭＳ Ｐゴシック" panose="020B0600070205080204" pitchFamily="50" charset="-128"/>
              <a:ea typeface="ＭＳ Ｐゴシック" panose="020B0600070205080204" pitchFamily="50" charset="-128"/>
            </a:rPr>
            <a:t>13.4</a:t>
          </a:r>
          <a:r>
            <a:rPr kumimoji="1" lang="ja-JP" altLang="en-US" sz="1140">
              <a:latin typeface="ＭＳ Ｐゴシック" panose="020B0600070205080204" pitchFamily="50" charset="-128"/>
              <a:ea typeface="ＭＳ Ｐゴシック" panose="020B0600070205080204" pitchFamily="50" charset="-128"/>
            </a:rPr>
            <a:t>％増、人事院勧告による基本給ベースアップ等に伴い人件費が</a:t>
          </a:r>
          <a:r>
            <a:rPr kumimoji="1" lang="en-US" altLang="ja-JP" sz="1140">
              <a:latin typeface="ＭＳ Ｐゴシック" panose="020B0600070205080204" pitchFamily="50" charset="-128"/>
              <a:ea typeface="ＭＳ Ｐゴシック" panose="020B0600070205080204" pitchFamily="50" charset="-128"/>
            </a:rPr>
            <a:t>6.7</a:t>
          </a:r>
          <a:r>
            <a:rPr kumimoji="1" lang="ja-JP" altLang="en-US" sz="1140">
              <a:latin typeface="ＭＳ Ｐゴシック" panose="020B0600070205080204" pitchFamily="50" charset="-128"/>
              <a:ea typeface="ＭＳ Ｐゴシック" panose="020B0600070205080204" pitchFamily="50" charset="-128"/>
            </a:rPr>
            <a:t>％増等により、</a:t>
          </a:r>
          <a:r>
            <a:rPr kumimoji="1" lang="en-US" altLang="ja-JP" sz="1140">
              <a:latin typeface="ＭＳ Ｐゴシック" panose="020B0600070205080204" pitchFamily="50" charset="-128"/>
              <a:ea typeface="ＭＳ Ｐゴシック" panose="020B0600070205080204" pitchFamily="50" charset="-128"/>
            </a:rPr>
            <a:t>24,953</a:t>
          </a:r>
          <a:r>
            <a:rPr kumimoji="1" lang="ja-JP" altLang="en-US" sz="1140">
              <a:latin typeface="ＭＳ Ｐゴシック" panose="020B0600070205080204" pitchFamily="50" charset="-128"/>
              <a:ea typeface="ＭＳ Ｐゴシック" panose="020B0600070205080204" pitchFamily="50" charset="-128"/>
            </a:rPr>
            <a:t>円増の</a:t>
          </a:r>
          <a:r>
            <a:rPr kumimoji="1" lang="en-US" altLang="ja-JP" sz="1140">
              <a:latin typeface="ＭＳ Ｐゴシック" panose="020B0600070205080204" pitchFamily="50" charset="-128"/>
              <a:ea typeface="ＭＳ Ｐゴシック" panose="020B0600070205080204" pitchFamily="50" charset="-128"/>
            </a:rPr>
            <a:t>242,499</a:t>
          </a:r>
          <a:r>
            <a:rPr kumimoji="1" lang="ja-JP" altLang="en-US" sz="1140">
              <a:latin typeface="ＭＳ Ｐゴシック" panose="020B0600070205080204" pitchFamily="50" charset="-128"/>
              <a:ea typeface="ＭＳ Ｐゴシック" panose="020B0600070205080204" pitchFamily="50" charset="-128"/>
            </a:rPr>
            <a:t>円となった。全国平均・宮崎県平均と比較しても大幅に上回っている状態である。この要因として、給与水準は類似団体等よりも低いものの、消防業務を直営で行っていること、山間部を抱えた広大な面積を有することから</a:t>
          </a:r>
          <a:r>
            <a:rPr kumimoji="1" lang="ja-JP" altLang="en-US" sz="1140">
              <a:solidFill>
                <a:sysClr val="windowText" lastClr="000000"/>
              </a:solidFill>
              <a:latin typeface="ＭＳ Ｐゴシック" panose="020B0600070205080204" pitchFamily="50" charset="-128"/>
              <a:ea typeface="ＭＳ Ｐゴシック" panose="020B0600070205080204" pitchFamily="50" charset="-128"/>
            </a:rPr>
            <a:t>農林水産業・商工観光・教育関係の職員数が類似団体平均より多いことや、</a:t>
          </a:r>
          <a:r>
            <a:rPr kumimoji="1" lang="ja-JP" altLang="en-US" sz="1140">
              <a:latin typeface="ＭＳ Ｐゴシック" panose="020B0600070205080204" pitchFamily="50" charset="-128"/>
              <a:ea typeface="ＭＳ Ｐゴシック" panose="020B0600070205080204" pitchFamily="50" charset="-128"/>
            </a:rPr>
            <a:t>職員代替の会計年度任用職員数の増加等により人件費が高くなっているためと考えられる。　今後も組織の簡素合理化、事務事業等の見直しの推進等により、定員管理の適正化を図り、人件費・物件費の抑制に努める。</a:t>
          </a: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EED74AC2-8E75-41C4-A9ED-0AA2C7BD3D23}"/>
            </a:ext>
          </a:extLst>
        </xdr:cNvPr>
        <xdr:cNvSpPr txBox="1"/>
      </xdr:nvSpPr>
      <xdr:spPr>
        <a:xfrm>
          <a:off x="695325" y="124777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F6C307A-ADFB-4B3C-AA23-DE83D9BEA1D0}"/>
            </a:ext>
          </a:extLst>
        </xdr:cNvPr>
        <xdr:cNvCxnSpPr/>
      </xdr:nvCxnSpPr>
      <xdr:spPr>
        <a:xfrm>
          <a:off x="733425" y="14935200"/>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DFBA5254-6FB7-46F2-A6FF-3F3AA00E89A6}"/>
            </a:ext>
          </a:extLst>
        </xdr:cNvPr>
        <xdr:cNvSpPr txBox="1"/>
      </xdr:nvSpPr>
      <xdr:spPr>
        <a:xfrm>
          <a:off x="0" y="14799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9" name="直線コネクタ 178">
          <a:extLst>
            <a:ext uri="{FF2B5EF4-FFF2-40B4-BE49-F238E27FC236}">
              <a16:creationId xmlns:a16="http://schemas.microsoft.com/office/drawing/2014/main" id="{3271B4CD-4C53-4D3E-8C9D-785ECC4ED089}"/>
            </a:ext>
          </a:extLst>
        </xdr:cNvPr>
        <xdr:cNvCxnSpPr/>
      </xdr:nvCxnSpPr>
      <xdr:spPr>
        <a:xfrm>
          <a:off x="733425" y="14478000"/>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80" name="テキスト ボックス 179">
          <a:extLst>
            <a:ext uri="{FF2B5EF4-FFF2-40B4-BE49-F238E27FC236}">
              <a16:creationId xmlns:a16="http://schemas.microsoft.com/office/drawing/2014/main" id="{B4E11BA7-8460-418D-9DC2-C67155A2057C}"/>
            </a:ext>
          </a:extLst>
        </xdr:cNvPr>
        <xdr:cNvSpPr txBox="1"/>
      </xdr:nvSpPr>
      <xdr:spPr>
        <a:xfrm>
          <a:off x="0" y="1435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81" name="直線コネクタ 180">
          <a:extLst>
            <a:ext uri="{FF2B5EF4-FFF2-40B4-BE49-F238E27FC236}">
              <a16:creationId xmlns:a16="http://schemas.microsoft.com/office/drawing/2014/main" id="{BF76F2B0-A417-4F74-94C9-D1B22F83E9B0}"/>
            </a:ext>
          </a:extLst>
        </xdr:cNvPr>
        <xdr:cNvCxnSpPr/>
      </xdr:nvCxnSpPr>
      <xdr:spPr>
        <a:xfrm>
          <a:off x="733425" y="14030325"/>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2" name="テキスト ボックス 181">
          <a:extLst>
            <a:ext uri="{FF2B5EF4-FFF2-40B4-BE49-F238E27FC236}">
              <a16:creationId xmlns:a16="http://schemas.microsoft.com/office/drawing/2014/main" id="{A08083B0-64ED-4644-8FD7-0F17EF544B3A}"/>
            </a:ext>
          </a:extLst>
        </xdr:cNvPr>
        <xdr:cNvSpPr txBox="1"/>
      </xdr:nvSpPr>
      <xdr:spPr>
        <a:xfrm>
          <a:off x="0" y="13894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3" name="直線コネクタ 182">
          <a:extLst>
            <a:ext uri="{FF2B5EF4-FFF2-40B4-BE49-F238E27FC236}">
              <a16:creationId xmlns:a16="http://schemas.microsoft.com/office/drawing/2014/main" id="{DDEDAAD2-71EF-4AD7-94DD-C02232FD7C1F}"/>
            </a:ext>
          </a:extLst>
        </xdr:cNvPr>
        <xdr:cNvCxnSpPr/>
      </xdr:nvCxnSpPr>
      <xdr:spPr>
        <a:xfrm>
          <a:off x="733425" y="13573125"/>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4" name="テキスト ボックス 183">
          <a:extLst>
            <a:ext uri="{FF2B5EF4-FFF2-40B4-BE49-F238E27FC236}">
              <a16:creationId xmlns:a16="http://schemas.microsoft.com/office/drawing/2014/main" id="{B914CBBC-F4EF-4A0E-BC3D-B507133D3A71}"/>
            </a:ext>
          </a:extLst>
        </xdr:cNvPr>
        <xdr:cNvSpPr txBox="1"/>
      </xdr:nvSpPr>
      <xdr:spPr>
        <a:xfrm>
          <a:off x="0" y="13437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5" name="直線コネクタ 184">
          <a:extLst>
            <a:ext uri="{FF2B5EF4-FFF2-40B4-BE49-F238E27FC236}">
              <a16:creationId xmlns:a16="http://schemas.microsoft.com/office/drawing/2014/main" id="{0C6A8238-FCD0-4550-B44E-CA4E5B194C3E}"/>
            </a:ext>
          </a:extLst>
        </xdr:cNvPr>
        <xdr:cNvCxnSpPr/>
      </xdr:nvCxnSpPr>
      <xdr:spPr>
        <a:xfrm>
          <a:off x="733425" y="13115925"/>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6" name="テキスト ボックス 185">
          <a:extLst>
            <a:ext uri="{FF2B5EF4-FFF2-40B4-BE49-F238E27FC236}">
              <a16:creationId xmlns:a16="http://schemas.microsoft.com/office/drawing/2014/main" id="{91649F6C-94C1-4638-9966-16218BC37989}"/>
            </a:ext>
          </a:extLst>
        </xdr:cNvPr>
        <xdr:cNvSpPr txBox="1"/>
      </xdr:nvSpPr>
      <xdr:spPr>
        <a:xfrm>
          <a:off x="0" y="12980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7" name="直線コネクタ 186">
          <a:extLst>
            <a:ext uri="{FF2B5EF4-FFF2-40B4-BE49-F238E27FC236}">
              <a16:creationId xmlns:a16="http://schemas.microsoft.com/office/drawing/2014/main" id="{D6A40794-F72B-4BD6-A046-713C5F918DBC}"/>
            </a:ext>
          </a:extLst>
        </xdr:cNvPr>
        <xdr:cNvCxnSpPr/>
      </xdr:nvCxnSpPr>
      <xdr:spPr>
        <a:xfrm>
          <a:off x="733425" y="12658725"/>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8" name="テキスト ボックス 187">
          <a:extLst>
            <a:ext uri="{FF2B5EF4-FFF2-40B4-BE49-F238E27FC236}">
              <a16:creationId xmlns:a16="http://schemas.microsoft.com/office/drawing/2014/main" id="{35B1A5AE-5B60-4CFE-B273-23AC526DF833}"/>
            </a:ext>
          </a:extLst>
        </xdr:cNvPr>
        <xdr:cNvSpPr txBox="1"/>
      </xdr:nvSpPr>
      <xdr:spPr>
        <a:xfrm>
          <a:off x="0" y="1252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FC73784A-0E47-4736-BB08-323130E5F28B}"/>
            </a:ext>
          </a:extLst>
        </xdr:cNvPr>
        <xdr:cNvSpPr/>
      </xdr:nvSpPr>
      <xdr:spPr>
        <a:xfrm>
          <a:off x="733425" y="12658725"/>
          <a:ext cx="4848225" cy="22764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168360</xdr:rowOff>
    </xdr:from>
    <xdr:to>
      <xdr:col>23</xdr:col>
      <xdr:colOff>133350</xdr:colOff>
      <xdr:row>88</xdr:row>
      <xdr:rowOff>122064</xdr:rowOff>
    </xdr:to>
    <xdr:cxnSp macro="">
      <xdr:nvCxnSpPr>
        <xdr:cNvPr id="190" name="直線コネクタ 189">
          <a:extLst>
            <a:ext uri="{FF2B5EF4-FFF2-40B4-BE49-F238E27FC236}">
              <a16:creationId xmlns:a16="http://schemas.microsoft.com/office/drawing/2014/main" id="{DA9152E7-7CD1-406E-9544-80FA7235FC00}"/>
            </a:ext>
          </a:extLst>
        </xdr:cNvPr>
        <xdr:cNvCxnSpPr/>
      </xdr:nvCxnSpPr>
      <xdr:spPr>
        <a:xfrm flipV="1">
          <a:off x="4733925" y="13274760"/>
          <a:ext cx="0" cy="109987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94141</xdr:rowOff>
    </xdr:from>
    <xdr:ext cx="762000" cy="259045"/>
    <xdr:sp macro="" textlink="">
      <xdr:nvSpPr>
        <xdr:cNvPr id="191" name="人件費・物件費等の状況最小値テキスト">
          <a:extLst>
            <a:ext uri="{FF2B5EF4-FFF2-40B4-BE49-F238E27FC236}">
              <a16:creationId xmlns:a16="http://schemas.microsoft.com/office/drawing/2014/main" id="{28246ECD-691C-4534-AC0D-806FDD77DD05}"/>
            </a:ext>
          </a:extLst>
        </xdr:cNvPr>
        <xdr:cNvSpPr txBox="1"/>
      </xdr:nvSpPr>
      <xdr:spPr>
        <a:xfrm>
          <a:off x="4810125" y="14343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122064</xdr:rowOff>
    </xdr:from>
    <xdr:to>
      <xdr:col>24</xdr:col>
      <xdr:colOff>12700</xdr:colOff>
      <xdr:row>88</xdr:row>
      <xdr:rowOff>122064</xdr:rowOff>
    </xdr:to>
    <xdr:cxnSp macro="">
      <xdr:nvCxnSpPr>
        <xdr:cNvPr id="192" name="直線コネクタ 191">
          <a:extLst>
            <a:ext uri="{FF2B5EF4-FFF2-40B4-BE49-F238E27FC236}">
              <a16:creationId xmlns:a16="http://schemas.microsoft.com/office/drawing/2014/main" id="{6730928D-9652-4C86-965E-2CDD09FF41D8}"/>
            </a:ext>
          </a:extLst>
        </xdr:cNvPr>
        <xdr:cNvCxnSpPr/>
      </xdr:nvCxnSpPr>
      <xdr:spPr>
        <a:xfrm>
          <a:off x="4648200" y="1437463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83287</xdr:rowOff>
    </xdr:from>
    <xdr:ext cx="762000" cy="259045"/>
    <xdr:sp macro="" textlink="">
      <xdr:nvSpPr>
        <xdr:cNvPr id="193" name="人件費・物件費等の状況最大値テキスト">
          <a:extLst>
            <a:ext uri="{FF2B5EF4-FFF2-40B4-BE49-F238E27FC236}">
              <a16:creationId xmlns:a16="http://schemas.microsoft.com/office/drawing/2014/main" id="{40BF1EE9-5EBA-4D39-BAB9-61D89E9FF8F1}"/>
            </a:ext>
          </a:extLst>
        </xdr:cNvPr>
        <xdr:cNvSpPr txBox="1"/>
      </xdr:nvSpPr>
      <xdr:spPr>
        <a:xfrm>
          <a:off x="4810125" y="13040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168360</xdr:rowOff>
    </xdr:from>
    <xdr:to>
      <xdr:col>24</xdr:col>
      <xdr:colOff>12700</xdr:colOff>
      <xdr:row>81</xdr:row>
      <xdr:rowOff>168360</xdr:rowOff>
    </xdr:to>
    <xdr:cxnSp macro="">
      <xdr:nvCxnSpPr>
        <xdr:cNvPr id="194" name="直線コネクタ 193">
          <a:extLst>
            <a:ext uri="{FF2B5EF4-FFF2-40B4-BE49-F238E27FC236}">
              <a16:creationId xmlns:a16="http://schemas.microsoft.com/office/drawing/2014/main" id="{73052FA9-FFDD-443B-80DB-88A68A3C05A5}"/>
            </a:ext>
          </a:extLst>
        </xdr:cNvPr>
        <xdr:cNvCxnSpPr/>
      </xdr:nvCxnSpPr>
      <xdr:spPr>
        <a:xfrm>
          <a:off x="4648200" y="1327476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46577</xdr:rowOff>
    </xdr:from>
    <xdr:to>
      <xdr:col>23</xdr:col>
      <xdr:colOff>133350</xdr:colOff>
      <xdr:row>84</xdr:row>
      <xdr:rowOff>167001</xdr:rowOff>
    </xdr:to>
    <xdr:cxnSp macro="">
      <xdr:nvCxnSpPr>
        <xdr:cNvPr id="195" name="直線コネクタ 194">
          <a:extLst>
            <a:ext uri="{FF2B5EF4-FFF2-40B4-BE49-F238E27FC236}">
              <a16:creationId xmlns:a16="http://schemas.microsoft.com/office/drawing/2014/main" id="{E84D48EC-8F1C-42EF-BA87-7AC1870CBEEA}"/>
            </a:ext>
          </a:extLst>
        </xdr:cNvPr>
        <xdr:cNvCxnSpPr/>
      </xdr:nvCxnSpPr>
      <xdr:spPr>
        <a:xfrm>
          <a:off x="3933825" y="13651452"/>
          <a:ext cx="800100" cy="114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17637</xdr:rowOff>
    </xdr:from>
    <xdr:ext cx="762000" cy="259045"/>
    <xdr:sp macro="" textlink="">
      <xdr:nvSpPr>
        <xdr:cNvPr id="196" name="人件費・物件費等の状況平均値テキスト">
          <a:extLst>
            <a:ext uri="{FF2B5EF4-FFF2-40B4-BE49-F238E27FC236}">
              <a16:creationId xmlns:a16="http://schemas.microsoft.com/office/drawing/2014/main" id="{AE57F3CC-BB6E-4F2B-8AA9-176E7AEE8174}"/>
            </a:ext>
          </a:extLst>
        </xdr:cNvPr>
        <xdr:cNvSpPr txBox="1"/>
      </xdr:nvSpPr>
      <xdr:spPr>
        <a:xfrm>
          <a:off x="4810125" y="134574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1110</xdr:rowOff>
    </xdr:from>
    <xdr:to>
      <xdr:col>23</xdr:col>
      <xdr:colOff>184150</xdr:colOff>
      <xdr:row>84</xdr:row>
      <xdr:rowOff>102710</xdr:rowOff>
    </xdr:to>
    <xdr:sp macro="" textlink="">
      <xdr:nvSpPr>
        <xdr:cNvPr id="197" name="フローチャート: 判断 196">
          <a:extLst>
            <a:ext uri="{FF2B5EF4-FFF2-40B4-BE49-F238E27FC236}">
              <a16:creationId xmlns:a16="http://schemas.microsoft.com/office/drawing/2014/main" id="{B4954ECE-7809-4C4F-90D5-30759F052529}"/>
            </a:ext>
          </a:extLst>
        </xdr:cNvPr>
        <xdr:cNvSpPr/>
      </xdr:nvSpPr>
      <xdr:spPr>
        <a:xfrm>
          <a:off x="4686300" y="1360281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46577</xdr:rowOff>
    </xdr:from>
    <xdr:to>
      <xdr:col>19</xdr:col>
      <xdr:colOff>133350</xdr:colOff>
      <xdr:row>84</xdr:row>
      <xdr:rowOff>75031</xdr:rowOff>
    </xdr:to>
    <xdr:cxnSp macro="">
      <xdr:nvCxnSpPr>
        <xdr:cNvPr id="198" name="直線コネクタ 197">
          <a:extLst>
            <a:ext uri="{FF2B5EF4-FFF2-40B4-BE49-F238E27FC236}">
              <a16:creationId xmlns:a16="http://schemas.microsoft.com/office/drawing/2014/main" id="{6A6E45B6-D60E-4319-9B92-97D55417522A}"/>
            </a:ext>
          </a:extLst>
        </xdr:cNvPr>
        <xdr:cNvCxnSpPr/>
      </xdr:nvCxnSpPr>
      <xdr:spPr>
        <a:xfrm flipV="1">
          <a:off x="3086100" y="13651452"/>
          <a:ext cx="847725" cy="25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90252</xdr:rowOff>
    </xdr:from>
    <xdr:to>
      <xdr:col>19</xdr:col>
      <xdr:colOff>184150</xdr:colOff>
      <xdr:row>84</xdr:row>
      <xdr:rowOff>20402</xdr:rowOff>
    </xdr:to>
    <xdr:sp macro="" textlink="">
      <xdr:nvSpPr>
        <xdr:cNvPr id="199" name="フローチャート: 判断 198">
          <a:extLst>
            <a:ext uri="{FF2B5EF4-FFF2-40B4-BE49-F238E27FC236}">
              <a16:creationId xmlns:a16="http://schemas.microsoft.com/office/drawing/2014/main" id="{4D9971A6-D675-49AA-B362-3717FF72D6A0}"/>
            </a:ext>
          </a:extLst>
        </xdr:cNvPr>
        <xdr:cNvSpPr/>
      </xdr:nvSpPr>
      <xdr:spPr>
        <a:xfrm>
          <a:off x="3886200" y="1352685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30579</xdr:rowOff>
    </xdr:from>
    <xdr:ext cx="736600" cy="259045"/>
    <xdr:sp macro="" textlink="">
      <xdr:nvSpPr>
        <xdr:cNvPr id="200" name="テキスト ボックス 199">
          <a:extLst>
            <a:ext uri="{FF2B5EF4-FFF2-40B4-BE49-F238E27FC236}">
              <a16:creationId xmlns:a16="http://schemas.microsoft.com/office/drawing/2014/main" id="{318E4304-84F2-439E-BBAE-D42FB6DEC8A8}"/>
            </a:ext>
          </a:extLst>
        </xdr:cNvPr>
        <xdr:cNvSpPr txBox="1"/>
      </xdr:nvSpPr>
      <xdr:spPr>
        <a:xfrm>
          <a:off x="3571875" y="133052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84</xdr:row>
      <xdr:rowOff>43455</xdr:rowOff>
    </xdr:from>
    <xdr:to>
      <xdr:col>15</xdr:col>
      <xdr:colOff>82550</xdr:colOff>
      <xdr:row>84</xdr:row>
      <xdr:rowOff>75031</xdr:rowOff>
    </xdr:to>
    <xdr:cxnSp macro="">
      <xdr:nvCxnSpPr>
        <xdr:cNvPr id="201" name="直線コネクタ 200">
          <a:extLst>
            <a:ext uri="{FF2B5EF4-FFF2-40B4-BE49-F238E27FC236}">
              <a16:creationId xmlns:a16="http://schemas.microsoft.com/office/drawing/2014/main" id="{6143BFD5-9E9A-48FB-8BE7-19B9DF30A72B}"/>
            </a:ext>
          </a:extLst>
        </xdr:cNvPr>
        <xdr:cNvCxnSpPr/>
      </xdr:nvCxnSpPr>
      <xdr:spPr>
        <a:xfrm>
          <a:off x="2228850" y="13648330"/>
          <a:ext cx="857250" cy="28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86049</xdr:rowOff>
    </xdr:from>
    <xdr:to>
      <xdr:col>15</xdr:col>
      <xdr:colOff>133350</xdr:colOff>
      <xdr:row>84</xdr:row>
      <xdr:rowOff>16199</xdr:rowOff>
    </xdr:to>
    <xdr:sp macro="" textlink="">
      <xdr:nvSpPr>
        <xdr:cNvPr id="202" name="フローチャート: 判断 201">
          <a:extLst>
            <a:ext uri="{FF2B5EF4-FFF2-40B4-BE49-F238E27FC236}">
              <a16:creationId xmlns:a16="http://schemas.microsoft.com/office/drawing/2014/main" id="{DE505F43-6089-4206-AEC6-D7B2F45B931E}"/>
            </a:ext>
          </a:extLst>
        </xdr:cNvPr>
        <xdr:cNvSpPr/>
      </xdr:nvSpPr>
      <xdr:spPr>
        <a:xfrm>
          <a:off x="3028950" y="1352264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26376</xdr:rowOff>
    </xdr:from>
    <xdr:ext cx="762000" cy="259045"/>
    <xdr:sp macro="" textlink="">
      <xdr:nvSpPr>
        <xdr:cNvPr id="203" name="テキスト ボックス 202">
          <a:extLst>
            <a:ext uri="{FF2B5EF4-FFF2-40B4-BE49-F238E27FC236}">
              <a16:creationId xmlns:a16="http://schemas.microsoft.com/office/drawing/2014/main" id="{082A2863-D920-4906-AFCF-A1F614206565}"/>
            </a:ext>
          </a:extLst>
        </xdr:cNvPr>
        <xdr:cNvSpPr txBox="1"/>
      </xdr:nvSpPr>
      <xdr:spPr>
        <a:xfrm>
          <a:off x="2724150" y="13307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113283</xdr:rowOff>
    </xdr:from>
    <xdr:to>
      <xdr:col>11</xdr:col>
      <xdr:colOff>31750</xdr:colOff>
      <xdr:row>84</xdr:row>
      <xdr:rowOff>43455</xdr:rowOff>
    </xdr:to>
    <xdr:cxnSp macro="">
      <xdr:nvCxnSpPr>
        <xdr:cNvPr id="204" name="直線コネクタ 203">
          <a:extLst>
            <a:ext uri="{FF2B5EF4-FFF2-40B4-BE49-F238E27FC236}">
              <a16:creationId xmlns:a16="http://schemas.microsoft.com/office/drawing/2014/main" id="{84AEC31F-80BB-4161-85BB-7813108B5540}"/>
            </a:ext>
          </a:extLst>
        </xdr:cNvPr>
        <xdr:cNvCxnSpPr/>
      </xdr:nvCxnSpPr>
      <xdr:spPr>
        <a:xfrm>
          <a:off x="1390650" y="13553058"/>
          <a:ext cx="838200" cy="95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51794</xdr:rowOff>
    </xdr:from>
    <xdr:to>
      <xdr:col>11</xdr:col>
      <xdr:colOff>82550</xdr:colOff>
      <xdr:row>83</xdr:row>
      <xdr:rowOff>153394</xdr:rowOff>
    </xdr:to>
    <xdr:sp macro="" textlink="">
      <xdr:nvSpPr>
        <xdr:cNvPr id="205" name="フローチャート: 判断 204">
          <a:extLst>
            <a:ext uri="{FF2B5EF4-FFF2-40B4-BE49-F238E27FC236}">
              <a16:creationId xmlns:a16="http://schemas.microsoft.com/office/drawing/2014/main" id="{E5440FC9-033F-4885-BE6A-C3EC03149425}"/>
            </a:ext>
          </a:extLst>
        </xdr:cNvPr>
        <xdr:cNvSpPr/>
      </xdr:nvSpPr>
      <xdr:spPr>
        <a:xfrm>
          <a:off x="2190750" y="1348839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163571</xdr:rowOff>
    </xdr:from>
    <xdr:ext cx="762000" cy="259045"/>
    <xdr:sp macro="" textlink="">
      <xdr:nvSpPr>
        <xdr:cNvPr id="206" name="テキスト ボックス 205">
          <a:extLst>
            <a:ext uri="{FF2B5EF4-FFF2-40B4-BE49-F238E27FC236}">
              <a16:creationId xmlns:a16="http://schemas.microsoft.com/office/drawing/2014/main" id="{CF8F9A49-4F43-4660-B940-6F66587BD908}"/>
            </a:ext>
          </a:extLst>
        </xdr:cNvPr>
        <xdr:cNvSpPr txBox="1"/>
      </xdr:nvSpPr>
      <xdr:spPr>
        <a:xfrm>
          <a:off x="1866900" y="13276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21197</xdr:rowOff>
    </xdr:from>
    <xdr:to>
      <xdr:col>7</xdr:col>
      <xdr:colOff>31750</xdr:colOff>
      <xdr:row>83</xdr:row>
      <xdr:rowOff>122797</xdr:rowOff>
    </xdr:to>
    <xdr:sp macro="" textlink="">
      <xdr:nvSpPr>
        <xdr:cNvPr id="207" name="フローチャート: 判断 206">
          <a:extLst>
            <a:ext uri="{FF2B5EF4-FFF2-40B4-BE49-F238E27FC236}">
              <a16:creationId xmlns:a16="http://schemas.microsoft.com/office/drawing/2014/main" id="{2EB17ECA-54D1-46F5-BD65-845ADDC59657}"/>
            </a:ext>
          </a:extLst>
        </xdr:cNvPr>
        <xdr:cNvSpPr/>
      </xdr:nvSpPr>
      <xdr:spPr>
        <a:xfrm>
          <a:off x="1343025" y="1346097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132974</xdr:rowOff>
    </xdr:from>
    <xdr:ext cx="762000" cy="259045"/>
    <xdr:sp macro="" textlink="">
      <xdr:nvSpPr>
        <xdr:cNvPr id="208" name="テキスト ボックス 207">
          <a:extLst>
            <a:ext uri="{FF2B5EF4-FFF2-40B4-BE49-F238E27FC236}">
              <a16:creationId xmlns:a16="http://schemas.microsoft.com/office/drawing/2014/main" id="{0C38DFE6-27E6-4D38-9D94-6962A15F98D5}"/>
            </a:ext>
          </a:extLst>
        </xdr:cNvPr>
        <xdr:cNvSpPr txBox="1"/>
      </xdr:nvSpPr>
      <xdr:spPr>
        <a:xfrm>
          <a:off x="1019175" y="13248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4738841B-503C-4E49-B278-9F35B622163A}"/>
            </a:ext>
          </a:extLst>
        </xdr:cNvPr>
        <xdr:cNvSpPr txBox="1"/>
      </xdr:nvSpPr>
      <xdr:spPr>
        <a:xfrm>
          <a:off x="4524375" y="1493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A8A9703-5C54-483C-AAD0-7DDAFD1E187D}"/>
            </a:ext>
          </a:extLst>
        </xdr:cNvPr>
        <xdr:cNvSpPr txBox="1"/>
      </xdr:nvSpPr>
      <xdr:spPr>
        <a:xfrm>
          <a:off x="3724275" y="1493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26F38B47-3C8F-4ECF-89CE-DF19D294BA6A}"/>
            </a:ext>
          </a:extLst>
        </xdr:cNvPr>
        <xdr:cNvSpPr txBox="1"/>
      </xdr:nvSpPr>
      <xdr:spPr>
        <a:xfrm>
          <a:off x="2876550" y="1493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7B0BD3F7-547A-4AA6-856D-FC320B904C04}"/>
            </a:ext>
          </a:extLst>
        </xdr:cNvPr>
        <xdr:cNvSpPr txBox="1"/>
      </xdr:nvSpPr>
      <xdr:spPr>
        <a:xfrm>
          <a:off x="2028825" y="1493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3C141717-FBCE-4FBB-A175-C9C5EBCB5039}"/>
            </a:ext>
          </a:extLst>
        </xdr:cNvPr>
        <xdr:cNvSpPr txBox="1"/>
      </xdr:nvSpPr>
      <xdr:spPr>
        <a:xfrm>
          <a:off x="1181100" y="1493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116201</xdr:rowOff>
    </xdr:from>
    <xdr:to>
      <xdr:col>23</xdr:col>
      <xdr:colOff>184150</xdr:colOff>
      <xdr:row>85</xdr:row>
      <xdr:rowOff>46351</xdr:rowOff>
    </xdr:to>
    <xdr:sp macro="" textlink="">
      <xdr:nvSpPr>
        <xdr:cNvPr id="214" name="楕円 213">
          <a:extLst>
            <a:ext uri="{FF2B5EF4-FFF2-40B4-BE49-F238E27FC236}">
              <a16:creationId xmlns:a16="http://schemas.microsoft.com/office/drawing/2014/main" id="{AE901EB6-CF36-4F2D-84A0-A2DF0E01F5F8}"/>
            </a:ext>
          </a:extLst>
        </xdr:cNvPr>
        <xdr:cNvSpPr/>
      </xdr:nvSpPr>
      <xdr:spPr>
        <a:xfrm>
          <a:off x="4686300" y="1371790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88278</xdr:rowOff>
    </xdr:from>
    <xdr:ext cx="762000" cy="259045"/>
    <xdr:sp macro="" textlink="">
      <xdr:nvSpPr>
        <xdr:cNvPr id="215" name="人件費・物件費等の状況該当値テキスト">
          <a:extLst>
            <a:ext uri="{FF2B5EF4-FFF2-40B4-BE49-F238E27FC236}">
              <a16:creationId xmlns:a16="http://schemas.microsoft.com/office/drawing/2014/main" id="{5DF18114-BE97-4920-ADFE-0BD25CCDB01E}"/>
            </a:ext>
          </a:extLst>
        </xdr:cNvPr>
        <xdr:cNvSpPr txBox="1"/>
      </xdr:nvSpPr>
      <xdr:spPr>
        <a:xfrm>
          <a:off x="4810125" y="136868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242,499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167227</xdr:rowOff>
    </xdr:from>
    <xdr:to>
      <xdr:col>19</xdr:col>
      <xdr:colOff>184150</xdr:colOff>
      <xdr:row>84</xdr:row>
      <xdr:rowOff>97377</xdr:rowOff>
    </xdr:to>
    <xdr:sp macro="" textlink="">
      <xdr:nvSpPr>
        <xdr:cNvPr id="216" name="楕円 215">
          <a:extLst>
            <a:ext uri="{FF2B5EF4-FFF2-40B4-BE49-F238E27FC236}">
              <a16:creationId xmlns:a16="http://schemas.microsoft.com/office/drawing/2014/main" id="{6D88377B-112A-462A-8E41-34FE447FFA9B}"/>
            </a:ext>
          </a:extLst>
        </xdr:cNvPr>
        <xdr:cNvSpPr/>
      </xdr:nvSpPr>
      <xdr:spPr>
        <a:xfrm>
          <a:off x="3886200" y="1360382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82154</xdr:rowOff>
    </xdr:from>
    <xdr:ext cx="736600" cy="259045"/>
    <xdr:sp macro="" textlink="">
      <xdr:nvSpPr>
        <xdr:cNvPr id="217" name="テキスト ボックス 216">
          <a:extLst>
            <a:ext uri="{FF2B5EF4-FFF2-40B4-BE49-F238E27FC236}">
              <a16:creationId xmlns:a16="http://schemas.microsoft.com/office/drawing/2014/main" id="{EFB276FA-FB05-4B33-88D0-5D572D3A01C3}"/>
            </a:ext>
          </a:extLst>
        </xdr:cNvPr>
        <xdr:cNvSpPr txBox="1"/>
      </xdr:nvSpPr>
      <xdr:spPr>
        <a:xfrm>
          <a:off x="3571875" y="136870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84</xdr:row>
      <xdr:rowOff>24231</xdr:rowOff>
    </xdr:from>
    <xdr:to>
      <xdr:col>15</xdr:col>
      <xdr:colOff>133350</xdr:colOff>
      <xdr:row>84</xdr:row>
      <xdr:rowOff>125831</xdr:rowOff>
    </xdr:to>
    <xdr:sp macro="" textlink="">
      <xdr:nvSpPr>
        <xdr:cNvPr id="218" name="楕円 217">
          <a:extLst>
            <a:ext uri="{FF2B5EF4-FFF2-40B4-BE49-F238E27FC236}">
              <a16:creationId xmlns:a16="http://schemas.microsoft.com/office/drawing/2014/main" id="{99071901-4220-497F-8F88-0BF5F01A5020}"/>
            </a:ext>
          </a:extLst>
        </xdr:cNvPr>
        <xdr:cNvSpPr/>
      </xdr:nvSpPr>
      <xdr:spPr>
        <a:xfrm>
          <a:off x="3028950" y="1362910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110608</xdr:rowOff>
    </xdr:from>
    <xdr:ext cx="762000" cy="259045"/>
    <xdr:sp macro="" textlink="">
      <xdr:nvSpPr>
        <xdr:cNvPr id="219" name="テキスト ボックス 218">
          <a:extLst>
            <a:ext uri="{FF2B5EF4-FFF2-40B4-BE49-F238E27FC236}">
              <a16:creationId xmlns:a16="http://schemas.microsoft.com/office/drawing/2014/main" id="{981C84A1-117A-4427-995F-B2821C4DB1F6}"/>
            </a:ext>
          </a:extLst>
        </xdr:cNvPr>
        <xdr:cNvSpPr txBox="1"/>
      </xdr:nvSpPr>
      <xdr:spPr>
        <a:xfrm>
          <a:off x="2724150" y="13709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164105</xdr:rowOff>
    </xdr:from>
    <xdr:to>
      <xdr:col>11</xdr:col>
      <xdr:colOff>82550</xdr:colOff>
      <xdr:row>84</xdr:row>
      <xdr:rowOff>94255</xdr:rowOff>
    </xdr:to>
    <xdr:sp macro="" textlink="">
      <xdr:nvSpPr>
        <xdr:cNvPr id="220" name="楕円 219">
          <a:extLst>
            <a:ext uri="{FF2B5EF4-FFF2-40B4-BE49-F238E27FC236}">
              <a16:creationId xmlns:a16="http://schemas.microsoft.com/office/drawing/2014/main" id="{5F10016D-624D-40AC-BA0E-B096E4F016D9}"/>
            </a:ext>
          </a:extLst>
        </xdr:cNvPr>
        <xdr:cNvSpPr/>
      </xdr:nvSpPr>
      <xdr:spPr>
        <a:xfrm>
          <a:off x="2190750" y="1360070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79032</xdr:rowOff>
    </xdr:from>
    <xdr:ext cx="762000" cy="259045"/>
    <xdr:sp macro="" textlink="">
      <xdr:nvSpPr>
        <xdr:cNvPr id="221" name="テキスト ボックス 220">
          <a:extLst>
            <a:ext uri="{FF2B5EF4-FFF2-40B4-BE49-F238E27FC236}">
              <a16:creationId xmlns:a16="http://schemas.microsoft.com/office/drawing/2014/main" id="{2B42CC39-0BDA-4607-9D7F-4A7179EF7D66}"/>
            </a:ext>
          </a:extLst>
        </xdr:cNvPr>
        <xdr:cNvSpPr txBox="1"/>
      </xdr:nvSpPr>
      <xdr:spPr>
        <a:xfrm>
          <a:off x="1866900" y="136807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62483</xdr:rowOff>
    </xdr:from>
    <xdr:to>
      <xdr:col>7</xdr:col>
      <xdr:colOff>31750</xdr:colOff>
      <xdr:row>83</xdr:row>
      <xdr:rowOff>164083</xdr:rowOff>
    </xdr:to>
    <xdr:sp macro="" textlink="">
      <xdr:nvSpPr>
        <xdr:cNvPr id="222" name="楕円 221">
          <a:extLst>
            <a:ext uri="{FF2B5EF4-FFF2-40B4-BE49-F238E27FC236}">
              <a16:creationId xmlns:a16="http://schemas.microsoft.com/office/drawing/2014/main" id="{F5341834-0617-4E32-B7E9-2A92A75EA652}"/>
            </a:ext>
          </a:extLst>
        </xdr:cNvPr>
        <xdr:cNvSpPr/>
      </xdr:nvSpPr>
      <xdr:spPr>
        <a:xfrm>
          <a:off x="1343025" y="1350543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148860</xdr:rowOff>
    </xdr:from>
    <xdr:ext cx="762000" cy="259045"/>
    <xdr:sp macro="" textlink="">
      <xdr:nvSpPr>
        <xdr:cNvPr id="223" name="テキスト ボックス 222">
          <a:extLst>
            <a:ext uri="{FF2B5EF4-FFF2-40B4-BE49-F238E27FC236}">
              <a16:creationId xmlns:a16="http://schemas.microsoft.com/office/drawing/2014/main" id="{828C9EBB-CEE1-4FD8-97A9-92AF202AE53C}"/>
            </a:ext>
          </a:extLst>
        </xdr:cNvPr>
        <xdr:cNvSpPr txBox="1"/>
      </xdr:nvSpPr>
      <xdr:spPr>
        <a:xfrm>
          <a:off x="1019175" y="13585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CBD1B7D3-DB7E-4F75-B44C-7A5C821FAEA7}"/>
            </a:ext>
          </a:extLst>
        </xdr:cNvPr>
        <xdr:cNvSpPr/>
      </xdr:nvSpPr>
      <xdr:spPr>
        <a:xfrm>
          <a:off x="12249150" y="11944350"/>
          <a:ext cx="4848225"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2A690C5F-A373-42A0-818D-624962391A1D}"/>
            </a:ext>
          </a:extLst>
        </xdr:cNvPr>
        <xdr:cNvSpPr txBox="1"/>
      </xdr:nvSpPr>
      <xdr:spPr>
        <a:xfrm>
          <a:off x="13028797" y="122872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5A892127-7A5B-4DFD-856F-2FA5BFB69A2B}"/>
            </a:ext>
          </a:extLst>
        </xdr:cNvPr>
        <xdr:cNvSpPr txBox="1"/>
      </xdr:nvSpPr>
      <xdr:spPr>
        <a:xfrm>
          <a:off x="14736580" y="12258675"/>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90322BFC-C048-4E7C-A3FC-911A9ACB7E09}"/>
            </a:ext>
          </a:extLst>
        </xdr:cNvPr>
        <xdr:cNvSpPr/>
      </xdr:nvSpPr>
      <xdr:spPr>
        <a:xfrm>
          <a:off x="17164050" y="12172950"/>
          <a:ext cx="14478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ADDE0834-7081-4D71-8B08-4B21FC7F711D}"/>
            </a:ext>
          </a:extLst>
        </xdr:cNvPr>
        <xdr:cNvSpPr/>
      </xdr:nvSpPr>
      <xdr:spPr>
        <a:xfrm>
          <a:off x="17164050" y="12353925"/>
          <a:ext cx="14478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45580E4E-D32B-4B9D-A5EA-C8D2CC2611AE}"/>
            </a:ext>
          </a:extLst>
        </xdr:cNvPr>
        <xdr:cNvSpPr/>
      </xdr:nvSpPr>
      <xdr:spPr>
        <a:xfrm>
          <a:off x="18735675" y="12172950"/>
          <a:ext cx="1209675"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EDC796F6-0CFA-4887-B2C2-AD93BC155E6B}"/>
            </a:ext>
          </a:extLst>
        </xdr:cNvPr>
        <xdr:cNvSpPr/>
      </xdr:nvSpPr>
      <xdr:spPr>
        <a:xfrm>
          <a:off x="18735675" y="12353925"/>
          <a:ext cx="1209675"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1676053A-AC68-4439-97BB-B8E0483904BE}"/>
            </a:ext>
          </a:extLst>
        </xdr:cNvPr>
        <xdr:cNvSpPr/>
      </xdr:nvSpPr>
      <xdr:spPr>
        <a:xfrm>
          <a:off x="20126325" y="12172950"/>
          <a:ext cx="12192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AC01D2C9-EEE8-4DF5-89CD-AB2A0289337B}"/>
            </a:ext>
          </a:extLst>
        </xdr:cNvPr>
        <xdr:cNvSpPr/>
      </xdr:nvSpPr>
      <xdr:spPr>
        <a:xfrm>
          <a:off x="20126325" y="12353925"/>
          <a:ext cx="12192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77A97EA3-7114-473D-95C7-18383FC4E227}"/>
            </a:ext>
          </a:extLst>
        </xdr:cNvPr>
        <xdr:cNvSpPr/>
      </xdr:nvSpPr>
      <xdr:spPr>
        <a:xfrm>
          <a:off x="12249150" y="12658725"/>
          <a:ext cx="4848225" cy="2276475"/>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14004AF3-8B5D-4DA1-839D-02C19763C3E1}"/>
            </a:ext>
          </a:extLst>
        </xdr:cNvPr>
        <xdr:cNvSpPr/>
      </xdr:nvSpPr>
      <xdr:spPr>
        <a:xfrm>
          <a:off x="17278350" y="12658725"/>
          <a:ext cx="5753100" cy="22764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8791E2BC-23A5-4958-AD84-226C41506E57}"/>
            </a:ext>
          </a:extLst>
        </xdr:cNvPr>
        <xdr:cNvSpPr/>
      </xdr:nvSpPr>
      <xdr:spPr>
        <a:xfrm>
          <a:off x="17278350" y="12658725"/>
          <a:ext cx="36385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F5919161-A37C-40AE-9CFE-F6AFAD1683A4}"/>
            </a:ext>
          </a:extLst>
        </xdr:cNvPr>
        <xdr:cNvSpPr txBox="1"/>
      </xdr:nvSpPr>
      <xdr:spPr>
        <a:xfrm>
          <a:off x="17402175" y="12954000"/>
          <a:ext cx="5514975" cy="19240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ラスパイレス指数は昨年度より</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ポイント増の</a:t>
          </a:r>
          <a:r>
            <a:rPr kumimoji="1" lang="en-US" altLang="ja-JP" sz="1300">
              <a:latin typeface="ＭＳ Ｐゴシック" panose="020B0600070205080204" pitchFamily="50" charset="-128"/>
              <a:ea typeface="ＭＳ Ｐゴシック" panose="020B0600070205080204" pitchFamily="50" charset="-128"/>
            </a:rPr>
            <a:t>97.3</a:t>
          </a:r>
          <a:r>
            <a:rPr kumimoji="1" lang="ja-JP" altLang="en-US" sz="1300">
              <a:latin typeface="ＭＳ Ｐゴシック" panose="020B0600070205080204" pitchFamily="50" charset="-128"/>
              <a:ea typeface="ＭＳ Ｐゴシック" panose="020B0600070205080204" pitchFamily="50" charset="-128"/>
            </a:rPr>
            <a:t>で、近年はほぼ横ばい状態となっており、類似団体を</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上回り、全国市平均を</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ポイント下回る結果となった。</a:t>
          </a:r>
        </a:p>
        <a:p>
          <a:r>
            <a:rPr kumimoji="1" lang="ja-JP" altLang="en-US" sz="1300">
              <a:latin typeface="ＭＳ Ｐゴシック" panose="020B0600070205080204" pitchFamily="50" charset="-128"/>
              <a:ea typeface="ＭＳ Ｐゴシック" panose="020B0600070205080204" pitchFamily="50" charset="-128"/>
            </a:rPr>
            <a:t>　今後も人事評価システムを活用した公正・公平な評価、その結果を適正に給与へ反映するなど給与水準の適正化に努める。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913E7DB5-9157-4F54-B211-E2C8024BA69E}"/>
            </a:ext>
          </a:extLst>
        </xdr:cNvPr>
        <xdr:cNvCxnSpPr/>
      </xdr:nvCxnSpPr>
      <xdr:spPr>
        <a:xfrm>
          <a:off x="12249150" y="14935200"/>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8D4B36F5-A26A-4F74-9CC4-FD550B587B02}"/>
            </a:ext>
          </a:extLst>
        </xdr:cNvPr>
        <xdr:cNvSpPr txBox="1"/>
      </xdr:nvSpPr>
      <xdr:spPr>
        <a:xfrm>
          <a:off x="11525250" y="14799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9" name="直線コネクタ 238">
          <a:extLst>
            <a:ext uri="{FF2B5EF4-FFF2-40B4-BE49-F238E27FC236}">
              <a16:creationId xmlns:a16="http://schemas.microsoft.com/office/drawing/2014/main" id="{76F80C95-6258-4039-B2CF-F712FE05D30F}"/>
            </a:ext>
          </a:extLst>
        </xdr:cNvPr>
        <xdr:cNvCxnSpPr/>
      </xdr:nvCxnSpPr>
      <xdr:spPr>
        <a:xfrm>
          <a:off x="12249150" y="14478000"/>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40" name="テキスト ボックス 239">
          <a:extLst>
            <a:ext uri="{FF2B5EF4-FFF2-40B4-BE49-F238E27FC236}">
              <a16:creationId xmlns:a16="http://schemas.microsoft.com/office/drawing/2014/main" id="{63207D35-3C18-49CA-89E7-243C6005CECF}"/>
            </a:ext>
          </a:extLst>
        </xdr:cNvPr>
        <xdr:cNvSpPr txBox="1"/>
      </xdr:nvSpPr>
      <xdr:spPr>
        <a:xfrm>
          <a:off x="11525250" y="1435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41" name="直線コネクタ 240">
          <a:extLst>
            <a:ext uri="{FF2B5EF4-FFF2-40B4-BE49-F238E27FC236}">
              <a16:creationId xmlns:a16="http://schemas.microsoft.com/office/drawing/2014/main" id="{E53E0426-8A9A-4074-B1CB-DFB6996B8C17}"/>
            </a:ext>
          </a:extLst>
        </xdr:cNvPr>
        <xdr:cNvCxnSpPr/>
      </xdr:nvCxnSpPr>
      <xdr:spPr>
        <a:xfrm>
          <a:off x="12249150" y="14030325"/>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2" name="テキスト ボックス 241">
          <a:extLst>
            <a:ext uri="{FF2B5EF4-FFF2-40B4-BE49-F238E27FC236}">
              <a16:creationId xmlns:a16="http://schemas.microsoft.com/office/drawing/2014/main" id="{4B43B34E-B7E2-4B66-AB9E-CB29BA493ABB}"/>
            </a:ext>
          </a:extLst>
        </xdr:cNvPr>
        <xdr:cNvSpPr txBox="1"/>
      </xdr:nvSpPr>
      <xdr:spPr>
        <a:xfrm>
          <a:off x="11525250" y="13894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3" name="直線コネクタ 242">
          <a:extLst>
            <a:ext uri="{FF2B5EF4-FFF2-40B4-BE49-F238E27FC236}">
              <a16:creationId xmlns:a16="http://schemas.microsoft.com/office/drawing/2014/main" id="{BAD1C959-7EFB-46AE-8B7C-09C66A51F206}"/>
            </a:ext>
          </a:extLst>
        </xdr:cNvPr>
        <xdr:cNvCxnSpPr/>
      </xdr:nvCxnSpPr>
      <xdr:spPr>
        <a:xfrm>
          <a:off x="12249150" y="13573125"/>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4" name="テキスト ボックス 243">
          <a:extLst>
            <a:ext uri="{FF2B5EF4-FFF2-40B4-BE49-F238E27FC236}">
              <a16:creationId xmlns:a16="http://schemas.microsoft.com/office/drawing/2014/main" id="{DCA50BF6-6857-4C08-9437-E71E6883229A}"/>
            </a:ext>
          </a:extLst>
        </xdr:cNvPr>
        <xdr:cNvSpPr txBox="1"/>
      </xdr:nvSpPr>
      <xdr:spPr>
        <a:xfrm>
          <a:off x="11525250" y="13437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5" name="直線コネクタ 244">
          <a:extLst>
            <a:ext uri="{FF2B5EF4-FFF2-40B4-BE49-F238E27FC236}">
              <a16:creationId xmlns:a16="http://schemas.microsoft.com/office/drawing/2014/main" id="{F5C1758B-7531-4593-B136-C66E3BB4587C}"/>
            </a:ext>
          </a:extLst>
        </xdr:cNvPr>
        <xdr:cNvCxnSpPr/>
      </xdr:nvCxnSpPr>
      <xdr:spPr>
        <a:xfrm>
          <a:off x="12249150" y="13115925"/>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6" name="テキスト ボックス 245">
          <a:extLst>
            <a:ext uri="{FF2B5EF4-FFF2-40B4-BE49-F238E27FC236}">
              <a16:creationId xmlns:a16="http://schemas.microsoft.com/office/drawing/2014/main" id="{EFE33435-26E7-4CD9-9791-1CC276C9B409}"/>
            </a:ext>
          </a:extLst>
        </xdr:cNvPr>
        <xdr:cNvSpPr txBox="1"/>
      </xdr:nvSpPr>
      <xdr:spPr>
        <a:xfrm>
          <a:off x="11525250" y="12980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ACD44296-32F5-4E9F-AB87-E63D04078ED5}"/>
            </a:ext>
          </a:extLst>
        </xdr:cNvPr>
        <xdr:cNvCxnSpPr/>
      </xdr:nvCxnSpPr>
      <xdr:spPr>
        <a:xfrm>
          <a:off x="12249150" y="12658725"/>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10D013BB-FC7E-4A59-AA8F-2EEDB8145A2E}"/>
            </a:ext>
          </a:extLst>
        </xdr:cNvPr>
        <xdr:cNvSpPr txBox="1"/>
      </xdr:nvSpPr>
      <xdr:spPr>
        <a:xfrm>
          <a:off x="11525250" y="1252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13E02E5A-E17B-403E-973E-A10E0DC32CF4}"/>
            </a:ext>
          </a:extLst>
        </xdr:cNvPr>
        <xdr:cNvSpPr/>
      </xdr:nvSpPr>
      <xdr:spPr>
        <a:xfrm>
          <a:off x="12249150" y="12658725"/>
          <a:ext cx="4848225" cy="22764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20320</xdr:rowOff>
    </xdr:from>
    <xdr:to>
      <xdr:col>81</xdr:col>
      <xdr:colOff>44450</xdr:colOff>
      <xdr:row>89</xdr:row>
      <xdr:rowOff>69850</xdr:rowOff>
    </xdr:to>
    <xdr:cxnSp macro="">
      <xdr:nvCxnSpPr>
        <xdr:cNvPr id="250" name="直線コネクタ 249">
          <a:extLst>
            <a:ext uri="{FF2B5EF4-FFF2-40B4-BE49-F238E27FC236}">
              <a16:creationId xmlns:a16="http://schemas.microsoft.com/office/drawing/2014/main" id="{1085DA46-8B7B-4B3B-B452-EC84951ACD0A}"/>
            </a:ext>
          </a:extLst>
        </xdr:cNvPr>
        <xdr:cNvCxnSpPr/>
      </xdr:nvCxnSpPr>
      <xdr:spPr>
        <a:xfrm flipV="1">
          <a:off x="16249650" y="12974320"/>
          <a:ext cx="0" cy="150368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41927</xdr:rowOff>
    </xdr:from>
    <xdr:ext cx="762000" cy="259045"/>
    <xdr:sp macro="" textlink="">
      <xdr:nvSpPr>
        <xdr:cNvPr id="251" name="給与水準   （国との比較）最小値テキスト">
          <a:extLst>
            <a:ext uri="{FF2B5EF4-FFF2-40B4-BE49-F238E27FC236}">
              <a16:creationId xmlns:a16="http://schemas.microsoft.com/office/drawing/2014/main" id="{F659662E-DF80-45E1-83B9-F5DCF571B533}"/>
            </a:ext>
          </a:extLst>
        </xdr:cNvPr>
        <xdr:cNvSpPr txBox="1"/>
      </xdr:nvSpPr>
      <xdr:spPr>
        <a:xfrm>
          <a:off x="16335375" y="14456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69850</xdr:rowOff>
    </xdr:from>
    <xdr:to>
      <xdr:col>81</xdr:col>
      <xdr:colOff>133350</xdr:colOff>
      <xdr:row>89</xdr:row>
      <xdr:rowOff>69850</xdr:rowOff>
    </xdr:to>
    <xdr:cxnSp macro="">
      <xdr:nvCxnSpPr>
        <xdr:cNvPr id="252" name="直線コネクタ 251">
          <a:extLst>
            <a:ext uri="{FF2B5EF4-FFF2-40B4-BE49-F238E27FC236}">
              <a16:creationId xmlns:a16="http://schemas.microsoft.com/office/drawing/2014/main" id="{A8156558-2704-4677-9680-E583B5BE7F0A}"/>
            </a:ext>
          </a:extLst>
        </xdr:cNvPr>
        <xdr:cNvCxnSpPr/>
      </xdr:nvCxnSpPr>
      <xdr:spPr>
        <a:xfrm>
          <a:off x="16163925" y="14478000"/>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106697</xdr:rowOff>
    </xdr:from>
    <xdr:ext cx="762000" cy="259045"/>
    <xdr:sp macro="" textlink="">
      <xdr:nvSpPr>
        <xdr:cNvPr id="253" name="給与水準   （国との比較）最大値テキスト">
          <a:extLst>
            <a:ext uri="{FF2B5EF4-FFF2-40B4-BE49-F238E27FC236}">
              <a16:creationId xmlns:a16="http://schemas.microsoft.com/office/drawing/2014/main" id="{E482A5C6-32A2-456F-B36B-A39E7943627B}"/>
            </a:ext>
          </a:extLst>
        </xdr:cNvPr>
        <xdr:cNvSpPr txBox="1"/>
      </xdr:nvSpPr>
      <xdr:spPr>
        <a:xfrm>
          <a:off x="16335375" y="12733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20320</xdr:rowOff>
    </xdr:from>
    <xdr:to>
      <xdr:col>81</xdr:col>
      <xdr:colOff>133350</xdr:colOff>
      <xdr:row>80</xdr:row>
      <xdr:rowOff>20320</xdr:rowOff>
    </xdr:to>
    <xdr:cxnSp macro="">
      <xdr:nvCxnSpPr>
        <xdr:cNvPr id="254" name="直線コネクタ 253">
          <a:extLst>
            <a:ext uri="{FF2B5EF4-FFF2-40B4-BE49-F238E27FC236}">
              <a16:creationId xmlns:a16="http://schemas.microsoft.com/office/drawing/2014/main" id="{C43435A7-81CB-4A78-8491-22F6DCE5926E}"/>
            </a:ext>
          </a:extLst>
        </xdr:cNvPr>
        <xdr:cNvCxnSpPr/>
      </xdr:nvCxnSpPr>
      <xdr:spPr>
        <a:xfrm>
          <a:off x="16163925" y="12974320"/>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80011</xdr:rowOff>
    </xdr:from>
    <xdr:to>
      <xdr:col>81</xdr:col>
      <xdr:colOff>44450</xdr:colOff>
      <xdr:row>85</xdr:row>
      <xdr:rowOff>104139</xdr:rowOff>
    </xdr:to>
    <xdr:cxnSp macro="">
      <xdr:nvCxnSpPr>
        <xdr:cNvPr id="255" name="直線コネクタ 254">
          <a:extLst>
            <a:ext uri="{FF2B5EF4-FFF2-40B4-BE49-F238E27FC236}">
              <a16:creationId xmlns:a16="http://schemas.microsoft.com/office/drawing/2014/main" id="{B300C744-ABF5-43E6-914E-8B0F3059E1A9}"/>
            </a:ext>
          </a:extLst>
        </xdr:cNvPr>
        <xdr:cNvCxnSpPr/>
      </xdr:nvCxnSpPr>
      <xdr:spPr>
        <a:xfrm>
          <a:off x="15449550" y="13846811"/>
          <a:ext cx="800100" cy="24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21607</xdr:rowOff>
    </xdr:from>
    <xdr:ext cx="762000" cy="259045"/>
    <xdr:sp macro="" textlink="">
      <xdr:nvSpPr>
        <xdr:cNvPr id="256" name="給与水準   （国との比較）平均値テキスト">
          <a:extLst>
            <a:ext uri="{FF2B5EF4-FFF2-40B4-BE49-F238E27FC236}">
              <a16:creationId xmlns:a16="http://schemas.microsoft.com/office/drawing/2014/main" id="{84B449CD-EEAB-445A-A67A-BD696AC17213}"/>
            </a:ext>
          </a:extLst>
        </xdr:cNvPr>
        <xdr:cNvSpPr txBox="1"/>
      </xdr:nvSpPr>
      <xdr:spPr>
        <a:xfrm>
          <a:off x="16335375" y="136233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5080</xdr:rowOff>
    </xdr:from>
    <xdr:to>
      <xdr:col>81</xdr:col>
      <xdr:colOff>95250</xdr:colOff>
      <xdr:row>85</xdr:row>
      <xdr:rowOff>106680</xdr:rowOff>
    </xdr:to>
    <xdr:sp macro="" textlink="">
      <xdr:nvSpPr>
        <xdr:cNvPr id="257" name="フローチャート: 判断 256">
          <a:extLst>
            <a:ext uri="{FF2B5EF4-FFF2-40B4-BE49-F238E27FC236}">
              <a16:creationId xmlns:a16="http://schemas.microsoft.com/office/drawing/2014/main" id="{0ED180DD-EDEC-4E51-91E0-8583971C65D7}"/>
            </a:ext>
          </a:extLst>
        </xdr:cNvPr>
        <xdr:cNvSpPr/>
      </xdr:nvSpPr>
      <xdr:spPr>
        <a:xfrm>
          <a:off x="16202025" y="1377188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7620</xdr:rowOff>
    </xdr:from>
    <xdr:to>
      <xdr:col>77</xdr:col>
      <xdr:colOff>44450</xdr:colOff>
      <xdr:row>85</xdr:row>
      <xdr:rowOff>80011</xdr:rowOff>
    </xdr:to>
    <xdr:cxnSp macro="">
      <xdr:nvCxnSpPr>
        <xdr:cNvPr id="258" name="直線コネクタ 257">
          <a:extLst>
            <a:ext uri="{FF2B5EF4-FFF2-40B4-BE49-F238E27FC236}">
              <a16:creationId xmlns:a16="http://schemas.microsoft.com/office/drawing/2014/main" id="{5D813624-5094-4232-840B-1CA491DD8B6C}"/>
            </a:ext>
          </a:extLst>
        </xdr:cNvPr>
        <xdr:cNvCxnSpPr/>
      </xdr:nvCxnSpPr>
      <xdr:spPr>
        <a:xfrm>
          <a:off x="14601825" y="13774420"/>
          <a:ext cx="847725" cy="7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5080</xdr:rowOff>
    </xdr:from>
    <xdr:to>
      <xdr:col>77</xdr:col>
      <xdr:colOff>95250</xdr:colOff>
      <xdr:row>85</xdr:row>
      <xdr:rowOff>106680</xdr:rowOff>
    </xdr:to>
    <xdr:sp macro="" textlink="">
      <xdr:nvSpPr>
        <xdr:cNvPr id="259" name="フローチャート: 判断 258">
          <a:extLst>
            <a:ext uri="{FF2B5EF4-FFF2-40B4-BE49-F238E27FC236}">
              <a16:creationId xmlns:a16="http://schemas.microsoft.com/office/drawing/2014/main" id="{38C44C83-25B6-47ED-ADC6-0390DBD01269}"/>
            </a:ext>
          </a:extLst>
        </xdr:cNvPr>
        <xdr:cNvSpPr/>
      </xdr:nvSpPr>
      <xdr:spPr>
        <a:xfrm>
          <a:off x="15401925" y="1377188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116857</xdr:rowOff>
    </xdr:from>
    <xdr:ext cx="736600" cy="259045"/>
    <xdr:sp macro="" textlink="">
      <xdr:nvSpPr>
        <xdr:cNvPr id="260" name="テキスト ボックス 259">
          <a:extLst>
            <a:ext uri="{FF2B5EF4-FFF2-40B4-BE49-F238E27FC236}">
              <a16:creationId xmlns:a16="http://schemas.microsoft.com/office/drawing/2014/main" id="{88DCEB26-E627-4780-80BE-C70C0B4A3446}"/>
            </a:ext>
          </a:extLst>
        </xdr:cNvPr>
        <xdr:cNvSpPr txBox="1"/>
      </xdr:nvSpPr>
      <xdr:spPr>
        <a:xfrm>
          <a:off x="15087600" y="135566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7620</xdr:rowOff>
    </xdr:from>
    <xdr:to>
      <xdr:col>72</xdr:col>
      <xdr:colOff>203200</xdr:colOff>
      <xdr:row>85</xdr:row>
      <xdr:rowOff>31750</xdr:rowOff>
    </xdr:to>
    <xdr:cxnSp macro="">
      <xdr:nvCxnSpPr>
        <xdr:cNvPr id="261" name="直線コネクタ 260">
          <a:extLst>
            <a:ext uri="{FF2B5EF4-FFF2-40B4-BE49-F238E27FC236}">
              <a16:creationId xmlns:a16="http://schemas.microsoft.com/office/drawing/2014/main" id="{CE3540CA-A924-4821-A7A8-1F436E713B1B}"/>
            </a:ext>
          </a:extLst>
        </xdr:cNvPr>
        <xdr:cNvCxnSpPr/>
      </xdr:nvCxnSpPr>
      <xdr:spPr>
        <a:xfrm flipV="1">
          <a:off x="13754100" y="13774420"/>
          <a:ext cx="847725"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29211</xdr:rowOff>
    </xdr:from>
    <xdr:to>
      <xdr:col>73</xdr:col>
      <xdr:colOff>44450</xdr:colOff>
      <xdr:row>85</xdr:row>
      <xdr:rowOff>130811</xdr:rowOff>
    </xdr:to>
    <xdr:sp macro="" textlink="">
      <xdr:nvSpPr>
        <xdr:cNvPr id="262" name="フローチャート: 判断 261">
          <a:extLst>
            <a:ext uri="{FF2B5EF4-FFF2-40B4-BE49-F238E27FC236}">
              <a16:creationId xmlns:a16="http://schemas.microsoft.com/office/drawing/2014/main" id="{86A2E408-884E-46BC-AEC3-901FC6048E0D}"/>
            </a:ext>
          </a:extLst>
        </xdr:cNvPr>
        <xdr:cNvSpPr/>
      </xdr:nvSpPr>
      <xdr:spPr>
        <a:xfrm>
          <a:off x="14554200" y="1378966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115588</xdr:rowOff>
    </xdr:from>
    <xdr:ext cx="762000" cy="259045"/>
    <xdr:sp macro="" textlink="">
      <xdr:nvSpPr>
        <xdr:cNvPr id="263" name="テキスト ボックス 262">
          <a:extLst>
            <a:ext uri="{FF2B5EF4-FFF2-40B4-BE49-F238E27FC236}">
              <a16:creationId xmlns:a16="http://schemas.microsoft.com/office/drawing/2014/main" id="{931A7EC5-0080-4ADD-9411-31B0820DF09D}"/>
            </a:ext>
          </a:extLst>
        </xdr:cNvPr>
        <xdr:cNvSpPr txBox="1"/>
      </xdr:nvSpPr>
      <xdr:spPr>
        <a:xfrm>
          <a:off x="14230350" y="13879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31750</xdr:rowOff>
    </xdr:from>
    <xdr:to>
      <xdr:col>68</xdr:col>
      <xdr:colOff>152400</xdr:colOff>
      <xdr:row>85</xdr:row>
      <xdr:rowOff>55880</xdr:rowOff>
    </xdr:to>
    <xdr:cxnSp macro="">
      <xdr:nvCxnSpPr>
        <xdr:cNvPr id="264" name="直線コネクタ 263">
          <a:extLst>
            <a:ext uri="{FF2B5EF4-FFF2-40B4-BE49-F238E27FC236}">
              <a16:creationId xmlns:a16="http://schemas.microsoft.com/office/drawing/2014/main" id="{AF320EFA-C9AA-4018-9699-D3D0ACD75024}"/>
            </a:ext>
          </a:extLst>
        </xdr:cNvPr>
        <xdr:cNvCxnSpPr/>
      </xdr:nvCxnSpPr>
      <xdr:spPr>
        <a:xfrm flipV="1">
          <a:off x="12906375" y="13792200"/>
          <a:ext cx="847725" cy="27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53339</xdr:rowOff>
    </xdr:from>
    <xdr:to>
      <xdr:col>68</xdr:col>
      <xdr:colOff>203200</xdr:colOff>
      <xdr:row>85</xdr:row>
      <xdr:rowOff>154939</xdr:rowOff>
    </xdr:to>
    <xdr:sp macro="" textlink="">
      <xdr:nvSpPr>
        <xdr:cNvPr id="265" name="フローチャート: 判断 264">
          <a:extLst>
            <a:ext uri="{FF2B5EF4-FFF2-40B4-BE49-F238E27FC236}">
              <a16:creationId xmlns:a16="http://schemas.microsoft.com/office/drawing/2014/main" id="{819DF32E-68D4-4E89-A040-E8B85B503132}"/>
            </a:ext>
          </a:extLst>
        </xdr:cNvPr>
        <xdr:cNvSpPr/>
      </xdr:nvSpPr>
      <xdr:spPr>
        <a:xfrm>
          <a:off x="13706475" y="1381378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139716</xdr:rowOff>
    </xdr:from>
    <xdr:ext cx="762000" cy="259045"/>
    <xdr:sp macro="" textlink="">
      <xdr:nvSpPr>
        <xdr:cNvPr id="266" name="テキスト ボックス 265">
          <a:extLst>
            <a:ext uri="{FF2B5EF4-FFF2-40B4-BE49-F238E27FC236}">
              <a16:creationId xmlns:a16="http://schemas.microsoft.com/office/drawing/2014/main" id="{E57F814D-5546-4AAC-A3B0-012AFEA1E3CF}"/>
            </a:ext>
          </a:extLst>
        </xdr:cNvPr>
        <xdr:cNvSpPr txBox="1"/>
      </xdr:nvSpPr>
      <xdr:spPr>
        <a:xfrm>
          <a:off x="13392150" y="13906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53339</xdr:rowOff>
    </xdr:from>
    <xdr:to>
      <xdr:col>64</xdr:col>
      <xdr:colOff>152400</xdr:colOff>
      <xdr:row>85</xdr:row>
      <xdr:rowOff>154939</xdr:rowOff>
    </xdr:to>
    <xdr:sp macro="" textlink="">
      <xdr:nvSpPr>
        <xdr:cNvPr id="267" name="フローチャート: 判断 266">
          <a:extLst>
            <a:ext uri="{FF2B5EF4-FFF2-40B4-BE49-F238E27FC236}">
              <a16:creationId xmlns:a16="http://schemas.microsoft.com/office/drawing/2014/main" id="{4960B67A-1AC5-4632-9E9B-C84292830996}"/>
            </a:ext>
          </a:extLst>
        </xdr:cNvPr>
        <xdr:cNvSpPr/>
      </xdr:nvSpPr>
      <xdr:spPr>
        <a:xfrm>
          <a:off x="12849225" y="1381378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139716</xdr:rowOff>
    </xdr:from>
    <xdr:ext cx="762000" cy="259045"/>
    <xdr:sp macro="" textlink="">
      <xdr:nvSpPr>
        <xdr:cNvPr id="268" name="テキスト ボックス 267">
          <a:extLst>
            <a:ext uri="{FF2B5EF4-FFF2-40B4-BE49-F238E27FC236}">
              <a16:creationId xmlns:a16="http://schemas.microsoft.com/office/drawing/2014/main" id="{A8A8168C-FC92-40FD-9315-40DF30EE105C}"/>
            </a:ext>
          </a:extLst>
        </xdr:cNvPr>
        <xdr:cNvSpPr txBox="1"/>
      </xdr:nvSpPr>
      <xdr:spPr>
        <a:xfrm>
          <a:off x="12544425" y="13906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2EA5005D-3BA3-402E-849A-6CF089162EFA}"/>
            </a:ext>
          </a:extLst>
        </xdr:cNvPr>
        <xdr:cNvSpPr txBox="1"/>
      </xdr:nvSpPr>
      <xdr:spPr>
        <a:xfrm>
          <a:off x="16040100" y="1493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34AFB200-85E4-428E-8918-535FB494EB0C}"/>
            </a:ext>
          </a:extLst>
        </xdr:cNvPr>
        <xdr:cNvSpPr txBox="1"/>
      </xdr:nvSpPr>
      <xdr:spPr>
        <a:xfrm>
          <a:off x="15240000" y="1493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CE6834FA-1303-4269-89EB-B74FA862C689}"/>
            </a:ext>
          </a:extLst>
        </xdr:cNvPr>
        <xdr:cNvSpPr txBox="1"/>
      </xdr:nvSpPr>
      <xdr:spPr>
        <a:xfrm>
          <a:off x="14401800" y="1493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C9A86C24-247E-44F0-AEC1-F84783D9D177}"/>
            </a:ext>
          </a:extLst>
        </xdr:cNvPr>
        <xdr:cNvSpPr txBox="1"/>
      </xdr:nvSpPr>
      <xdr:spPr>
        <a:xfrm>
          <a:off x="13544550" y="1493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9A66E377-857C-47E6-8CD1-72377AA1FBF9}"/>
            </a:ext>
          </a:extLst>
        </xdr:cNvPr>
        <xdr:cNvSpPr txBox="1"/>
      </xdr:nvSpPr>
      <xdr:spPr>
        <a:xfrm>
          <a:off x="12696825" y="1493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53339</xdr:rowOff>
    </xdr:from>
    <xdr:to>
      <xdr:col>81</xdr:col>
      <xdr:colOff>95250</xdr:colOff>
      <xdr:row>85</xdr:row>
      <xdr:rowOff>154939</xdr:rowOff>
    </xdr:to>
    <xdr:sp macro="" textlink="">
      <xdr:nvSpPr>
        <xdr:cNvPr id="274" name="楕円 273">
          <a:extLst>
            <a:ext uri="{FF2B5EF4-FFF2-40B4-BE49-F238E27FC236}">
              <a16:creationId xmlns:a16="http://schemas.microsoft.com/office/drawing/2014/main" id="{DC91EA46-2637-4356-B91F-69139085A88E}"/>
            </a:ext>
          </a:extLst>
        </xdr:cNvPr>
        <xdr:cNvSpPr/>
      </xdr:nvSpPr>
      <xdr:spPr>
        <a:xfrm>
          <a:off x="16202025" y="1381378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25416</xdr:rowOff>
    </xdr:from>
    <xdr:ext cx="762000" cy="259045"/>
    <xdr:sp macro="" textlink="">
      <xdr:nvSpPr>
        <xdr:cNvPr id="275" name="給与水準   （国との比較）該当値テキスト">
          <a:extLst>
            <a:ext uri="{FF2B5EF4-FFF2-40B4-BE49-F238E27FC236}">
              <a16:creationId xmlns:a16="http://schemas.microsoft.com/office/drawing/2014/main" id="{96C16A23-6FE9-4D53-921C-55D35882D0CE}"/>
            </a:ext>
          </a:extLst>
        </xdr:cNvPr>
        <xdr:cNvSpPr txBox="1"/>
      </xdr:nvSpPr>
      <xdr:spPr>
        <a:xfrm>
          <a:off x="16335375"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29211</xdr:rowOff>
    </xdr:from>
    <xdr:to>
      <xdr:col>77</xdr:col>
      <xdr:colOff>95250</xdr:colOff>
      <xdr:row>85</xdr:row>
      <xdr:rowOff>130811</xdr:rowOff>
    </xdr:to>
    <xdr:sp macro="" textlink="">
      <xdr:nvSpPr>
        <xdr:cNvPr id="276" name="楕円 275">
          <a:extLst>
            <a:ext uri="{FF2B5EF4-FFF2-40B4-BE49-F238E27FC236}">
              <a16:creationId xmlns:a16="http://schemas.microsoft.com/office/drawing/2014/main" id="{705ADD4F-8B04-4BEF-BA5C-7FDBBB9BF841}"/>
            </a:ext>
          </a:extLst>
        </xdr:cNvPr>
        <xdr:cNvSpPr/>
      </xdr:nvSpPr>
      <xdr:spPr>
        <a:xfrm>
          <a:off x="15401925" y="1378966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115588</xdr:rowOff>
    </xdr:from>
    <xdr:ext cx="736600" cy="259045"/>
    <xdr:sp macro="" textlink="">
      <xdr:nvSpPr>
        <xdr:cNvPr id="277" name="テキスト ボックス 276">
          <a:extLst>
            <a:ext uri="{FF2B5EF4-FFF2-40B4-BE49-F238E27FC236}">
              <a16:creationId xmlns:a16="http://schemas.microsoft.com/office/drawing/2014/main" id="{A37032BD-EEFB-4E1E-9991-DAB172B3F4C9}"/>
            </a:ext>
          </a:extLst>
        </xdr:cNvPr>
        <xdr:cNvSpPr txBox="1"/>
      </xdr:nvSpPr>
      <xdr:spPr>
        <a:xfrm>
          <a:off x="15087600" y="138792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128270</xdr:rowOff>
    </xdr:from>
    <xdr:to>
      <xdr:col>73</xdr:col>
      <xdr:colOff>44450</xdr:colOff>
      <xdr:row>85</xdr:row>
      <xdr:rowOff>58420</xdr:rowOff>
    </xdr:to>
    <xdr:sp macro="" textlink="">
      <xdr:nvSpPr>
        <xdr:cNvPr id="278" name="楕円 277">
          <a:extLst>
            <a:ext uri="{FF2B5EF4-FFF2-40B4-BE49-F238E27FC236}">
              <a16:creationId xmlns:a16="http://schemas.microsoft.com/office/drawing/2014/main" id="{E2EB6530-830C-4152-AB02-763B3B5CEC1A}"/>
            </a:ext>
          </a:extLst>
        </xdr:cNvPr>
        <xdr:cNvSpPr/>
      </xdr:nvSpPr>
      <xdr:spPr>
        <a:xfrm>
          <a:off x="14554200" y="1372679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68597</xdr:rowOff>
    </xdr:from>
    <xdr:ext cx="762000" cy="259045"/>
    <xdr:sp macro="" textlink="">
      <xdr:nvSpPr>
        <xdr:cNvPr id="279" name="テキスト ボックス 278">
          <a:extLst>
            <a:ext uri="{FF2B5EF4-FFF2-40B4-BE49-F238E27FC236}">
              <a16:creationId xmlns:a16="http://schemas.microsoft.com/office/drawing/2014/main" id="{1D51D1E7-F90A-41E4-A9FF-65BCCEEB3FDD}"/>
            </a:ext>
          </a:extLst>
        </xdr:cNvPr>
        <xdr:cNvSpPr txBox="1"/>
      </xdr:nvSpPr>
      <xdr:spPr>
        <a:xfrm>
          <a:off x="14230350" y="13505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152400</xdr:rowOff>
    </xdr:from>
    <xdr:to>
      <xdr:col>68</xdr:col>
      <xdr:colOff>203200</xdr:colOff>
      <xdr:row>85</xdr:row>
      <xdr:rowOff>82550</xdr:rowOff>
    </xdr:to>
    <xdr:sp macro="" textlink="">
      <xdr:nvSpPr>
        <xdr:cNvPr id="280" name="楕円 279">
          <a:extLst>
            <a:ext uri="{FF2B5EF4-FFF2-40B4-BE49-F238E27FC236}">
              <a16:creationId xmlns:a16="http://schemas.microsoft.com/office/drawing/2014/main" id="{F34FBF42-9F92-4B64-9D42-1827126B7983}"/>
            </a:ext>
          </a:extLst>
        </xdr:cNvPr>
        <xdr:cNvSpPr/>
      </xdr:nvSpPr>
      <xdr:spPr>
        <a:xfrm>
          <a:off x="13706475" y="137541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92727</xdr:rowOff>
    </xdr:from>
    <xdr:ext cx="762000" cy="259045"/>
    <xdr:sp macro="" textlink="">
      <xdr:nvSpPr>
        <xdr:cNvPr id="281" name="テキスト ボックス 280">
          <a:extLst>
            <a:ext uri="{FF2B5EF4-FFF2-40B4-BE49-F238E27FC236}">
              <a16:creationId xmlns:a16="http://schemas.microsoft.com/office/drawing/2014/main" id="{B28984BD-13BF-4DA9-84B2-A1A9C454FA2D}"/>
            </a:ext>
          </a:extLst>
        </xdr:cNvPr>
        <xdr:cNvSpPr txBox="1"/>
      </xdr:nvSpPr>
      <xdr:spPr>
        <a:xfrm>
          <a:off x="13392150" y="13532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5080</xdr:rowOff>
    </xdr:from>
    <xdr:to>
      <xdr:col>64</xdr:col>
      <xdr:colOff>152400</xdr:colOff>
      <xdr:row>85</xdr:row>
      <xdr:rowOff>106680</xdr:rowOff>
    </xdr:to>
    <xdr:sp macro="" textlink="">
      <xdr:nvSpPr>
        <xdr:cNvPr id="282" name="楕円 281">
          <a:extLst>
            <a:ext uri="{FF2B5EF4-FFF2-40B4-BE49-F238E27FC236}">
              <a16:creationId xmlns:a16="http://schemas.microsoft.com/office/drawing/2014/main" id="{EFA3A94E-4894-42E3-8F07-BD496FB3C500}"/>
            </a:ext>
          </a:extLst>
        </xdr:cNvPr>
        <xdr:cNvSpPr/>
      </xdr:nvSpPr>
      <xdr:spPr>
        <a:xfrm>
          <a:off x="12849225" y="1377188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116857</xdr:rowOff>
    </xdr:from>
    <xdr:ext cx="762000" cy="259045"/>
    <xdr:sp macro="" textlink="">
      <xdr:nvSpPr>
        <xdr:cNvPr id="283" name="テキスト ボックス 282">
          <a:extLst>
            <a:ext uri="{FF2B5EF4-FFF2-40B4-BE49-F238E27FC236}">
              <a16:creationId xmlns:a16="http://schemas.microsoft.com/office/drawing/2014/main" id="{3CD91F28-0223-4849-91F1-A7DBFBECA606}"/>
            </a:ext>
          </a:extLst>
        </xdr:cNvPr>
        <xdr:cNvSpPr txBox="1"/>
      </xdr:nvSpPr>
      <xdr:spPr>
        <a:xfrm>
          <a:off x="12544425" y="135566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269A171B-BFAB-4B16-B71B-83ED0D4DCA3C}"/>
            </a:ext>
          </a:extLst>
        </xdr:cNvPr>
        <xdr:cNvSpPr/>
      </xdr:nvSpPr>
      <xdr:spPr>
        <a:xfrm>
          <a:off x="12249150" y="8343900"/>
          <a:ext cx="4848225"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E607796D-E21A-4692-BD50-368397015A0E}"/>
            </a:ext>
          </a:extLst>
        </xdr:cNvPr>
        <xdr:cNvSpPr txBox="1"/>
      </xdr:nvSpPr>
      <xdr:spPr>
        <a:xfrm>
          <a:off x="12743052" y="868680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E0E2049E-CBBF-45D0-94FB-775CAEAFD622}"/>
            </a:ext>
          </a:extLst>
        </xdr:cNvPr>
        <xdr:cNvSpPr txBox="1"/>
      </xdr:nvSpPr>
      <xdr:spPr>
        <a:xfrm>
          <a:off x="15022324" y="8658225"/>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[11.57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4C17754D-3623-4403-9312-0B02404D684A}"/>
            </a:ext>
          </a:extLst>
        </xdr:cNvPr>
        <xdr:cNvSpPr/>
      </xdr:nvSpPr>
      <xdr:spPr>
        <a:xfrm>
          <a:off x="17164050" y="8582025"/>
          <a:ext cx="1447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A11349BA-F6F2-4039-8C02-F54F80BD4934}"/>
            </a:ext>
          </a:extLst>
        </xdr:cNvPr>
        <xdr:cNvSpPr/>
      </xdr:nvSpPr>
      <xdr:spPr>
        <a:xfrm>
          <a:off x="17164050" y="8753475"/>
          <a:ext cx="14478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B54385B3-E8BE-45DA-AACD-ABCCBAA24E64}"/>
            </a:ext>
          </a:extLst>
        </xdr:cNvPr>
        <xdr:cNvSpPr/>
      </xdr:nvSpPr>
      <xdr:spPr>
        <a:xfrm>
          <a:off x="18735675" y="8582025"/>
          <a:ext cx="120967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4FF141AE-128E-46D3-A25F-D445ED10FA7B}"/>
            </a:ext>
          </a:extLst>
        </xdr:cNvPr>
        <xdr:cNvSpPr/>
      </xdr:nvSpPr>
      <xdr:spPr>
        <a:xfrm>
          <a:off x="18735675" y="8753475"/>
          <a:ext cx="1209675"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7008CA97-1D4C-4FA9-8C4A-276D9AAE73A9}"/>
            </a:ext>
          </a:extLst>
        </xdr:cNvPr>
        <xdr:cNvSpPr/>
      </xdr:nvSpPr>
      <xdr:spPr>
        <a:xfrm>
          <a:off x="20126325" y="8582025"/>
          <a:ext cx="12192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7484CF0-2D7F-4FD1-82EA-3C42C09ECE38}"/>
            </a:ext>
          </a:extLst>
        </xdr:cNvPr>
        <xdr:cNvSpPr/>
      </xdr:nvSpPr>
      <xdr:spPr>
        <a:xfrm>
          <a:off x="20126325" y="8753475"/>
          <a:ext cx="12192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1B498A56-8874-4122-B4A6-7091883FE7A5}"/>
            </a:ext>
          </a:extLst>
        </xdr:cNvPr>
        <xdr:cNvSpPr/>
      </xdr:nvSpPr>
      <xdr:spPr>
        <a:xfrm>
          <a:off x="12249150" y="9067800"/>
          <a:ext cx="4848225" cy="22669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3E397620-E274-4241-809B-CA2D50885E8B}"/>
            </a:ext>
          </a:extLst>
        </xdr:cNvPr>
        <xdr:cNvSpPr/>
      </xdr:nvSpPr>
      <xdr:spPr>
        <a:xfrm>
          <a:off x="17278350" y="9067800"/>
          <a:ext cx="5753100" cy="2266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52FC5DEB-4A15-4D96-867B-BB3C55B5FDB9}"/>
            </a:ext>
          </a:extLst>
        </xdr:cNvPr>
        <xdr:cNvSpPr/>
      </xdr:nvSpPr>
      <xdr:spPr>
        <a:xfrm>
          <a:off x="17278350" y="9067800"/>
          <a:ext cx="363855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247561DE-44ED-4E6A-AF02-B4EE0C484461}"/>
            </a:ext>
          </a:extLst>
        </xdr:cNvPr>
        <xdr:cNvSpPr txBox="1"/>
      </xdr:nvSpPr>
      <xdr:spPr>
        <a:xfrm>
          <a:off x="17402175" y="9363075"/>
          <a:ext cx="5514975" cy="19145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60">
              <a:latin typeface="ＭＳ Ｐゴシック" panose="020B0600070205080204" pitchFamily="50" charset="-128"/>
              <a:ea typeface="ＭＳ Ｐゴシック" panose="020B0600070205080204" pitchFamily="50" charset="-128"/>
            </a:rPr>
            <a:t>　令和６年４月１日の職員数は前年度より１人減の</a:t>
          </a:r>
          <a:r>
            <a:rPr kumimoji="1" lang="en-US" altLang="ja-JP" sz="1260">
              <a:latin typeface="ＭＳ Ｐゴシック" panose="020B0600070205080204" pitchFamily="50" charset="-128"/>
              <a:ea typeface="ＭＳ Ｐゴシック" panose="020B0600070205080204" pitchFamily="50" charset="-128"/>
            </a:rPr>
            <a:t>325</a:t>
          </a:r>
          <a:r>
            <a:rPr kumimoji="1" lang="ja-JP" altLang="en-US" sz="1260">
              <a:latin typeface="ＭＳ Ｐゴシック" panose="020B0600070205080204" pitchFamily="50" charset="-128"/>
              <a:ea typeface="ＭＳ Ｐゴシック" panose="020B0600070205080204" pitchFamily="50" charset="-128"/>
            </a:rPr>
            <a:t>人であるが、人口も減少しているため</a:t>
          </a:r>
          <a:r>
            <a:rPr kumimoji="1" lang="en-US" altLang="ja-JP" sz="1260">
              <a:latin typeface="ＭＳ Ｐゴシック" panose="020B0600070205080204" pitchFamily="50" charset="-128"/>
              <a:ea typeface="ＭＳ Ｐゴシック" panose="020B0600070205080204" pitchFamily="50" charset="-128"/>
            </a:rPr>
            <a:t>1,000</a:t>
          </a:r>
          <a:r>
            <a:rPr kumimoji="1" lang="ja-JP" altLang="en-US" sz="1260">
              <a:latin typeface="ＭＳ Ｐゴシック" panose="020B0600070205080204" pitchFamily="50" charset="-128"/>
              <a:ea typeface="ＭＳ Ｐゴシック" panose="020B0600070205080204" pitchFamily="50" charset="-128"/>
            </a:rPr>
            <a:t>人当たり職員数は</a:t>
          </a:r>
          <a:r>
            <a:rPr kumimoji="1" lang="en-US" altLang="ja-JP" sz="1260">
              <a:latin typeface="ＭＳ Ｐゴシック" panose="020B0600070205080204" pitchFamily="50" charset="-128"/>
              <a:ea typeface="ＭＳ Ｐゴシック" panose="020B0600070205080204" pitchFamily="50" charset="-128"/>
            </a:rPr>
            <a:t>11.57</a:t>
          </a:r>
          <a:r>
            <a:rPr kumimoji="1" lang="ja-JP" altLang="en-US" sz="1260">
              <a:latin typeface="ＭＳ Ｐゴシック" panose="020B0600070205080204" pitchFamily="50" charset="-128"/>
              <a:ea typeface="ＭＳ Ｐゴシック" panose="020B0600070205080204" pitchFamily="50" charset="-128"/>
            </a:rPr>
            <a:t>人と前年度よりも増加している。また、類似団体平均を</a:t>
          </a:r>
          <a:r>
            <a:rPr kumimoji="1" lang="en-US" altLang="ja-JP" sz="1260">
              <a:latin typeface="ＭＳ Ｐゴシック" panose="020B0600070205080204" pitchFamily="50" charset="-128"/>
              <a:ea typeface="ＭＳ Ｐゴシック" panose="020B0600070205080204" pitchFamily="50" charset="-128"/>
            </a:rPr>
            <a:t>1.22</a:t>
          </a:r>
          <a:r>
            <a:rPr kumimoji="1" lang="ja-JP" altLang="en-US" sz="1260">
              <a:latin typeface="ＭＳ Ｐゴシック" panose="020B0600070205080204" pitchFamily="50" charset="-128"/>
              <a:ea typeface="ＭＳ Ｐゴシック" panose="020B0600070205080204" pitchFamily="50" charset="-128"/>
            </a:rPr>
            <a:t>人、全国平均を</a:t>
          </a:r>
          <a:r>
            <a:rPr kumimoji="1" lang="en-US" altLang="ja-JP" sz="1260">
              <a:latin typeface="ＭＳ Ｐゴシック" panose="020B0600070205080204" pitchFamily="50" charset="-128"/>
              <a:ea typeface="ＭＳ Ｐゴシック" panose="020B0600070205080204" pitchFamily="50" charset="-128"/>
            </a:rPr>
            <a:t>3.16</a:t>
          </a:r>
          <a:r>
            <a:rPr kumimoji="1" lang="ja-JP" altLang="en-US" sz="1260">
              <a:latin typeface="ＭＳ Ｐゴシック" panose="020B0600070205080204" pitchFamily="50" charset="-128"/>
              <a:ea typeface="ＭＳ Ｐゴシック" panose="020B0600070205080204" pitchFamily="50" charset="-128"/>
            </a:rPr>
            <a:t>人、宮崎県平均を</a:t>
          </a:r>
          <a:r>
            <a:rPr kumimoji="1" lang="en-US" altLang="ja-JP" sz="1260">
              <a:latin typeface="ＭＳ Ｐゴシック" panose="020B0600070205080204" pitchFamily="50" charset="-128"/>
              <a:ea typeface="ＭＳ Ｐゴシック" panose="020B0600070205080204" pitchFamily="50" charset="-128"/>
            </a:rPr>
            <a:t>3.37</a:t>
          </a:r>
          <a:r>
            <a:rPr kumimoji="1" lang="ja-JP" altLang="en-US" sz="1260">
              <a:latin typeface="ＭＳ Ｐゴシック" panose="020B0600070205080204" pitchFamily="50" charset="-128"/>
              <a:ea typeface="ＭＳ Ｐゴシック" panose="020B0600070205080204" pitchFamily="50" charset="-128"/>
            </a:rPr>
            <a:t>人上回っている。</a:t>
          </a:r>
        </a:p>
        <a:p>
          <a:r>
            <a:rPr kumimoji="1" lang="ja-JP" altLang="en-US" sz="1260">
              <a:latin typeface="ＭＳ Ｐゴシック" panose="020B0600070205080204" pitchFamily="50" charset="-128"/>
              <a:ea typeface="ＭＳ Ｐゴシック" panose="020B0600070205080204" pitchFamily="50" charset="-128"/>
            </a:rPr>
            <a:t>　要因としては、市の面積が広大で各地区に支所を配置していること、消防業務が直営であることや、</a:t>
          </a:r>
          <a:r>
            <a:rPr kumimoji="1" lang="ja-JP" altLang="en-US" sz="1260" i="0" u="none">
              <a:solidFill>
                <a:sysClr val="windowText" lastClr="000000"/>
              </a:solidFill>
              <a:latin typeface="ＭＳ Ｐゴシック" panose="020B0600070205080204" pitchFamily="50" charset="-128"/>
              <a:ea typeface="ＭＳ Ｐゴシック" panose="020B0600070205080204" pitchFamily="50" charset="-128"/>
            </a:rPr>
            <a:t>農林水産業・商工観光・教育関係の職員数が類似団体よりも多いこと等が考えられる。</a:t>
          </a:r>
          <a:r>
            <a:rPr kumimoji="1" lang="ja-JP" altLang="en-US" sz="1260">
              <a:latin typeface="ＭＳ Ｐゴシック" panose="020B0600070205080204" pitchFamily="50" charset="-128"/>
              <a:ea typeface="ＭＳ Ｐゴシック" panose="020B0600070205080204" pitchFamily="50" charset="-128"/>
            </a:rPr>
            <a:t>今後も行財政改革を推進し、組織体制の整理合理化や職員の計画的採用を進め、適正な定員管理に努める。</a:t>
          </a: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EE3AF01D-4E9E-45DB-86BA-B997E5285FC9}"/>
            </a:ext>
          </a:extLst>
        </xdr:cNvPr>
        <xdr:cNvSpPr txBox="1"/>
      </xdr:nvSpPr>
      <xdr:spPr>
        <a:xfrm>
          <a:off x="12211050" y="88868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1CCB55F0-8DB0-4A99-A8DA-8F96E3FD7A8E}"/>
            </a:ext>
          </a:extLst>
        </xdr:cNvPr>
        <xdr:cNvCxnSpPr/>
      </xdr:nvCxnSpPr>
      <xdr:spPr>
        <a:xfrm>
          <a:off x="12249150" y="11334750"/>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B8416F2E-572A-4A0A-8405-853D46BD05FA}"/>
            </a:ext>
          </a:extLst>
        </xdr:cNvPr>
        <xdr:cNvSpPr txBox="1"/>
      </xdr:nvSpPr>
      <xdr:spPr>
        <a:xfrm>
          <a:off x="11525250" y="1119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a16="http://schemas.microsoft.com/office/drawing/2014/main" id="{5B0079E5-9F16-4D51-987A-F4D92FB51119}"/>
            </a:ext>
          </a:extLst>
        </xdr:cNvPr>
        <xdr:cNvCxnSpPr/>
      </xdr:nvCxnSpPr>
      <xdr:spPr>
        <a:xfrm>
          <a:off x="12249150" y="11009085"/>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a:extLst>
            <a:ext uri="{FF2B5EF4-FFF2-40B4-BE49-F238E27FC236}">
              <a16:creationId xmlns:a16="http://schemas.microsoft.com/office/drawing/2014/main" id="{A8FDC40F-537F-4DE6-AC0C-1F70EFC8EAE8}"/>
            </a:ext>
          </a:extLst>
        </xdr:cNvPr>
        <xdr:cNvSpPr txBox="1"/>
      </xdr:nvSpPr>
      <xdr:spPr>
        <a:xfrm>
          <a:off x="11525250" y="10879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a16="http://schemas.microsoft.com/office/drawing/2014/main" id="{B9F53ADC-6994-472D-90F5-EE8B8F5679BA}"/>
            </a:ext>
          </a:extLst>
        </xdr:cNvPr>
        <xdr:cNvCxnSpPr/>
      </xdr:nvCxnSpPr>
      <xdr:spPr>
        <a:xfrm>
          <a:off x="12249150" y="10689772"/>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a:extLst>
            <a:ext uri="{FF2B5EF4-FFF2-40B4-BE49-F238E27FC236}">
              <a16:creationId xmlns:a16="http://schemas.microsoft.com/office/drawing/2014/main" id="{1EB4F8CA-A819-4494-8701-87B7F5905EDA}"/>
            </a:ext>
          </a:extLst>
        </xdr:cNvPr>
        <xdr:cNvSpPr txBox="1"/>
      </xdr:nvSpPr>
      <xdr:spPr>
        <a:xfrm>
          <a:off x="11525250" y="10553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a16="http://schemas.microsoft.com/office/drawing/2014/main" id="{5A6C7AB6-EB01-44DC-9112-CEBE68885928}"/>
            </a:ext>
          </a:extLst>
        </xdr:cNvPr>
        <xdr:cNvCxnSpPr/>
      </xdr:nvCxnSpPr>
      <xdr:spPr>
        <a:xfrm>
          <a:off x="12249150" y="10364107"/>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a:extLst>
            <a:ext uri="{FF2B5EF4-FFF2-40B4-BE49-F238E27FC236}">
              <a16:creationId xmlns:a16="http://schemas.microsoft.com/office/drawing/2014/main" id="{C643F894-2EFB-45AA-A3DD-CDD953FC78C0}"/>
            </a:ext>
          </a:extLst>
        </xdr:cNvPr>
        <xdr:cNvSpPr txBox="1"/>
      </xdr:nvSpPr>
      <xdr:spPr>
        <a:xfrm>
          <a:off x="11525250" y="10228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a16="http://schemas.microsoft.com/office/drawing/2014/main" id="{1E5AC0F3-28DF-45FC-93A8-342DFE3E1204}"/>
            </a:ext>
          </a:extLst>
        </xdr:cNvPr>
        <xdr:cNvCxnSpPr/>
      </xdr:nvCxnSpPr>
      <xdr:spPr>
        <a:xfrm>
          <a:off x="12249150" y="10038443"/>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a:extLst>
            <a:ext uri="{FF2B5EF4-FFF2-40B4-BE49-F238E27FC236}">
              <a16:creationId xmlns:a16="http://schemas.microsoft.com/office/drawing/2014/main" id="{BC3CC8B3-2DBC-4B6D-B59E-25C988BB132E}"/>
            </a:ext>
          </a:extLst>
        </xdr:cNvPr>
        <xdr:cNvSpPr txBox="1"/>
      </xdr:nvSpPr>
      <xdr:spPr>
        <a:xfrm>
          <a:off x="11525250" y="98993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a16="http://schemas.microsoft.com/office/drawing/2014/main" id="{0363D654-1BFC-4718-9D3D-BD6C4FF36AFD}"/>
            </a:ext>
          </a:extLst>
        </xdr:cNvPr>
        <xdr:cNvCxnSpPr/>
      </xdr:nvCxnSpPr>
      <xdr:spPr>
        <a:xfrm>
          <a:off x="12249150" y="9712778"/>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a:extLst>
            <a:ext uri="{FF2B5EF4-FFF2-40B4-BE49-F238E27FC236}">
              <a16:creationId xmlns:a16="http://schemas.microsoft.com/office/drawing/2014/main" id="{B724F545-78E4-446B-8DB8-890B04521151}"/>
            </a:ext>
          </a:extLst>
        </xdr:cNvPr>
        <xdr:cNvSpPr txBox="1"/>
      </xdr:nvSpPr>
      <xdr:spPr>
        <a:xfrm>
          <a:off x="11525250" y="95737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a16="http://schemas.microsoft.com/office/drawing/2014/main" id="{1209742A-B3D3-4EEE-9EBE-509F93CFB098}"/>
            </a:ext>
          </a:extLst>
        </xdr:cNvPr>
        <xdr:cNvCxnSpPr/>
      </xdr:nvCxnSpPr>
      <xdr:spPr>
        <a:xfrm>
          <a:off x="12249150" y="9393465"/>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a:extLst>
            <a:ext uri="{FF2B5EF4-FFF2-40B4-BE49-F238E27FC236}">
              <a16:creationId xmlns:a16="http://schemas.microsoft.com/office/drawing/2014/main" id="{17BFD982-7F2C-4882-81BC-0DB0BFB529D7}"/>
            </a:ext>
          </a:extLst>
        </xdr:cNvPr>
        <xdr:cNvSpPr txBox="1"/>
      </xdr:nvSpPr>
      <xdr:spPr>
        <a:xfrm>
          <a:off x="11525250" y="9248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29125CE7-845F-43D0-A922-734134718883}"/>
            </a:ext>
          </a:extLst>
        </xdr:cNvPr>
        <xdr:cNvCxnSpPr/>
      </xdr:nvCxnSpPr>
      <xdr:spPr>
        <a:xfrm>
          <a:off x="12249150" y="9067800"/>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4FB55441-4953-4B72-809E-1471117AA62E}"/>
            </a:ext>
          </a:extLst>
        </xdr:cNvPr>
        <xdr:cNvSpPr txBox="1"/>
      </xdr:nvSpPr>
      <xdr:spPr>
        <a:xfrm>
          <a:off x="11525250" y="892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378CC77B-3913-4084-B636-3380B96253AE}"/>
            </a:ext>
          </a:extLst>
        </xdr:cNvPr>
        <xdr:cNvSpPr/>
      </xdr:nvSpPr>
      <xdr:spPr>
        <a:xfrm>
          <a:off x="12249150" y="9067800"/>
          <a:ext cx="4848225" cy="22669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166642</xdr:rowOff>
    </xdr:from>
    <xdr:to>
      <xdr:col>81</xdr:col>
      <xdr:colOff>44450</xdr:colOff>
      <xdr:row>68</xdr:row>
      <xdr:rowOff>56787</xdr:rowOff>
    </xdr:to>
    <xdr:cxnSp macro="">
      <xdr:nvCxnSpPr>
        <xdr:cNvPr id="315" name="直線コネクタ 314">
          <a:extLst>
            <a:ext uri="{FF2B5EF4-FFF2-40B4-BE49-F238E27FC236}">
              <a16:creationId xmlns:a16="http://schemas.microsoft.com/office/drawing/2014/main" id="{449C0647-48B7-410D-9BAC-9730737130C0}"/>
            </a:ext>
          </a:extLst>
        </xdr:cNvPr>
        <xdr:cNvCxnSpPr/>
      </xdr:nvCxnSpPr>
      <xdr:spPr>
        <a:xfrm flipV="1">
          <a:off x="16249650" y="9555117"/>
          <a:ext cx="0" cy="15125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68</xdr:row>
      <xdr:rowOff>28864</xdr:rowOff>
    </xdr:from>
    <xdr:ext cx="762000" cy="259045"/>
    <xdr:sp macro="" textlink="">
      <xdr:nvSpPr>
        <xdr:cNvPr id="316" name="定員管理の状況最小値テキスト">
          <a:extLst>
            <a:ext uri="{FF2B5EF4-FFF2-40B4-BE49-F238E27FC236}">
              <a16:creationId xmlns:a16="http://schemas.microsoft.com/office/drawing/2014/main" id="{B9D67C03-2161-4A03-B97B-0356DD99A842}"/>
            </a:ext>
          </a:extLst>
        </xdr:cNvPr>
        <xdr:cNvSpPr txBox="1"/>
      </xdr:nvSpPr>
      <xdr:spPr>
        <a:xfrm>
          <a:off x="16335375" y="11036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56787</xdr:rowOff>
    </xdr:from>
    <xdr:to>
      <xdr:col>81</xdr:col>
      <xdr:colOff>133350</xdr:colOff>
      <xdr:row>68</xdr:row>
      <xdr:rowOff>56787</xdr:rowOff>
    </xdr:to>
    <xdr:cxnSp macro="">
      <xdr:nvCxnSpPr>
        <xdr:cNvPr id="317" name="直線コネクタ 316">
          <a:extLst>
            <a:ext uri="{FF2B5EF4-FFF2-40B4-BE49-F238E27FC236}">
              <a16:creationId xmlns:a16="http://schemas.microsoft.com/office/drawing/2014/main" id="{A8544D40-DE72-4E58-BD81-763283AFE16B}"/>
            </a:ext>
          </a:extLst>
        </xdr:cNvPr>
        <xdr:cNvCxnSpPr/>
      </xdr:nvCxnSpPr>
      <xdr:spPr>
        <a:xfrm>
          <a:off x="16163925" y="11067687"/>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81569</xdr:rowOff>
    </xdr:from>
    <xdr:ext cx="762000" cy="259045"/>
    <xdr:sp macro="" textlink="">
      <xdr:nvSpPr>
        <xdr:cNvPr id="318" name="定員管理の状況最大値テキスト">
          <a:extLst>
            <a:ext uri="{FF2B5EF4-FFF2-40B4-BE49-F238E27FC236}">
              <a16:creationId xmlns:a16="http://schemas.microsoft.com/office/drawing/2014/main" id="{B3A3E00B-CC15-4F6C-A198-ABD65F4266BF}"/>
            </a:ext>
          </a:extLst>
        </xdr:cNvPr>
        <xdr:cNvSpPr txBox="1"/>
      </xdr:nvSpPr>
      <xdr:spPr>
        <a:xfrm>
          <a:off x="16335375" y="9314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166642</xdr:rowOff>
    </xdr:from>
    <xdr:to>
      <xdr:col>81</xdr:col>
      <xdr:colOff>133350</xdr:colOff>
      <xdr:row>58</xdr:row>
      <xdr:rowOff>166642</xdr:rowOff>
    </xdr:to>
    <xdr:cxnSp macro="">
      <xdr:nvCxnSpPr>
        <xdr:cNvPr id="319" name="直線コネクタ 318">
          <a:extLst>
            <a:ext uri="{FF2B5EF4-FFF2-40B4-BE49-F238E27FC236}">
              <a16:creationId xmlns:a16="http://schemas.microsoft.com/office/drawing/2014/main" id="{84700246-393A-4324-9C71-2A56FAEE08C6}"/>
            </a:ext>
          </a:extLst>
        </xdr:cNvPr>
        <xdr:cNvCxnSpPr/>
      </xdr:nvCxnSpPr>
      <xdr:spPr>
        <a:xfrm>
          <a:off x="16163925" y="9555117"/>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69487</xdr:rowOff>
    </xdr:from>
    <xdr:to>
      <xdr:col>81</xdr:col>
      <xdr:colOff>44450</xdr:colOff>
      <xdr:row>63</xdr:row>
      <xdr:rowOff>91894</xdr:rowOff>
    </xdr:to>
    <xdr:cxnSp macro="">
      <xdr:nvCxnSpPr>
        <xdr:cNvPr id="320" name="直線コネクタ 319">
          <a:extLst>
            <a:ext uri="{FF2B5EF4-FFF2-40B4-BE49-F238E27FC236}">
              <a16:creationId xmlns:a16="http://schemas.microsoft.com/office/drawing/2014/main" id="{2E469E16-9B5F-4C1E-8A54-7BA7E6971562}"/>
            </a:ext>
          </a:extLst>
        </xdr:cNvPr>
        <xdr:cNvCxnSpPr/>
      </xdr:nvCxnSpPr>
      <xdr:spPr>
        <a:xfrm>
          <a:off x="15449550" y="10267587"/>
          <a:ext cx="800100" cy="22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18795</xdr:rowOff>
    </xdr:from>
    <xdr:ext cx="762000" cy="259045"/>
    <xdr:sp macro="" textlink="">
      <xdr:nvSpPr>
        <xdr:cNvPr id="321" name="定員管理の状況平均値テキスト">
          <a:extLst>
            <a:ext uri="{FF2B5EF4-FFF2-40B4-BE49-F238E27FC236}">
              <a16:creationId xmlns:a16="http://schemas.microsoft.com/office/drawing/2014/main" id="{BFB1761A-DF02-4C71-97F9-D747DC92E3E3}"/>
            </a:ext>
          </a:extLst>
        </xdr:cNvPr>
        <xdr:cNvSpPr txBox="1"/>
      </xdr:nvSpPr>
      <xdr:spPr>
        <a:xfrm>
          <a:off x="16335375" y="98962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2268</xdr:rowOff>
    </xdr:from>
    <xdr:to>
      <xdr:col>81</xdr:col>
      <xdr:colOff>95250</xdr:colOff>
      <xdr:row>62</xdr:row>
      <xdr:rowOff>103868</xdr:rowOff>
    </xdr:to>
    <xdr:sp macro="" textlink="">
      <xdr:nvSpPr>
        <xdr:cNvPr id="322" name="フローチャート: 判断 321">
          <a:extLst>
            <a:ext uri="{FF2B5EF4-FFF2-40B4-BE49-F238E27FC236}">
              <a16:creationId xmlns:a16="http://schemas.microsoft.com/office/drawing/2014/main" id="{456420DF-1C26-4298-848F-CCA255A2A190}"/>
            </a:ext>
          </a:extLst>
        </xdr:cNvPr>
        <xdr:cNvSpPr/>
      </xdr:nvSpPr>
      <xdr:spPr>
        <a:xfrm>
          <a:off x="16202025" y="10041618"/>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63</xdr:row>
      <xdr:rowOff>67763</xdr:rowOff>
    </xdr:from>
    <xdr:to>
      <xdr:col>77</xdr:col>
      <xdr:colOff>44450</xdr:colOff>
      <xdr:row>63</xdr:row>
      <xdr:rowOff>69487</xdr:rowOff>
    </xdr:to>
    <xdr:cxnSp macro="">
      <xdr:nvCxnSpPr>
        <xdr:cNvPr id="323" name="直線コネクタ 322">
          <a:extLst>
            <a:ext uri="{FF2B5EF4-FFF2-40B4-BE49-F238E27FC236}">
              <a16:creationId xmlns:a16="http://schemas.microsoft.com/office/drawing/2014/main" id="{BFC2820B-6037-4809-8956-78EBC7307174}"/>
            </a:ext>
          </a:extLst>
        </xdr:cNvPr>
        <xdr:cNvCxnSpPr/>
      </xdr:nvCxnSpPr>
      <xdr:spPr>
        <a:xfrm>
          <a:off x="14601825" y="10265863"/>
          <a:ext cx="847725" cy="1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142694</xdr:rowOff>
    </xdr:from>
    <xdr:to>
      <xdr:col>77</xdr:col>
      <xdr:colOff>95250</xdr:colOff>
      <xdr:row>62</xdr:row>
      <xdr:rowOff>72844</xdr:rowOff>
    </xdr:to>
    <xdr:sp macro="" textlink="">
      <xdr:nvSpPr>
        <xdr:cNvPr id="324" name="フローチャート: 判断 323">
          <a:extLst>
            <a:ext uri="{FF2B5EF4-FFF2-40B4-BE49-F238E27FC236}">
              <a16:creationId xmlns:a16="http://schemas.microsoft.com/office/drawing/2014/main" id="{4C4D07F4-DC89-4906-A618-201CABB9A7CD}"/>
            </a:ext>
          </a:extLst>
        </xdr:cNvPr>
        <xdr:cNvSpPr/>
      </xdr:nvSpPr>
      <xdr:spPr>
        <a:xfrm>
          <a:off x="15401925" y="10023294"/>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83021</xdr:rowOff>
    </xdr:from>
    <xdr:ext cx="736600" cy="259045"/>
    <xdr:sp macro="" textlink="">
      <xdr:nvSpPr>
        <xdr:cNvPr id="325" name="テキスト ボックス 324">
          <a:extLst>
            <a:ext uri="{FF2B5EF4-FFF2-40B4-BE49-F238E27FC236}">
              <a16:creationId xmlns:a16="http://schemas.microsoft.com/office/drawing/2014/main" id="{D5ADE506-D616-488B-A2BF-067B4733C876}"/>
            </a:ext>
          </a:extLst>
        </xdr:cNvPr>
        <xdr:cNvSpPr txBox="1"/>
      </xdr:nvSpPr>
      <xdr:spPr>
        <a:xfrm>
          <a:off x="15087600" y="98016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63</xdr:row>
      <xdr:rowOff>47081</xdr:rowOff>
    </xdr:from>
    <xdr:to>
      <xdr:col>72</xdr:col>
      <xdr:colOff>203200</xdr:colOff>
      <xdr:row>63</xdr:row>
      <xdr:rowOff>67763</xdr:rowOff>
    </xdr:to>
    <xdr:cxnSp macro="">
      <xdr:nvCxnSpPr>
        <xdr:cNvPr id="326" name="直線コネクタ 325">
          <a:extLst>
            <a:ext uri="{FF2B5EF4-FFF2-40B4-BE49-F238E27FC236}">
              <a16:creationId xmlns:a16="http://schemas.microsoft.com/office/drawing/2014/main" id="{111B8234-CE3A-44C8-A50A-BFF8BE3E8735}"/>
            </a:ext>
          </a:extLst>
        </xdr:cNvPr>
        <xdr:cNvCxnSpPr/>
      </xdr:nvCxnSpPr>
      <xdr:spPr>
        <a:xfrm>
          <a:off x="13754100" y="10251531"/>
          <a:ext cx="847725" cy="14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123734</xdr:rowOff>
    </xdr:from>
    <xdr:to>
      <xdr:col>73</xdr:col>
      <xdr:colOff>44450</xdr:colOff>
      <xdr:row>62</xdr:row>
      <xdr:rowOff>53884</xdr:rowOff>
    </xdr:to>
    <xdr:sp macro="" textlink="">
      <xdr:nvSpPr>
        <xdr:cNvPr id="327" name="フローチャート: 判断 326">
          <a:extLst>
            <a:ext uri="{FF2B5EF4-FFF2-40B4-BE49-F238E27FC236}">
              <a16:creationId xmlns:a16="http://schemas.microsoft.com/office/drawing/2014/main" id="{9BE8E256-81AB-4705-8132-4F13C1B1DD6C}"/>
            </a:ext>
          </a:extLst>
        </xdr:cNvPr>
        <xdr:cNvSpPr/>
      </xdr:nvSpPr>
      <xdr:spPr>
        <a:xfrm>
          <a:off x="14554200" y="10004334"/>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64061</xdr:rowOff>
    </xdr:from>
    <xdr:ext cx="762000" cy="259045"/>
    <xdr:sp macro="" textlink="">
      <xdr:nvSpPr>
        <xdr:cNvPr id="328" name="テキスト ボックス 327">
          <a:extLst>
            <a:ext uri="{FF2B5EF4-FFF2-40B4-BE49-F238E27FC236}">
              <a16:creationId xmlns:a16="http://schemas.microsoft.com/office/drawing/2014/main" id="{A5FD6F7C-33A3-4A96-9152-92DD79EDBF17}"/>
            </a:ext>
          </a:extLst>
        </xdr:cNvPr>
        <xdr:cNvSpPr txBox="1"/>
      </xdr:nvSpPr>
      <xdr:spPr>
        <a:xfrm>
          <a:off x="14230350" y="9782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63</xdr:row>
      <xdr:rowOff>16056</xdr:rowOff>
    </xdr:from>
    <xdr:to>
      <xdr:col>68</xdr:col>
      <xdr:colOff>152400</xdr:colOff>
      <xdr:row>63</xdr:row>
      <xdr:rowOff>47081</xdr:rowOff>
    </xdr:to>
    <xdr:cxnSp macro="">
      <xdr:nvCxnSpPr>
        <xdr:cNvPr id="329" name="直線コネクタ 328">
          <a:extLst>
            <a:ext uri="{FF2B5EF4-FFF2-40B4-BE49-F238E27FC236}">
              <a16:creationId xmlns:a16="http://schemas.microsoft.com/office/drawing/2014/main" id="{05524AA8-A6F1-41F5-B7C5-29360AA0F268}"/>
            </a:ext>
          </a:extLst>
        </xdr:cNvPr>
        <xdr:cNvCxnSpPr/>
      </xdr:nvCxnSpPr>
      <xdr:spPr>
        <a:xfrm>
          <a:off x="12906375" y="10217331"/>
          <a:ext cx="847725" cy="34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109946</xdr:rowOff>
    </xdr:from>
    <xdr:to>
      <xdr:col>68</xdr:col>
      <xdr:colOff>203200</xdr:colOff>
      <xdr:row>62</xdr:row>
      <xdr:rowOff>40096</xdr:rowOff>
    </xdr:to>
    <xdr:sp macro="" textlink="">
      <xdr:nvSpPr>
        <xdr:cNvPr id="330" name="フローチャート: 判断 329">
          <a:extLst>
            <a:ext uri="{FF2B5EF4-FFF2-40B4-BE49-F238E27FC236}">
              <a16:creationId xmlns:a16="http://schemas.microsoft.com/office/drawing/2014/main" id="{D25593B0-1DFA-41E1-A80F-E8DF5F46D3A1}"/>
            </a:ext>
          </a:extLst>
        </xdr:cNvPr>
        <xdr:cNvSpPr/>
      </xdr:nvSpPr>
      <xdr:spPr>
        <a:xfrm>
          <a:off x="13706475" y="998419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50273</xdr:rowOff>
    </xdr:from>
    <xdr:ext cx="762000" cy="259045"/>
    <xdr:sp macro="" textlink="">
      <xdr:nvSpPr>
        <xdr:cNvPr id="331" name="テキスト ボックス 330">
          <a:extLst>
            <a:ext uri="{FF2B5EF4-FFF2-40B4-BE49-F238E27FC236}">
              <a16:creationId xmlns:a16="http://schemas.microsoft.com/office/drawing/2014/main" id="{A8812AE8-8D58-49A4-B9A3-73850628240B}"/>
            </a:ext>
          </a:extLst>
        </xdr:cNvPr>
        <xdr:cNvSpPr txBox="1"/>
      </xdr:nvSpPr>
      <xdr:spPr>
        <a:xfrm>
          <a:off x="13392150" y="97625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92710</xdr:rowOff>
    </xdr:from>
    <xdr:to>
      <xdr:col>64</xdr:col>
      <xdr:colOff>152400</xdr:colOff>
      <xdr:row>62</xdr:row>
      <xdr:rowOff>22860</xdr:rowOff>
    </xdr:to>
    <xdr:sp macro="" textlink="">
      <xdr:nvSpPr>
        <xdr:cNvPr id="332" name="フローチャート: 判断 331">
          <a:extLst>
            <a:ext uri="{FF2B5EF4-FFF2-40B4-BE49-F238E27FC236}">
              <a16:creationId xmlns:a16="http://schemas.microsoft.com/office/drawing/2014/main" id="{F75C815D-EE93-45E4-BDD4-E1E9B998FFD3}"/>
            </a:ext>
          </a:extLst>
        </xdr:cNvPr>
        <xdr:cNvSpPr/>
      </xdr:nvSpPr>
      <xdr:spPr>
        <a:xfrm>
          <a:off x="12849225" y="997013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33037</xdr:rowOff>
    </xdr:from>
    <xdr:ext cx="762000" cy="259045"/>
    <xdr:sp macro="" textlink="">
      <xdr:nvSpPr>
        <xdr:cNvPr id="333" name="テキスト ボックス 332">
          <a:extLst>
            <a:ext uri="{FF2B5EF4-FFF2-40B4-BE49-F238E27FC236}">
              <a16:creationId xmlns:a16="http://schemas.microsoft.com/office/drawing/2014/main" id="{F069DFD9-D320-414A-8895-BE8C2E3D3B7D}"/>
            </a:ext>
          </a:extLst>
        </xdr:cNvPr>
        <xdr:cNvSpPr txBox="1"/>
      </xdr:nvSpPr>
      <xdr:spPr>
        <a:xfrm>
          <a:off x="12544425" y="9745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B3113736-803E-4A12-93D7-15B4879B9A75}"/>
            </a:ext>
          </a:extLst>
        </xdr:cNvPr>
        <xdr:cNvSpPr txBox="1"/>
      </xdr:nvSpPr>
      <xdr:spPr>
        <a:xfrm>
          <a:off x="16040100" y="1133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8C07502D-C17E-499B-A512-886DBDE2E6B3}"/>
            </a:ext>
          </a:extLst>
        </xdr:cNvPr>
        <xdr:cNvSpPr txBox="1"/>
      </xdr:nvSpPr>
      <xdr:spPr>
        <a:xfrm>
          <a:off x="15240000" y="1133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9D7E852-BE02-4739-A6DC-97422353DC30}"/>
            </a:ext>
          </a:extLst>
        </xdr:cNvPr>
        <xdr:cNvSpPr txBox="1"/>
      </xdr:nvSpPr>
      <xdr:spPr>
        <a:xfrm>
          <a:off x="14401800" y="1133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BA138062-FE1C-46B6-9D62-87FE21501E48}"/>
            </a:ext>
          </a:extLst>
        </xdr:cNvPr>
        <xdr:cNvSpPr txBox="1"/>
      </xdr:nvSpPr>
      <xdr:spPr>
        <a:xfrm>
          <a:off x="13544550" y="1133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ABB36668-E507-4D27-9653-39CD87C6ED12}"/>
            </a:ext>
          </a:extLst>
        </xdr:cNvPr>
        <xdr:cNvSpPr txBox="1"/>
      </xdr:nvSpPr>
      <xdr:spPr>
        <a:xfrm>
          <a:off x="12696825" y="1133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41094</xdr:rowOff>
    </xdr:from>
    <xdr:to>
      <xdr:col>81</xdr:col>
      <xdr:colOff>95250</xdr:colOff>
      <xdr:row>63</xdr:row>
      <xdr:rowOff>142694</xdr:rowOff>
    </xdr:to>
    <xdr:sp macro="" textlink="">
      <xdr:nvSpPr>
        <xdr:cNvPr id="339" name="楕円 338">
          <a:extLst>
            <a:ext uri="{FF2B5EF4-FFF2-40B4-BE49-F238E27FC236}">
              <a16:creationId xmlns:a16="http://schemas.microsoft.com/office/drawing/2014/main" id="{A301D35B-4512-49E2-972B-D46B537D84EB}"/>
            </a:ext>
          </a:extLst>
        </xdr:cNvPr>
        <xdr:cNvSpPr/>
      </xdr:nvSpPr>
      <xdr:spPr>
        <a:xfrm>
          <a:off x="16202025" y="1024236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63</xdr:row>
      <xdr:rowOff>13171</xdr:rowOff>
    </xdr:from>
    <xdr:ext cx="762000" cy="259045"/>
    <xdr:sp macro="" textlink="">
      <xdr:nvSpPr>
        <xdr:cNvPr id="340" name="定員管理の状況該当値テキスト">
          <a:extLst>
            <a:ext uri="{FF2B5EF4-FFF2-40B4-BE49-F238E27FC236}">
              <a16:creationId xmlns:a16="http://schemas.microsoft.com/office/drawing/2014/main" id="{FECFDC4D-1DE5-400A-BACA-AAEEAE99330C}"/>
            </a:ext>
          </a:extLst>
        </xdr:cNvPr>
        <xdr:cNvSpPr txBox="1"/>
      </xdr:nvSpPr>
      <xdr:spPr>
        <a:xfrm>
          <a:off x="16335375" y="10211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63</xdr:row>
      <xdr:rowOff>18687</xdr:rowOff>
    </xdr:from>
    <xdr:to>
      <xdr:col>77</xdr:col>
      <xdr:colOff>95250</xdr:colOff>
      <xdr:row>63</xdr:row>
      <xdr:rowOff>120287</xdr:rowOff>
    </xdr:to>
    <xdr:sp macro="" textlink="">
      <xdr:nvSpPr>
        <xdr:cNvPr id="341" name="楕円 340">
          <a:extLst>
            <a:ext uri="{FF2B5EF4-FFF2-40B4-BE49-F238E27FC236}">
              <a16:creationId xmlns:a16="http://schemas.microsoft.com/office/drawing/2014/main" id="{FFBD454E-4136-4A17-97BC-7415B665EE3C}"/>
            </a:ext>
          </a:extLst>
        </xdr:cNvPr>
        <xdr:cNvSpPr/>
      </xdr:nvSpPr>
      <xdr:spPr>
        <a:xfrm>
          <a:off x="15401925" y="1021996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105064</xdr:rowOff>
    </xdr:from>
    <xdr:ext cx="736600" cy="259045"/>
    <xdr:sp macro="" textlink="">
      <xdr:nvSpPr>
        <xdr:cNvPr id="342" name="テキスト ボックス 341">
          <a:extLst>
            <a:ext uri="{FF2B5EF4-FFF2-40B4-BE49-F238E27FC236}">
              <a16:creationId xmlns:a16="http://schemas.microsoft.com/office/drawing/2014/main" id="{2D66187F-BCF1-4F68-9D0F-6EEE9FEF0439}"/>
            </a:ext>
          </a:extLst>
        </xdr:cNvPr>
        <xdr:cNvSpPr txBox="1"/>
      </xdr:nvSpPr>
      <xdr:spPr>
        <a:xfrm>
          <a:off x="15087600" y="103031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63</xdr:row>
      <xdr:rowOff>16963</xdr:rowOff>
    </xdr:from>
    <xdr:to>
      <xdr:col>73</xdr:col>
      <xdr:colOff>44450</xdr:colOff>
      <xdr:row>63</xdr:row>
      <xdr:rowOff>118563</xdr:rowOff>
    </xdr:to>
    <xdr:sp macro="" textlink="">
      <xdr:nvSpPr>
        <xdr:cNvPr id="343" name="楕円 342">
          <a:extLst>
            <a:ext uri="{FF2B5EF4-FFF2-40B4-BE49-F238E27FC236}">
              <a16:creationId xmlns:a16="http://schemas.microsoft.com/office/drawing/2014/main" id="{465A0140-364C-4767-9EA1-09102AA442CA}"/>
            </a:ext>
          </a:extLst>
        </xdr:cNvPr>
        <xdr:cNvSpPr/>
      </xdr:nvSpPr>
      <xdr:spPr>
        <a:xfrm>
          <a:off x="14554200" y="1021823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103340</xdr:rowOff>
    </xdr:from>
    <xdr:ext cx="762000" cy="259045"/>
    <xdr:sp macro="" textlink="">
      <xdr:nvSpPr>
        <xdr:cNvPr id="344" name="テキスト ボックス 343">
          <a:extLst>
            <a:ext uri="{FF2B5EF4-FFF2-40B4-BE49-F238E27FC236}">
              <a16:creationId xmlns:a16="http://schemas.microsoft.com/office/drawing/2014/main" id="{6E18FD40-BFFC-471D-B978-216F47233BC1}"/>
            </a:ext>
          </a:extLst>
        </xdr:cNvPr>
        <xdr:cNvSpPr txBox="1"/>
      </xdr:nvSpPr>
      <xdr:spPr>
        <a:xfrm>
          <a:off x="14230350" y="10307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167731</xdr:rowOff>
    </xdr:from>
    <xdr:to>
      <xdr:col>68</xdr:col>
      <xdr:colOff>203200</xdr:colOff>
      <xdr:row>63</xdr:row>
      <xdr:rowOff>97881</xdr:rowOff>
    </xdr:to>
    <xdr:sp macro="" textlink="">
      <xdr:nvSpPr>
        <xdr:cNvPr id="345" name="楕円 344">
          <a:extLst>
            <a:ext uri="{FF2B5EF4-FFF2-40B4-BE49-F238E27FC236}">
              <a16:creationId xmlns:a16="http://schemas.microsoft.com/office/drawing/2014/main" id="{FE4DF29D-9ABD-454A-AF4A-3B528C0A92EF}"/>
            </a:ext>
          </a:extLst>
        </xdr:cNvPr>
        <xdr:cNvSpPr/>
      </xdr:nvSpPr>
      <xdr:spPr>
        <a:xfrm>
          <a:off x="13706475" y="1020390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82658</xdr:rowOff>
    </xdr:from>
    <xdr:ext cx="762000" cy="259045"/>
    <xdr:sp macro="" textlink="">
      <xdr:nvSpPr>
        <xdr:cNvPr id="346" name="テキスト ボックス 345">
          <a:extLst>
            <a:ext uri="{FF2B5EF4-FFF2-40B4-BE49-F238E27FC236}">
              <a16:creationId xmlns:a16="http://schemas.microsoft.com/office/drawing/2014/main" id="{8D81E909-441F-43C7-9BB8-706AE5A8D372}"/>
            </a:ext>
          </a:extLst>
        </xdr:cNvPr>
        <xdr:cNvSpPr txBox="1"/>
      </xdr:nvSpPr>
      <xdr:spPr>
        <a:xfrm>
          <a:off x="13392150" y="10287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136706</xdr:rowOff>
    </xdr:from>
    <xdr:to>
      <xdr:col>64</xdr:col>
      <xdr:colOff>152400</xdr:colOff>
      <xdr:row>63</xdr:row>
      <xdr:rowOff>66856</xdr:rowOff>
    </xdr:to>
    <xdr:sp macro="" textlink="">
      <xdr:nvSpPr>
        <xdr:cNvPr id="347" name="楕円 346">
          <a:extLst>
            <a:ext uri="{FF2B5EF4-FFF2-40B4-BE49-F238E27FC236}">
              <a16:creationId xmlns:a16="http://schemas.microsoft.com/office/drawing/2014/main" id="{57696727-757B-4E44-83AA-07076657F04F}"/>
            </a:ext>
          </a:extLst>
        </xdr:cNvPr>
        <xdr:cNvSpPr/>
      </xdr:nvSpPr>
      <xdr:spPr>
        <a:xfrm>
          <a:off x="12849225" y="10179231"/>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51633</xdr:rowOff>
    </xdr:from>
    <xdr:ext cx="762000" cy="259045"/>
    <xdr:sp macro="" textlink="">
      <xdr:nvSpPr>
        <xdr:cNvPr id="348" name="テキスト ボックス 347">
          <a:extLst>
            <a:ext uri="{FF2B5EF4-FFF2-40B4-BE49-F238E27FC236}">
              <a16:creationId xmlns:a16="http://schemas.microsoft.com/office/drawing/2014/main" id="{0585F691-6D2A-47A6-B5D6-AC7FC299908B}"/>
            </a:ext>
          </a:extLst>
        </xdr:cNvPr>
        <xdr:cNvSpPr txBox="1"/>
      </xdr:nvSpPr>
      <xdr:spPr>
        <a:xfrm>
          <a:off x="12544425" y="10249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FF34AA62-B7B3-4ABD-A5F5-50DC8CB7725B}"/>
            </a:ext>
          </a:extLst>
        </xdr:cNvPr>
        <xdr:cNvSpPr/>
      </xdr:nvSpPr>
      <xdr:spPr>
        <a:xfrm>
          <a:off x="12249150" y="4743450"/>
          <a:ext cx="4848225"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DF31E551-773C-442B-A71D-43E3F95839C7}"/>
            </a:ext>
          </a:extLst>
        </xdr:cNvPr>
        <xdr:cNvSpPr txBox="1"/>
      </xdr:nvSpPr>
      <xdr:spPr>
        <a:xfrm>
          <a:off x="13056049" y="50863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B6C9F052-8330-4BE1-B5E3-F9D0C4D41868}"/>
            </a:ext>
          </a:extLst>
        </xdr:cNvPr>
        <xdr:cNvSpPr txBox="1"/>
      </xdr:nvSpPr>
      <xdr:spPr>
        <a:xfrm>
          <a:off x="14709326" y="5057775"/>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244276D2-CE26-4A3D-A7CD-406BB253E395}"/>
            </a:ext>
          </a:extLst>
        </xdr:cNvPr>
        <xdr:cNvSpPr/>
      </xdr:nvSpPr>
      <xdr:spPr>
        <a:xfrm>
          <a:off x="17164050" y="4981575"/>
          <a:ext cx="1447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5B2A4042-7626-4290-9C75-D7B3B5C913A5}"/>
            </a:ext>
          </a:extLst>
        </xdr:cNvPr>
        <xdr:cNvSpPr/>
      </xdr:nvSpPr>
      <xdr:spPr>
        <a:xfrm>
          <a:off x="17164050" y="5162550"/>
          <a:ext cx="1447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6476273F-6F5E-4CBD-B275-8936B743E7FF}"/>
            </a:ext>
          </a:extLst>
        </xdr:cNvPr>
        <xdr:cNvSpPr/>
      </xdr:nvSpPr>
      <xdr:spPr>
        <a:xfrm>
          <a:off x="18735675" y="4981575"/>
          <a:ext cx="120967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7C7E47E5-959F-4602-ABFD-76AAB5C64E45}"/>
            </a:ext>
          </a:extLst>
        </xdr:cNvPr>
        <xdr:cNvSpPr/>
      </xdr:nvSpPr>
      <xdr:spPr>
        <a:xfrm>
          <a:off x="18735675" y="5162550"/>
          <a:ext cx="120967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F69E25FB-A26E-46B3-8379-1157FACD8574}"/>
            </a:ext>
          </a:extLst>
        </xdr:cNvPr>
        <xdr:cNvSpPr/>
      </xdr:nvSpPr>
      <xdr:spPr>
        <a:xfrm>
          <a:off x="20126325" y="4981575"/>
          <a:ext cx="12192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658E63C4-B1D3-4FB5-B8C4-087807E396B0}"/>
            </a:ext>
          </a:extLst>
        </xdr:cNvPr>
        <xdr:cNvSpPr/>
      </xdr:nvSpPr>
      <xdr:spPr>
        <a:xfrm>
          <a:off x="20126325" y="5162550"/>
          <a:ext cx="12192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FE795D1C-2009-45F8-A5CE-03F9D23EA840}"/>
            </a:ext>
          </a:extLst>
        </xdr:cNvPr>
        <xdr:cNvSpPr/>
      </xdr:nvSpPr>
      <xdr:spPr>
        <a:xfrm>
          <a:off x="12249150" y="5467350"/>
          <a:ext cx="4848225" cy="2276475"/>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9AF00A09-E36D-4103-8AA6-DE224F242CD8}"/>
            </a:ext>
          </a:extLst>
        </xdr:cNvPr>
        <xdr:cNvSpPr/>
      </xdr:nvSpPr>
      <xdr:spPr>
        <a:xfrm>
          <a:off x="17278350" y="5467350"/>
          <a:ext cx="5753100" cy="22764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35A4CD1E-CB3F-49A6-9A82-D56A704C372B}"/>
            </a:ext>
          </a:extLst>
        </xdr:cNvPr>
        <xdr:cNvSpPr/>
      </xdr:nvSpPr>
      <xdr:spPr>
        <a:xfrm>
          <a:off x="17278350" y="5467350"/>
          <a:ext cx="363855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D4E79A70-E67D-488F-8CEA-59C2D57F7479}"/>
            </a:ext>
          </a:extLst>
        </xdr:cNvPr>
        <xdr:cNvSpPr txBox="1"/>
      </xdr:nvSpPr>
      <xdr:spPr>
        <a:xfrm>
          <a:off x="17402175" y="5762625"/>
          <a:ext cx="5514975" cy="19145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単年度）の実質公債費比率は、分母となる標準財政規模は増となったが、新庁舎建設事業の起債償還が始まったこと等により元利償還金が高止まりし、一方では公営住宅使用料の減に伴い特定財源が減ったことにより分子も増えたことで</a:t>
          </a:r>
          <a:r>
            <a:rPr kumimoji="1" lang="en-US" altLang="ja-JP" sz="1300">
              <a:latin typeface="ＭＳ Ｐゴシック" panose="020B0600070205080204" pitchFamily="50" charset="-128"/>
              <a:ea typeface="ＭＳ Ｐゴシック" panose="020B0600070205080204" pitchFamily="50" charset="-128"/>
            </a:rPr>
            <a:t>3.3</a:t>
          </a:r>
          <a:r>
            <a:rPr kumimoji="1" lang="ja-JP" altLang="en-US" sz="1300">
              <a:latin typeface="ＭＳ Ｐゴシック" panose="020B0600070205080204" pitchFamily="50" charset="-128"/>
              <a:ea typeface="ＭＳ Ｐゴシック" panose="020B0600070205080204" pitchFamily="50" charset="-128"/>
            </a:rPr>
            <a:t>％となったことから、３ヵ年平均の実質公債費比率は</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ポイント増の</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％となった。新庁舎建設事業の償還が本格化していくことから、これからも引き続き適正な起債発行を堅持していくよう努める。</a:t>
          </a: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B32B75C7-BB32-444C-9FC1-3550AF53F428}"/>
            </a:ext>
          </a:extLst>
        </xdr:cNvPr>
        <xdr:cNvSpPr txBox="1"/>
      </xdr:nvSpPr>
      <xdr:spPr>
        <a:xfrm>
          <a:off x="12211050" y="52863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BD4B9971-C9AC-443B-BE1A-ECAD674999B5}"/>
            </a:ext>
          </a:extLst>
        </xdr:cNvPr>
        <xdr:cNvCxnSpPr/>
      </xdr:nvCxnSpPr>
      <xdr:spPr>
        <a:xfrm>
          <a:off x="12249150" y="7743825"/>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4E802F9C-A5BF-42C2-B077-23EEB83DC727}"/>
            </a:ext>
          </a:extLst>
        </xdr:cNvPr>
        <xdr:cNvSpPr txBox="1"/>
      </xdr:nvSpPr>
      <xdr:spPr>
        <a:xfrm>
          <a:off x="11525250" y="7607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5" name="直線コネクタ 364">
          <a:extLst>
            <a:ext uri="{FF2B5EF4-FFF2-40B4-BE49-F238E27FC236}">
              <a16:creationId xmlns:a16="http://schemas.microsoft.com/office/drawing/2014/main" id="{CE36AFB7-0C87-40A0-BE22-E6BC1ECB3257}"/>
            </a:ext>
          </a:extLst>
        </xdr:cNvPr>
        <xdr:cNvCxnSpPr/>
      </xdr:nvCxnSpPr>
      <xdr:spPr>
        <a:xfrm>
          <a:off x="12249150" y="7418160"/>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6" name="テキスト ボックス 365">
          <a:extLst>
            <a:ext uri="{FF2B5EF4-FFF2-40B4-BE49-F238E27FC236}">
              <a16:creationId xmlns:a16="http://schemas.microsoft.com/office/drawing/2014/main" id="{12D644A1-3116-4E87-97F8-70C8D3D580D8}"/>
            </a:ext>
          </a:extLst>
        </xdr:cNvPr>
        <xdr:cNvSpPr txBox="1"/>
      </xdr:nvSpPr>
      <xdr:spPr>
        <a:xfrm>
          <a:off x="11525250" y="7288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7" name="直線コネクタ 366">
          <a:extLst>
            <a:ext uri="{FF2B5EF4-FFF2-40B4-BE49-F238E27FC236}">
              <a16:creationId xmlns:a16="http://schemas.microsoft.com/office/drawing/2014/main" id="{280B5211-FD27-4BAB-B8ED-0DA1AB0B1C69}"/>
            </a:ext>
          </a:extLst>
        </xdr:cNvPr>
        <xdr:cNvCxnSpPr/>
      </xdr:nvCxnSpPr>
      <xdr:spPr>
        <a:xfrm>
          <a:off x="12249150" y="7089322"/>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8" name="テキスト ボックス 367">
          <a:extLst>
            <a:ext uri="{FF2B5EF4-FFF2-40B4-BE49-F238E27FC236}">
              <a16:creationId xmlns:a16="http://schemas.microsoft.com/office/drawing/2014/main" id="{B3E03196-8CDD-4E83-B1DA-1F7CDBCDD59A}"/>
            </a:ext>
          </a:extLst>
        </xdr:cNvPr>
        <xdr:cNvSpPr txBox="1"/>
      </xdr:nvSpPr>
      <xdr:spPr>
        <a:xfrm>
          <a:off x="11525250" y="69629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69" name="直線コネクタ 368">
          <a:extLst>
            <a:ext uri="{FF2B5EF4-FFF2-40B4-BE49-F238E27FC236}">
              <a16:creationId xmlns:a16="http://schemas.microsoft.com/office/drawing/2014/main" id="{52A19B5D-B1F3-4051-B485-4CC55BF38A8B}"/>
            </a:ext>
          </a:extLst>
        </xdr:cNvPr>
        <xdr:cNvCxnSpPr/>
      </xdr:nvCxnSpPr>
      <xdr:spPr>
        <a:xfrm>
          <a:off x="12249150" y="6763657"/>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0" name="テキスト ボックス 369">
          <a:extLst>
            <a:ext uri="{FF2B5EF4-FFF2-40B4-BE49-F238E27FC236}">
              <a16:creationId xmlns:a16="http://schemas.microsoft.com/office/drawing/2014/main" id="{32F87C76-946E-4A77-9625-535DCC767E6A}"/>
            </a:ext>
          </a:extLst>
        </xdr:cNvPr>
        <xdr:cNvSpPr txBox="1"/>
      </xdr:nvSpPr>
      <xdr:spPr>
        <a:xfrm>
          <a:off x="11525250" y="6637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1" name="直線コネクタ 370">
          <a:extLst>
            <a:ext uri="{FF2B5EF4-FFF2-40B4-BE49-F238E27FC236}">
              <a16:creationId xmlns:a16="http://schemas.microsoft.com/office/drawing/2014/main" id="{6607DD74-71F3-41BA-BA9F-6C558954E264}"/>
            </a:ext>
          </a:extLst>
        </xdr:cNvPr>
        <xdr:cNvCxnSpPr/>
      </xdr:nvCxnSpPr>
      <xdr:spPr>
        <a:xfrm>
          <a:off x="12249150" y="6437993"/>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2" name="テキスト ボックス 371">
          <a:extLst>
            <a:ext uri="{FF2B5EF4-FFF2-40B4-BE49-F238E27FC236}">
              <a16:creationId xmlns:a16="http://schemas.microsoft.com/office/drawing/2014/main" id="{87C9C48B-107E-4BC1-A1A7-9B208E0B5305}"/>
            </a:ext>
          </a:extLst>
        </xdr:cNvPr>
        <xdr:cNvSpPr txBox="1"/>
      </xdr:nvSpPr>
      <xdr:spPr>
        <a:xfrm>
          <a:off x="11525250" y="6308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3" name="直線コネクタ 372">
          <a:extLst>
            <a:ext uri="{FF2B5EF4-FFF2-40B4-BE49-F238E27FC236}">
              <a16:creationId xmlns:a16="http://schemas.microsoft.com/office/drawing/2014/main" id="{261143E3-1D33-4AEE-831A-59D3DFAB8713}"/>
            </a:ext>
          </a:extLst>
        </xdr:cNvPr>
        <xdr:cNvCxnSpPr/>
      </xdr:nvCxnSpPr>
      <xdr:spPr>
        <a:xfrm>
          <a:off x="12249150" y="6112328"/>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4" name="テキスト ボックス 373">
          <a:extLst>
            <a:ext uri="{FF2B5EF4-FFF2-40B4-BE49-F238E27FC236}">
              <a16:creationId xmlns:a16="http://schemas.microsoft.com/office/drawing/2014/main" id="{EEFE3445-78B8-47C7-9872-7E77C7F7018F}"/>
            </a:ext>
          </a:extLst>
        </xdr:cNvPr>
        <xdr:cNvSpPr txBox="1"/>
      </xdr:nvSpPr>
      <xdr:spPr>
        <a:xfrm>
          <a:off x="11525250" y="5982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5" name="直線コネクタ 374">
          <a:extLst>
            <a:ext uri="{FF2B5EF4-FFF2-40B4-BE49-F238E27FC236}">
              <a16:creationId xmlns:a16="http://schemas.microsoft.com/office/drawing/2014/main" id="{5F580511-A3C1-4C67-BE56-286ED4FAF3E4}"/>
            </a:ext>
          </a:extLst>
        </xdr:cNvPr>
        <xdr:cNvCxnSpPr/>
      </xdr:nvCxnSpPr>
      <xdr:spPr>
        <a:xfrm>
          <a:off x="12249150" y="5793014"/>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6" name="テキスト ボックス 375">
          <a:extLst>
            <a:ext uri="{FF2B5EF4-FFF2-40B4-BE49-F238E27FC236}">
              <a16:creationId xmlns:a16="http://schemas.microsoft.com/office/drawing/2014/main" id="{1D5E60E7-6EA3-448F-82C1-01BA9A4FDC34}"/>
            </a:ext>
          </a:extLst>
        </xdr:cNvPr>
        <xdr:cNvSpPr txBox="1"/>
      </xdr:nvSpPr>
      <xdr:spPr>
        <a:xfrm>
          <a:off x="11525250" y="5657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id="{72F94831-4B1E-4784-9142-621DDD26432A}"/>
            </a:ext>
          </a:extLst>
        </xdr:cNvPr>
        <xdr:cNvCxnSpPr/>
      </xdr:nvCxnSpPr>
      <xdr:spPr>
        <a:xfrm>
          <a:off x="12249150" y="5467350"/>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8" name="公債費負担の状況グラフ枠">
          <a:extLst>
            <a:ext uri="{FF2B5EF4-FFF2-40B4-BE49-F238E27FC236}">
              <a16:creationId xmlns:a16="http://schemas.microsoft.com/office/drawing/2014/main" id="{182E7CCD-83EF-46D0-B507-1873DBC197D6}"/>
            </a:ext>
          </a:extLst>
        </xdr:cNvPr>
        <xdr:cNvSpPr/>
      </xdr:nvSpPr>
      <xdr:spPr>
        <a:xfrm>
          <a:off x="12249150" y="5467350"/>
          <a:ext cx="4848225" cy="22764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146352</xdr:rowOff>
    </xdr:from>
    <xdr:to>
      <xdr:col>81</xdr:col>
      <xdr:colOff>44450</xdr:colOff>
      <xdr:row>44</xdr:row>
      <xdr:rowOff>165100</xdr:rowOff>
    </xdr:to>
    <xdr:cxnSp macro="">
      <xdr:nvCxnSpPr>
        <xdr:cNvPr id="379" name="直線コネクタ 378">
          <a:extLst>
            <a:ext uri="{FF2B5EF4-FFF2-40B4-BE49-F238E27FC236}">
              <a16:creationId xmlns:a16="http://schemas.microsoft.com/office/drawing/2014/main" id="{FFEF04F9-6CD4-4411-81D9-2F52DF831032}"/>
            </a:ext>
          </a:extLst>
        </xdr:cNvPr>
        <xdr:cNvCxnSpPr/>
      </xdr:nvCxnSpPr>
      <xdr:spPr>
        <a:xfrm flipV="1">
          <a:off x="16249650" y="5972477"/>
          <a:ext cx="0" cy="13141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80" name="公債費負担の状況最小値テキスト">
          <a:extLst>
            <a:ext uri="{FF2B5EF4-FFF2-40B4-BE49-F238E27FC236}">
              <a16:creationId xmlns:a16="http://schemas.microsoft.com/office/drawing/2014/main" id="{D28B8644-9D5C-407B-A45B-EB5015CCB622}"/>
            </a:ext>
          </a:extLst>
        </xdr:cNvPr>
        <xdr:cNvSpPr txBox="1"/>
      </xdr:nvSpPr>
      <xdr:spPr>
        <a:xfrm>
          <a:off x="16335375" y="7265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81" name="直線コネクタ 380">
          <a:extLst>
            <a:ext uri="{FF2B5EF4-FFF2-40B4-BE49-F238E27FC236}">
              <a16:creationId xmlns:a16="http://schemas.microsoft.com/office/drawing/2014/main" id="{384022BC-5B1D-4922-9BA9-08E9DBFACC98}"/>
            </a:ext>
          </a:extLst>
        </xdr:cNvPr>
        <xdr:cNvCxnSpPr/>
      </xdr:nvCxnSpPr>
      <xdr:spPr>
        <a:xfrm>
          <a:off x="16163925" y="7286625"/>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61279</xdr:rowOff>
    </xdr:from>
    <xdr:ext cx="762000" cy="259045"/>
    <xdr:sp macro="" textlink="">
      <xdr:nvSpPr>
        <xdr:cNvPr id="382" name="公債費負担の状況最大値テキスト">
          <a:extLst>
            <a:ext uri="{FF2B5EF4-FFF2-40B4-BE49-F238E27FC236}">
              <a16:creationId xmlns:a16="http://schemas.microsoft.com/office/drawing/2014/main" id="{F2BD70F0-DF14-4274-B275-3F82A284B13A}"/>
            </a:ext>
          </a:extLst>
        </xdr:cNvPr>
        <xdr:cNvSpPr txBox="1"/>
      </xdr:nvSpPr>
      <xdr:spPr>
        <a:xfrm>
          <a:off x="16335375" y="5731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146352</xdr:rowOff>
    </xdr:from>
    <xdr:to>
      <xdr:col>81</xdr:col>
      <xdr:colOff>133350</xdr:colOff>
      <xdr:row>36</xdr:row>
      <xdr:rowOff>146352</xdr:rowOff>
    </xdr:to>
    <xdr:cxnSp macro="">
      <xdr:nvCxnSpPr>
        <xdr:cNvPr id="383" name="直線コネクタ 382">
          <a:extLst>
            <a:ext uri="{FF2B5EF4-FFF2-40B4-BE49-F238E27FC236}">
              <a16:creationId xmlns:a16="http://schemas.microsoft.com/office/drawing/2014/main" id="{19C09385-1C94-483A-9963-F07A088956F1}"/>
            </a:ext>
          </a:extLst>
        </xdr:cNvPr>
        <xdr:cNvCxnSpPr/>
      </xdr:nvCxnSpPr>
      <xdr:spPr>
        <a:xfrm>
          <a:off x="16163925" y="5972477"/>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101298</xdr:rowOff>
    </xdr:from>
    <xdr:to>
      <xdr:col>81</xdr:col>
      <xdr:colOff>44450</xdr:colOff>
      <xdr:row>37</xdr:row>
      <xdr:rowOff>124278</xdr:rowOff>
    </xdr:to>
    <xdr:cxnSp macro="">
      <xdr:nvCxnSpPr>
        <xdr:cNvPr id="384" name="直線コネクタ 383">
          <a:extLst>
            <a:ext uri="{FF2B5EF4-FFF2-40B4-BE49-F238E27FC236}">
              <a16:creationId xmlns:a16="http://schemas.microsoft.com/office/drawing/2014/main" id="{5B3D00E5-AF06-44EE-B704-A8D2EE6F23F0}"/>
            </a:ext>
          </a:extLst>
        </xdr:cNvPr>
        <xdr:cNvCxnSpPr/>
      </xdr:nvCxnSpPr>
      <xdr:spPr>
        <a:xfrm>
          <a:off x="15449550" y="6095698"/>
          <a:ext cx="800100" cy="16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14712</xdr:rowOff>
    </xdr:from>
    <xdr:ext cx="762000" cy="259045"/>
    <xdr:sp macro="" textlink="">
      <xdr:nvSpPr>
        <xdr:cNvPr id="385" name="公債費負担の状況平均値テキスト">
          <a:extLst>
            <a:ext uri="{FF2B5EF4-FFF2-40B4-BE49-F238E27FC236}">
              <a16:creationId xmlns:a16="http://schemas.microsoft.com/office/drawing/2014/main" id="{C68DEECB-86DD-472F-8FA5-36B837680F00}"/>
            </a:ext>
          </a:extLst>
        </xdr:cNvPr>
        <xdr:cNvSpPr txBox="1"/>
      </xdr:nvSpPr>
      <xdr:spPr>
        <a:xfrm>
          <a:off x="16335375" y="66504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42635</xdr:rowOff>
    </xdr:from>
    <xdr:to>
      <xdr:col>81</xdr:col>
      <xdr:colOff>95250</xdr:colOff>
      <xdr:row>41</xdr:row>
      <xdr:rowOff>144235</xdr:rowOff>
    </xdr:to>
    <xdr:sp macro="" textlink="">
      <xdr:nvSpPr>
        <xdr:cNvPr id="386" name="フローチャート: 判断 385">
          <a:extLst>
            <a:ext uri="{FF2B5EF4-FFF2-40B4-BE49-F238E27FC236}">
              <a16:creationId xmlns:a16="http://schemas.microsoft.com/office/drawing/2014/main" id="{ED8DEFEE-4209-4588-B314-6C8AD79F5F41}"/>
            </a:ext>
          </a:extLst>
        </xdr:cNvPr>
        <xdr:cNvSpPr/>
      </xdr:nvSpPr>
      <xdr:spPr>
        <a:xfrm>
          <a:off x="16202025" y="668473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78317</xdr:rowOff>
    </xdr:from>
    <xdr:to>
      <xdr:col>77</xdr:col>
      <xdr:colOff>44450</xdr:colOff>
      <xdr:row>37</xdr:row>
      <xdr:rowOff>101298</xdr:rowOff>
    </xdr:to>
    <xdr:cxnSp macro="">
      <xdr:nvCxnSpPr>
        <xdr:cNvPr id="387" name="直線コネクタ 386">
          <a:extLst>
            <a:ext uri="{FF2B5EF4-FFF2-40B4-BE49-F238E27FC236}">
              <a16:creationId xmlns:a16="http://schemas.microsoft.com/office/drawing/2014/main" id="{A4D2F33F-7399-468B-85D2-D4F61280103D}"/>
            </a:ext>
          </a:extLst>
        </xdr:cNvPr>
        <xdr:cNvCxnSpPr/>
      </xdr:nvCxnSpPr>
      <xdr:spPr>
        <a:xfrm>
          <a:off x="14601825" y="6069542"/>
          <a:ext cx="847725" cy="26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31145</xdr:rowOff>
    </xdr:from>
    <xdr:to>
      <xdr:col>77</xdr:col>
      <xdr:colOff>95250</xdr:colOff>
      <xdr:row>41</xdr:row>
      <xdr:rowOff>132745</xdr:rowOff>
    </xdr:to>
    <xdr:sp macro="" textlink="">
      <xdr:nvSpPr>
        <xdr:cNvPr id="388" name="フローチャート: 判断 387">
          <a:extLst>
            <a:ext uri="{FF2B5EF4-FFF2-40B4-BE49-F238E27FC236}">
              <a16:creationId xmlns:a16="http://schemas.microsoft.com/office/drawing/2014/main" id="{A83369AD-7F7A-4C5F-9E63-15D4F0B94C54}"/>
            </a:ext>
          </a:extLst>
        </xdr:cNvPr>
        <xdr:cNvSpPr/>
      </xdr:nvSpPr>
      <xdr:spPr>
        <a:xfrm>
          <a:off x="15401925" y="666689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117522</xdr:rowOff>
    </xdr:from>
    <xdr:ext cx="736600" cy="259045"/>
    <xdr:sp macro="" textlink="">
      <xdr:nvSpPr>
        <xdr:cNvPr id="389" name="テキスト ボックス 388">
          <a:extLst>
            <a:ext uri="{FF2B5EF4-FFF2-40B4-BE49-F238E27FC236}">
              <a16:creationId xmlns:a16="http://schemas.microsoft.com/office/drawing/2014/main" id="{13B26CC9-8749-43E4-974F-FA2B797F2540}"/>
            </a:ext>
          </a:extLst>
        </xdr:cNvPr>
        <xdr:cNvSpPr txBox="1"/>
      </xdr:nvSpPr>
      <xdr:spPr>
        <a:xfrm>
          <a:off x="15087600" y="67596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78317</xdr:rowOff>
    </xdr:from>
    <xdr:to>
      <xdr:col>72</xdr:col>
      <xdr:colOff>203200</xdr:colOff>
      <xdr:row>37</xdr:row>
      <xdr:rowOff>112788</xdr:rowOff>
    </xdr:to>
    <xdr:cxnSp macro="">
      <xdr:nvCxnSpPr>
        <xdr:cNvPr id="390" name="直線コネクタ 389">
          <a:extLst>
            <a:ext uri="{FF2B5EF4-FFF2-40B4-BE49-F238E27FC236}">
              <a16:creationId xmlns:a16="http://schemas.microsoft.com/office/drawing/2014/main" id="{8039EF9A-8DBD-4535-A37B-7764E54F24E6}"/>
            </a:ext>
          </a:extLst>
        </xdr:cNvPr>
        <xdr:cNvCxnSpPr/>
      </xdr:nvCxnSpPr>
      <xdr:spPr>
        <a:xfrm flipV="1">
          <a:off x="13754100" y="6069542"/>
          <a:ext cx="847725"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8165</xdr:rowOff>
    </xdr:from>
    <xdr:to>
      <xdr:col>73</xdr:col>
      <xdr:colOff>44450</xdr:colOff>
      <xdr:row>41</xdr:row>
      <xdr:rowOff>109765</xdr:rowOff>
    </xdr:to>
    <xdr:sp macro="" textlink="">
      <xdr:nvSpPr>
        <xdr:cNvPr id="391" name="フローチャート: 判断 390">
          <a:extLst>
            <a:ext uri="{FF2B5EF4-FFF2-40B4-BE49-F238E27FC236}">
              <a16:creationId xmlns:a16="http://schemas.microsoft.com/office/drawing/2014/main" id="{10C03BDF-8CF3-4318-ACE9-90F8260E3002}"/>
            </a:ext>
          </a:extLst>
        </xdr:cNvPr>
        <xdr:cNvSpPr/>
      </xdr:nvSpPr>
      <xdr:spPr>
        <a:xfrm>
          <a:off x="14554200" y="665026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94542</xdr:rowOff>
    </xdr:from>
    <xdr:ext cx="762000" cy="259045"/>
    <xdr:sp macro="" textlink="">
      <xdr:nvSpPr>
        <xdr:cNvPr id="392" name="テキスト ボックス 391">
          <a:extLst>
            <a:ext uri="{FF2B5EF4-FFF2-40B4-BE49-F238E27FC236}">
              <a16:creationId xmlns:a16="http://schemas.microsoft.com/office/drawing/2014/main" id="{D8346D9D-9E11-4478-A74B-2656666A64DD}"/>
            </a:ext>
          </a:extLst>
        </xdr:cNvPr>
        <xdr:cNvSpPr txBox="1"/>
      </xdr:nvSpPr>
      <xdr:spPr>
        <a:xfrm>
          <a:off x="14230350" y="6733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112788</xdr:rowOff>
    </xdr:from>
    <xdr:to>
      <xdr:col>68</xdr:col>
      <xdr:colOff>152400</xdr:colOff>
      <xdr:row>38</xdr:row>
      <xdr:rowOff>67733</xdr:rowOff>
    </xdr:to>
    <xdr:cxnSp macro="">
      <xdr:nvCxnSpPr>
        <xdr:cNvPr id="393" name="直線コネクタ 392">
          <a:extLst>
            <a:ext uri="{FF2B5EF4-FFF2-40B4-BE49-F238E27FC236}">
              <a16:creationId xmlns:a16="http://schemas.microsoft.com/office/drawing/2014/main" id="{99D81ABD-60FA-4726-8E69-CFA156591833}"/>
            </a:ext>
          </a:extLst>
        </xdr:cNvPr>
        <xdr:cNvCxnSpPr/>
      </xdr:nvCxnSpPr>
      <xdr:spPr>
        <a:xfrm flipV="1">
          <a:off x="12906375" y="6104013"/>
          <a:ext cx="847725" cy="113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8165</xdr:rowOff>
    </xdr:from>
    <xdr:to>
      <xdr:col>68</xdr:col>
      <xdr:colOff>203200</xdr:colOff>
      <xdr:row>41</xdr:row>
      <xdr:rowOff>109765</xdr:rowOff>
    </xdr:to>
    <xdr:sp macro="" textlink="">
      <xdr:nvSpPr>
        <xdr:cNvPr id="394" name="フローチャート: 判断 393">
          <a:extLst>
            <a:ext uri="{FF2B5EF4-FFF2-40B4-BE49-F238E27FC236}">
              <a16:creationId xmlns:a16="http://schemas.microsoft.com/office/drawing/2014/main" id="{B2195D3E-4E46-4A7C-AD9D-577D5F85D559}"/>
            </a:ext>
          </a:extLst>
        </xdr:cNvPr>
        <xdr:cNvSpPr/>
      </xdr:nvSpPr>
      <xdr:spPr>
        <a:xfrm>
          <a:off x="13706475" y="665026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94542</xdr:rowOff>
    </xdr:from>
    <xdr:ext cx="762000" cy="259045"/>
    <xdr:sp macro="" textlink="">
      <xdr:nvSpPr>
        <xdr:cNvPr id="395" name="テキスト ボックス 394">
          <a:extLst>
            <a:ext uri="{FF2B5EF4-FFF2-40B4-BE49-F238E27FC236}">
              <a16:creationId xmlns:a16="http://schemas.microsoft.com/office/drawing/2014/main" id="{3EBCEBB4-04EE-4AEE-9A0A-147CD7421AC4}"/>
            </a:ext>
          </a:extLst>
        </xdr:cNvPr>
        <xdr:cNvSpPr txBox="1"/>
      </xdr:nvSpPr>
      <xdr:spPr>
        <a:xfrm>
          <a:off x="13392150" y="6733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8165</xdr:rowOff>
    </xdr:from>
    <xdr:to>
      <xdr:col>64</xdr:col>
      <xdr:colOff>152400</xdr:colOff>
      <xdr:row>41</xdr:row>
      <xdr:rowOff>109765</xdr:rowOff>
    </xdr:to>
    <xdr:sp macro="" textlink="">
      <xdr:nvSpPr>
        <xdr:cNvPr id="396" name="フローチャート: 判断 395">
          <a:extLst>
            <a:ext uri="{FF2B5EF4-FFF2-40B4-BE49-F238E27FC236}">
              <a16:creationId xmlns:a16="http://schemas.microsoft.com/office/drawing/2014/main" id="{D518B0CC-901B-42BA-BC3F-5425CB769403}"/>
            </a:ext>
          </a:extLst>
        </xdr:cNvPr>
        <xdr:cNvSpPr/>
      </xdr:nvSpPr>
      <xdr:spPr>
        <a:xfrm>
          <a:off x="12849225" y="665026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94542</xdr:rowOff>
    </xdr:from>
    <xdr:ext cx="762000" cy="259045"/>
    <xdr:sp macro="" textlink="">
      <xdr:nvSpPr>
        <xdr:cNvPr id="397" name="テキスト ボックス 396">
          <a:extLst>
            <a:ext uri="{FF2B5EF4-FFF2-40B4-BE49-F238E27FC236}">
              <a16:creationId xmlns:a16="http://schemas.microsoft.com/office/drawing/2014/main" id="{BE6CE937-90FE-4D65-AFC1-B5BF244AEE51}"/>
            </a:ext>
          </a:extLst>
        </xdr:cNvPr>
        <xdr:cNvSpPr txBox="1"/>
      </xdr:nvSpPr>
      <xdr:spPr>
        <a:xfrm>
          <a:off x="12544425" y="6733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615688E5-47CB-41A3-A8F1-3E4632CE1891}"/>
            </a:ext>
          </a:extLst>
        </xdr:cNvPr>
        <xdr:cNvSpPr txBox="1"/>
      </xdr:nvSpPr>
      <xdr:spPr>
        <a:xfrm>
          <a:off x="16040100" y="7741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25A84140-1F87-4F8F-BEDA-307ED0ED1684}"/>
            </a:ext>
          </a:extLst>
        </xdr:cNvPr>
        <xdr:cNvSpPr txBox="1"/>
      </xdr:nvSpPr>
      <xdr:spPr>
        <a:xfrm>
          <a:off x="15240000" y="7741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6039E49A-CF78-4ECC-929F-E1EEC46F9DE3}"/>
            </a:ext>
          </a:extLst>
        </xdr:cNvPr>
        <xdr:cNvSpPr txBox="1"/>
      </xdr:nvSpPr>
      <xdr:spPr>
        <a:xfrm>
          <a:off x="14401800" y="7741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31C50C0B-EBE1-4998-A89B-BF130EB47C97}"/>
            </a:ext>
          </a:extLst>
        </xdr:cNvPr>
        <xdr:cNvSpPr txBox="1"/>
      </xdr:nvSpPr>
      <xdr:spPr>
        <a:xfrm>
          <a:off x="13544550" y="7741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D186BC5D-66E9-46DB-9956-3B42E3EEFC2B}"/>
            </a:ext>
          </a:extLst>
        </xdr:cNvPr>
        <xdr:cNvSpPr txBox="1"/>
      </xdr:nvSpPr>
      <xdr:spPr>
        <a:xfrm>
          <a:off x="12696825" y="7741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37</xdr:row>
      <xdr:rowOff>73478</xdr:rowOff>
    </xdr:from>
    <xdr:to>
      <xdr:col>81</xdr:col>
      <xdr:colOff>95250</xdr:colOff>
      <xdr:row>38</xdr:row>
      <xdr:rowOff>3628</xdr:rowOff>
    </xdr:to>
    <xdr:sp macro="" textlink="">
      <xdr:nvSpPr>
        <xdr:cNvPr id="403" name="楕円 402">
          <a:extLst>
            <a:ext uri="{FF2B5EF4-FFF2-40B4-BE49-F238E27FC236}">
              <a16:creationId xmlns:a16="http://schemas.microsoft.com/office/drawing/2014/main" id="{6E36119B-AE6D-4AA8-B519-3AFF2D140719}"/>
            </a:ext>
          </a:extLst>
        </xdr:cNvPr>
        <xdr:cNvSpPr/>
      </xdr:nvSpPr>
      <xdr:spPr>
        <a:xfrm>
          <a:off x="16202025" y="606470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90005</xdr:rowOff>
    </xdr:from>
    <xdr:ext cx="762000" cy="259045"/>
    <xdr:sp macro="" textlink="">
      <xdr:nvSpPr>
        <xdr:cNvPr id="404" name="公債費負担の状況該当値テキスト">
          <a:extLst>
            <a:ext uri="{FF2B5EF4-FFF2-40B4-BE49-F238E27FC236}">
              <a16:creationId xmlns:a16="http://schemas.microsoft.com/office/drawing/2014/main" id="{4B75E3C2-274E-4851-A04A-2337A8A1D06A}"/>
            </a:ext>
          </a:extLst>
        </xdr:cNvPr>
        <xdr:cNvSpPr txBox="1"/>
      </xdr:nvSpPr>
      <xdr:spPr>
        <a:xfrm>
          <a:off x="16335375" y="59161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37</xdr:row>
      <xdr:rowOff>50498</xdr:rowOff>
    </xdr:from>
    <xdr:to>
      <xdr:col>77</xdr:col>
      <xdr:colOff>95250</xdr:colOff>
      <xdr:row>37</xdr:row>
      <xdr:rowOff>152098</xdr:rowOff>
    </xdr:to>
    <xdr:sp macro="" textlink="">
      <xdr:nvSpPr>
        <xdr:cNvPr id="405" name="楕円 404">
          <a:extLst>
            <a:ext uri="{FF2B5EF4-FFF2-40B4-BE49-F238E27FC236}">
              <a16:creationId xmlns:a16="http://schemas.microsoft.com/office/drawing/2014/main" id="{83029127-8011-4D4D-AE1E-07D85023FEDC}"/>
            </a:ext>
          </a:extLst>
        </xdr:cNvPr>
        <xdr:cNvSpPr/>
      </xdr:nvSpPr>
      <xdr:spPr>
        <a:xfrm>
          <a:off x="15401925" y="603854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162275</xdr:rowOff>
    </xdr:from>
    <xdr:ext cx="736600" cy="259045"/>
    <xdr:sp macro="" textlink="">
      <xdr:nvSpPr>
        <xdr:cNvPr id="406" name="テキスト ボックス 405">
          <a:extLst>
            <a:ext uri="{FF2B5EF4-FFF2-40B4-BE49-F238E27FC236}">
              <a16:creationId xmlns:a16="http://schemas.microsoft.com/office/drawing/2014/main" id="{45593F9A-30D5-42B6-9D7E-C3ED542B7341}"/>
            </a:ext>
          </a:extLst>
        </xdr:cNvPr>
        <xdr:cNvSpPr txBox="1"/>
      </xdr:nvSpPr>
      <xdr:spPr>
        <a:xfrm>
          <a:off x="15087600" y="58264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37</xdr:row>
      <xdr:rowOff>27517</xdr:rowOff>
    </xdr:from>
    <xdr:to>
      <xdr:col>73</xdr:col>
      <xdr:colOff>44450</xdr:colOff>
      <xdr:row>37</xdr:row>
      <xdr:rowOff>129117</xdr:rowOff>
    </xdr:to>
    <xdr:sp macro="" textlink="">
      <xdr:nvSpPr>
        <xdr:cNvPr id="407" name="楕円 406">
          <a:extLst>
            <a:ext uri="{FF2B5EF4-FFF2-40B4-BE49-F238E27FC236}">
              <a16:creationId xmlns:a16="http://schemas.microsoft.com/office/drawing/2014/main" id="{6A6CB782-F51A-4320-A802-B6DF87D4E87A}"/>
            </a:ext>
          </a:extLst>
        </xdr:cNvPr>
        <xdr:cNvSpPr/>
      </xdr:nvSpPr>
      <xdr:spPr>
        <a:xfrm>
          <a:off x="14554200" y="602191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139294</xdr:rowOff>
    </xdr:from>
    <xdr:ext cx="762000" cy="259045"/>
    <xdr:sp macro="" textlink="">
      <xdr:nvSpPr>
        <xdr:cNvPr id="408" name="テキスト ボックス 407">
          <a:extLst>
            <a:ext uri="{FF2B5EF4-FFF2-40B4-BE49-F238E27FC236}">
              <a16:creationId xmlns:a16="http://schemas.microsoft.com/office/drawing/2014/main" id="{08DED489-8D57-473F-8A09-5446F2CF0C82}"/>
            </a:ext>
          </a:extLst>
        </xdr:cNvPr>
        <xdr:cNvSpPr txBox="1"/>
      </xdr:nvSpPr>
      <xdr:spPr>
        <a:xfrm>
          <a:off x="14230350" y="5809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61988</xdr:rowOff>
    </xdr:from>
    <xdr:to>
      <xdr:col>68</xdr:col>
      <xdr:colOff>203200</xdr:colOff>
      <xdr:row>37</xdr:row>
      <xdr:rowOff>163588</xdr:rowOff>
    </xdr:to>
    <xdr:sp macro="" textlink="">
      <xdr:nvSpPr>
        <xdr:cNvPr id="409" name="楕円 408">
          <a:extLst>
            <a:ext uri="{FF2B5EF4-FFF2-40B4-BE49-F238E27FC236}">
              <a16:creationId xmlns:a16="http://schemas.microsoft.com/office/drawing/2014/main" id="{553D8C70-5016-408E-A6BA-E7C027E8E426}"/>
            </a:ext>
          </a:extLst>
        </xdr:cNvPr>
        <xdr:cNvSpPr/>
      </xdr:nvSpPr>
      <xdr:spPr>
        <a:xfrm>
          <a:off x="13706475" y="605638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36</xdr:row>
      <xdr:rowOff>2315</xdr:rowOff>
    </xdr:from>
    <xdr:ext cx="762000" cy="259045"/>
    <xdr:sp macro="" textlink="">
      <xdr:nvSpPr>
        <xdr:cNvPr id="410" name="テキスト ボックス 409">
          <a:extLst>
            <a:ext uri="{FF2B5EF4-FFF2-40B4-BE49-F238E27FC236}">
              <a16:creationId xmlns:a16="http://schemas.microsoft.com/office/drawing/2014/main" id="{19DA1BD4-B2F2-43F4-B8A0-EF16AFA7A699}"/>
            </a:ext>
          </a:extLst>
        </xdr:cNvPr>
        <xdr:cNvSpPr txBox="1"/>
      </xdr:nvSpPr>
      <xdr:spPr>
        <a:xfrm>
          <a:off x="13392150" y="5831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16933</xdr:rowOff>
    </xdr:from>
    <xdr:to>
      <xdr:col>64</xdr:col>
      <xdr:colOff>152400</xdr:colOff>
      <xdr:row>38</xdr:row>
      <xdr:rowOff>118533</xdr:rowOff>
    </xdr:to>
    <xdr:sp macro="" textlink="">
      <xdr:nvSpPr>
        <xdr:cNvPr id="411" name="楕円 410">
          <a:extLst>
            <a:ext uri="{FF2B5EF4-FFF2-40B4-BE49-F238E27FC236}">
              <a16:creationId xmlns:a16="http://schemas.microsoft.com/office/drawing/2014/main" id="{CF3B126B-13A7-43DE-B41D-D38CE56D3C11}"/>
            </a:ext>
          </a:extLst>
        </xdr:cNvPr>
        <xdr:cNvSpPr/>
      </xdr:nvSpPr>
      <xdr:spPr>
        <a:xfrm>
          <a:off x="12849225" y="617008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36</xdr:row>
      <xdr:rowOff>128710</xdr:rowOff>
    </xdr:from>
    <xdr:ext cx="762000" cy="259045"/>
    <xdr:sp macro="" textlink="">
      <xdr:nvSpPr>
        <xdr:cNvPr id="412" name="テキスト ボックス 411">
          <a:extLst>
            <a:ext uri="{FF2B5EF4-FFF2-40B4-BE49-F238E27FC236}">
              <a16:creationId xmlns:a16="http://schemas.microsoft.com/office/drawing/2014/main" id="{867877AD-2695-4900-9536-3991CC58266F}"/>
            </a:ext>
          </a:extLst>
        </xdr:cNvPr>
        <xdr:cNvSpPr txBox="1"/>
      </xdr:nvSpPr>
      <xdr:spPr>
        <a:xfrm>
          <a:off x="12544425" y="59548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3" name="正方形/長方形 412">
          <a:extLst>
            <a:ext uri="{FF2B5EF4-FFF2-40B4-BE49-F238E27FC236}">
              <a16:creationId xmlns:a16="http://schemas.microsoft.com/office/drawing/2014/main" id="{BB638840-9E96-4970-93E3-6B5D1484D053}"/>
            </a:ext>
          </a:extLst>
        </xdr:cNvPr>
        <xdr:cNvSpPr/>
      </xdr:nvSpPr>
      <xdr:spPr>
        <a:xfrm>
          <a:off x="12249150" y="1143000"/>
          <a:ext cx="484822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4" name="テキスト ボックス 413">
          <a:extLst>
            <a:ext uri="{FF2B5EF4-FFF2-40B4-BE49-F238E27FC236}">
              <a16:creationId xmlns:a16="http://schemas.microsoft.com/office/drawing/2014/main" id="{AC97B393-EDB5-45CA-B5B5-2725229C1235}"/>
            </a:ext>
          </a:extLst>
        </xdr:cNvPr>
        <xdr:cNvSpPr txBox="1"/>
      </xdr:nvSpPr>
      <xdr:spPr>
        <a:xfrm>
          <a:off x="13142580" y="148590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5" name="テキスト ボックス 414">
          <a:extLst>
            <a:ext uri="{FF2B5EF4-FFF2-40B4-BE49-F238E27FC236}">
              <a16:creationId xmlns:a16="http://schemas.microsoft.com/office/drawing/2014/main" id="{75DE9CCD-0C6D-41E6-B253-B50EB4D98813}"/>
            </a:ext>
          </a:extLst>
        </xdr:cNvPr>
        <xdr:cNvSpPr txBox="1"/>
      </xdr:nvSpPr>
      <xdr:spPr>
        <a:xfrm>
          <a:off x="14632320" y="1457325"/>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6" name="正方形/長方形 415">
          <a:extLst>
            <a:ext uri="{FF2B5EF4-FFF2-40B4-BE49-F238E27FC236}">
              <a16:creationId xmlns:a16="http://schemas.microsoft.com/office/drawing/2014/main" id="{F45040D6-71DB-467B-A3DC-2929D856402E}"/>
            </a:ext>
          </a:extLst>
        </xdr:cNvPr>
        <xdr:cNvSpPr/>
      </xdr:nvSpPr>
      <xdr:spPr>
        <a:xfrm>
          <a:off x="17164050" y="1381125"/>
          <a:ext cx="1447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7" name="正方形/長方形 416">
          <a:extLst>
            <a:ext uri="{FF2B5EF4-FFF2-40B4-BE49-F238E27FC236}">
              <a16:creationId xmlns:a16="http://schemas.microsoft.com/office/drawing/2014/main" id="{A117D040-A6AF-4AC0-9128-11C4B8545230}"/>
            </a:ext>
          </a:extLst>
        </xdr:cNvPr>
        <xdr:cNvSpPr/>
      </xdr:nvSpPr>
      <xdr:spPr>
        <a:xfrm>
          <a:off x="17164050" y="1562100"/>
          <a:ext cx="1447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8" name="正方形/長方形 417">
          <a:extLst>
            <a:ext uri="{FF2B5EF4-FFF2-40B4-BE49-F238E27FC236}">
              <a16:creationId xmlns:a16="http://schemas.microsoft.com/office/drawing/2014/main" id="{6E1E8DA2-49FB-4F9B-8C12-7922676918E4}"/>
            </a:ext>
          </a:extLst>
        </xdr:cNvPr>
        <xdr:cNvSpPr/>
      </xdr:nvSpPr>
      <xdr:spPr>
        <a:xfrm>
          <a:off x="18735675" y="1381125"/>
          <a:ext cx="120967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9" name="正方形/長方形 418">
          <a:extLst>
            <a:ext uri="{FF2B5EF4-FFF2-40B4-BE49-F238E27FC236}">
              <a16:creationId xmlns:a16="http://schemas.microsoft.com/office/drawing/2014/main" id="{1798E3E2-F807-442E-A72D-E3450197BB7F}"/>
            </a:ext>
          </a:extLst>
        </xdr:cNvPr>
        <xdr:cNvSpPr/>
      </xdr:nvSpPr>
      <xdr:spPr>
        <a:xfrm>
          <a:off x="18735675" y="1562100"/>
          <a:ext cx="120967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0" name="正方形/長方形 419">
          <a:extLst>
            <a:ext uri="{FF2B5EF4-FFF2-40B4-BE49-F238E27FC236}">
              <a16:creationId xmlns:a16="http://schemas.microsoft.com/office/drawing/2014/main" id="{83CC17E6-B3C1-43D2-A9BD-417FFF086592}"/>
            </a:ext>
          </a:extLst>
        </xdr:cNvPr>
        <xdr:cNvSpPr/>
      </xdr:nvSpPr>
      <xdr:spPr>
        <a:xfrm>
          <a:off x="20126325" y="1381125"/>
          <a:ext cx="12192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1" name="正方形/長方形 420">
          <a:extLst>
            <a:ext uri="{FF2B5EF4-FFF2-40B4-BE49-F238E27FC236}">
              <a16:creationId xmlns:a16="http://schemas.microsoft.com/office/drawing/2014/main" id="{CF46C489-B8BD-4EA8-806C-C80818A6DA23}"/>
            </a:ext>
          </a:extLst>
        </xdr:cNvPr>
        <xdr:cNvSpPr/>
      </xdr:nvSpPr>
      <xdr:spPr>
        <a:xfrm>
          <a:off x="20126325" y="1562100"/>
          <a:ext cx="12192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2" name="正方形/長方形 421">
          <a:extLst>
            <a:ext uri="{FF2B5EF4-FFF2-40B4-BE49-F238E27FC236}">
              <a16:creationId xmlns:a16="http://schemas.microsoft.com/office/drawing/2014/main" id="{6A71ACA7-9209-4C10-9C63-E3E2BC51336F}"/>
            </a:ext>
          </a:extLst>
        </xdr:cNvPr>
        <xdr:cNvSpPr/>
      </xdr:nvSpPr>
      <xdr:spPr>
        <a:xfrm>
          <a:off x="12249150" y="1866900"/>
          <a:ext cx="4848225" cy="2276475"/>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3" name="正方形/長方形 422">
          <a:extLst>
            <a:ext uri="{FF2B5EF4-FFF2-40B4-BE49-F238E27FC236}">
              <a16:creationId xmlns:a16="http://schemas.microsoft.com/office/drawing/2014/main" id="{CE4EEC42-D79F-4A94-BCA9-0B6AD3E9FD92}"/>
            </a:ext>
          </a:extLst>
        </xdr:cNvPr>
        <xdr:cNvSpPr/>
      </xdr:nvSpPr>
      <xdr:spPr>
        <a:xfrm>
          <a:off x="17278350" y="1866900"/>
          <a:ext cx="5753100" cy="22764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4" name="正方形/長方形 423">
          <a:extLst>
            <a:ext uri="{FF2B5EF4-FFF2-40B4-BE49-F238E27FC236}">
              <a16:creationId xmlns:a16="http://schemas.microsoft.com/office/drawing/2014/main" id="{9ECA789E-1C6B-4348-AFCC-125486F3BD93}"/>
            </a:ext>
          </a:extLst>
        </xdr:cNvPr>
        <xdr:cNvSpPr/>
      </xdr:nvSpPr>
      <xdr:spPr>
        <a:xfrm>
          <a:off x="17278350" y="1866900"/>
          <a:ext cx="36385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5" name="テキスト ボックス 424">
          <a:extLst>
            <a:ext uri="{FF2B5EF4-FFF2-40B4-BE49-F238E27FC236}">
              <a16:creationId xmlns:a16="http://schemas.microsoft.com/office/drawing/2014/main" id="{F280B066-B226-4A5E-9784-8E2A20411734}"/>
            </a:ext>
          </a:extLst>
        </xdr:cNvPr>
        <xdr:cNvSpPr txBox="1"/>
      </xdr:nvSpPr>
      <xdr:spPr>
        <a:xfrm>
          <a:off x="17402175" y="2162175"/>
          <a:ext cx="5514975" cy="19145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将来負担比率は令和元年度以降は「ー」となっている。要因として、令和２年度からの新庁舎建設事業による地方債残高の増加があるものの、過去の繰上償還や起債抑制により、全体的に地方債残高が低く抑えられている状態であること、また、それら将来負担額を上回る充当可能基金等の存在も大きいと考えられる。</a:t>
          </a:r>
        </a:p>
        <a:p>
          <a:r>
            <a:rPr kumimoji="1" lang="ja-JP" altLang="en-US" sz="1300">
              <a:latin typeface="ＭＳ Ｐゴシック" panose="020B0600070205080204" pitchFamily="50" charset="-128"/>
              <a:ea typeface="ＭＳ Ｐゴシック" panose="020B0600070205080204" pitchFamily="50" charset="-128"/>
            </a:rPr>
            <a:t>　今後も新規の起債発行額を適正額に留めるなど、公債費等の義務的経費の削減を進め、財政の健全化に努める。</a:t>
          </a:r>
        </a:p>
      </xdr:txBody>
    </xdr:sp>
    <xdr:clientData/>
  </xdr:twoCellAnchor>
  <xdr:oneCellAnchor>
    <xdr:from>
      <xdr:col>61</xdr:col>
      <xdr:colOff>6350</xdr:colOff>
      <xdr:row>10</xdr:row>
      <xdr:rowOff>63500</xdr:rowOff>
    </xdr:from>
    <xdr:ext cx="298543" cy="225703"/>
    <xdr:sp macro="" textlink="">
      <xdr:nvSpPr>
        <xdr:cNvPr id="426" name="テキスト ボックス 425">
          <a:extLst>
            <a:ext uri="{FF2B5EF4-FFF2-40B4-BE49-F238E27FC236}">
              <a16:creationId xmlns:a16="http://schemas.microsoft.com/office/drawing/2014/main" id="{EBC861C1-72E7-4127-9370-0D1B71151BDE}"/>
            </a:ext>
          </a:extLst>
        </xdr:cNvPr>
        <xdr:cNvSpPr txBox="1"/>
      </xdr:nvSpPr>
      <xdr:spPr>
        <a:xfrm>
          <a:off x="12211050" y="16859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7" name="直線コネクタ 426">
          <a:extLst>
            <a:ext uri="{FF2B5EF4-FFF2-40B4-BE49-F238E27FC236}">
              <a16:creationId xmlns:a16="http://schemas.microsoft.com/office/drawing/2014/main" id="{8F38CD16-B975-493F-A5A8-106B668F44E2}"/>
            </a:ext>
          </a:extLst>
        </xdr:cNvPr>
        <xdr:cNvCxnSpPr/>
      </xdr:nvCxnSpPr>
      <xdr:spPr>
        <a:xfrm>
          <a:off x="12249150" y="4143375"/>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8" name="テキスト ボックス 427">
          <a:extLst>
            <a:ext uri="{FF2B5EF4-FFF2-40B4-BE49-F238E27FC236}">
              <a16:creationId xmlns:a16="http://schemas.microsoft.com/office/drawing/2014/main" id="{856A6AAC-8AC9-4E37-BB66-60C84E48BA1A}"/>
            </a:ext>
          </a:extLst>
        </xdr:cNvPr>
        <xdr:cNvSpPr txBox="1"/>
      </xdr:nvSpPr>
      <xdr:spPr>
        <a:xfrm>
          <a:off x="11525250" y="4007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9" name="直線コネクタ 428">
          <a:extLst>
            <a:ext uri="{FF2B5EF4-FFF2-40B4-BE49-F238E27FC236}">
              <a16:creationId xmlns:a16="http://schemas.microsoft.com/office/drawing/2014/main" id="{AFBB3A14-6C69-4BD4-81B4-4EADB7132E5F}"/>
            </a:ext>
          </a:extLst>
        </xdr:cNvPr>
        <xdr:cNvCxnSpPr/>
      </xdr:nvCxnSpPr>
      <xdr:spPr>
        <a:xfrm>
          <a:off x="12249150" y="3760258"/>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30" name="テキスト ボックス 429">
          <a:extLst>
            <a:ext uri="{FF2B5EF4-FFF2-40B4-BE49-F238E27FC236}">
              <a16:creationId xmlns:a16="http://schemas.microsoft.com/office/drawing/2014/main" id="{614C9398-D7EB-4DCF-BEDC-C8DC59C1C83D}"/>
            </a:ext>
          </a:extLst>
        </xdr:cNvPr>
        <xdr:cNvSpPr txBox="1"/>
      </xdr:nvSpPr>
      <xdr:spPr>
        <a:xfrm>
          <a:off x="11525250" y="3630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31" name="直線コネクタ 430">
          <a:extLst>
            <a:ext uri="{FF2B5EF4-FFF2-40B4-BE49-F238E27FC236}">
              <a16:creationId xmlns:a16="http://schemas.microsoft.com/office/drawing/2014/main" id="{35FC1FAC-1BD8-4AB9-A101-44BB3D2BE67F}"/>
            </a:ext>
          </a:extLst>
        </xdr:cNvPr>
        <xdr:cNvCxnSpPr/>
      </xdr:nvCxnSpPr>
      <xdr:spPr>
        <a:xfrm>
          <a:off x="12249150" y="3383492"/>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2" name="テキスト ボックス 431">
          <a:extLst>
            <a:ext uri="{FF2B5EF4-FFF2-40B4-BE49-F238E27FC236}">
              <a16:creationId xmlns:a16="http://schemas.microsoft.com/office/drawing/2014/main" id="{09E4FF5D-F2D3-41A7-A8B0-E3D896845257}"/>
            </a:ext>
          </a:extLst>
        </xdr:cNvPr>
        <xdr:cNvSpPr txBox="1"/>
      </xdr:nvSpPr>
      <xdr:spPr>
        <a:xfrm>
          <a:off x="11525250" y="3247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3" name="直線コネクタ 432">
          <a:extLst>
            <a:ext uri="{FF2B5EF4-FFF2-40B4-BE49-F238E27FC236}">
              <a16:creationId xmlns:a16="http://schemas.microsoft.com/office/drawing/2014/main" id="{85F41066-1363-4085-8B70-24D75F42546B}"/>
            </a:ext>
          </a:extLst>
        </xdr:cNvPr>
        <xdr:cNvCxnSpPr/>
      </xdr:nvCxnSpPr>
      <xdr:spPr>
        <a:xfrm>
          <a:off x="12249150" y="3000375"/>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4" name="テキスト ボックス 433">
          <a:extLst>
            <a:ext uri="{FF2B5EF4-FFF2-40B4-BE49-F238E27FC236}">
              <a16:creationId xmlns:a16="http://schemas.microsoft.com/office/drawing/2014/main" id="{C13BA206-8DB8-4407-A26D-C3E1A14F0973}"/>
            </a:ext>
          </a:extLst>
        </xdr:cNvPr>
        <xdr:cNvSpPr txBox="1"/>
      </xdr:nvSpPr>
      <xdr:spPr>
        <a:xfrm>
          <a:off x="11525250" y="2874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5" name="直線コネクタ 434">
          <a:extLst>
            <a:ext uri="{FF2B5EF4-FFF2-40B4-BE49-F238E27FC236}">
              <a16:creationId xmlns:a16="http://schemas.microsoft.com/office/drawing/2014/main" id="{A038FD00-FEF6-4A9D-AD14-A5897B06CE85}"/>
            </a:ext>
          </a:extLst>
        </xdr:cNvPr>
        <xdr:cNvCxnSpPr/>
      </xdr:nvCxnSpPr>
      <xdr:spPr>
        <a:xfrm>
          <a:off x="12249150" y="2617258"/>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6" name="テキスト ボックス 435">
          <a:extLst>
            <a:ext uri="{FF2B5EF4-FFF2-40B4-BE49-F238E27FC236}">
              <a16:creationId xmlns:a16="http://schemas.microsoft.com/office/drawing/2014/main" id="{82B3C9C5-2718-4B12-9361-761269D99E25}"/>
            </a:ext>
          </a:extLst>
        </xdr:cNvPr>
        <xdr:cNvSpPr txBox="1"/>
      </xdr:nvSpPr>
      <xdr:spPr>
        <a:xfrm>
          <a:off x="11525250" y="2487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7" name="直線コネクタ 436">
          <a:extLst>
            <a:ext uri="{FF2B5EF4-FFF2-40B4-BE49-F238E27FC236}">
              <a16:creationId xmlns:a16="http://schemas.microsoft.com/office/drawing/2014/main" id="{E96DE1F4-0254-45B8-9E83-3CE4A15B4F8A}"/>
            </a:ext>
          </a:extLst>
        </xdr:cNvPr>
        <xdr:cNvCxnSpPr/>
      </xdr:nvCxnSpPr>
      <xdr:spPr>
        <a:xfrm>
          <a:off x="12249150" y="2250017"/>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8" name="テキスト ボックス 437">
          <a:extLst>
            <a:ext uri="{FF2B5EF4-FFF2-40B4-BE49-F238E27FC236}">
              <a16:creationId xmlns:a16="http://schemas.microsoft.com/office/drawing/2014/main" id="{1809872A-A978-43A8-B508-926F09098F9C}"/>
            </a:ext>
          </a:extLst>
        </xdr:cNvPr>
        <xdr:cNvSpPr txBox="1"/>
      </xdr:nvSpPr>
      <xdr:spPr>
        <a:xfrm>
          <a:off x="11525250" y="2104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9" name="直線コネクタ 438">
          <a:extLst>
            <a:ext uri="{FF2B5EF4-FFF2-40B4-BE49-F238E27FC236}">
              <a16:creationId xmlns:a16="http://schemas.microsoft.com/office/drawing/2014/main" id="{3B31AF17-9DC8-4D61-AC47-1D5BF9643BB0}"/>
            </a:ext>
          </a:extLst>
        </xdr:cNvPr>
        <xdr:cNvCxnSpPr/>
      </xdr:nvCxnSpPr>
      <xdr:spPr>
        <a:xfrm>
          <a:off x="12249150" y="1866900"/>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0" name="将来負担の状況グラフ枠">
          <a:extLst>
            <a:ext uri="{FF2B5EF4-FFF2-40B4-BE49-F238E27FC236}">
              <a16:creationId xmlns:a16="http://schemas.microsoft.com/office/drawing/2014/main" id="{3FFA1ECA-1EE3-428E-ACC4-08ED9587BD1C}"/>
            </a:ext>
          </a:extLst>
        </xdr:cNvPr>
        <xdr:cNvSpPr/>
      </xdr:nvSpPr>
      <xdr:spPr>
        <a:xfrm>
          <a:off x="12249150" y="1866900"/>
          <a:ext cx="4848225" cy="22764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70697</xdr:rowOff>
    </xdr:to>
    <xdr:cxnSp macro="">
      <xdr:nvCxnSpPr>
        <xdr:cNvPr id="441" name="直線コネクタ 440">
          <a:extLst>
            <a:ext uri="{FF2B5EF4-FFF2-40B4-BE49-F238E27FC236}">
              <a16:creationId xmlns:a16="http://schemas.microsoft.com/office/drawing/2014/main" id="{6618A086-BD87-47D2-AF4F-CA5E34CF0087}"/>
            </a:ext>
          </a:extLst>
        </xdr:cNvPr>
        <xdr:cNvCxnSpPr/>
      </xdr:nvCxnSpPr>
      <xdr:spPr>
        <a:xfrm flipV="1">
          <a:off x="16249650" y="2250017"/>
          <a:ext cx="0" cy="137985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42774</xdr:rowOff>
    </xdr:from>
    <xdr:ext cx="762000" cy="259045"/>
    <xdr:sp macro="" textlink="">
      <xdr:nvSpPr>
        <xdr:cNvPr id="442" name="将来負担の状況最小値テキスト">
          <a:extLst>
            <a:ext uri="{FF2B5EF4-FFF2-40B4-BE49-F238E27FC236}">
              <a16:creationId xmlns:a16="http://schemas.microsoft.com/office/drawing/2014/main" id="{EF14B47B-FEC5-4D4F-9A89-899A6186B174}"/>
            </a:ext>
          </a:extLst>
        </xdr:cNvPr>
        <xdr:cNvSpPr txBox="1"/>
      </xdr:nvSpPr>
      <xdr:spPr>
        <a:xfrm>
          <a:off x="16335375" y="3608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70697</xdr:rowOff>
    </xdr:from>
    <xdr:to>
      <xdr:col>81</xdr:col>
      <xdr:colOff>133350</xdr:colOff>
      <xdr:row>22</xdr:row>
      <xdr:rowOff>70697</xdr:rowOff>
    </xdr:to>
    <xdr:cxnSp macro="">
      <xdr:nvCxnSpPr>
        <xdr:cNvPr id="443" name="直線コネクタ 442">
          <a:extLst>
            <a:ext uri="{FF2B5EF4-FFF2-40B4-BE49-F238E27FC236}">
              <a16:creationId xmlns:a16="http://schemas.microsoft.com/office/drawing/2014/main" id="{642E6049-239C-4D66-A643-25E57CCE5657}"/>
            </a:ext>
          </a:extLst>
        </xdr:cNvPr>
        <xdr:cNvCxnSpPr/>
      </xdr:nvCxnSpPr>
      <xdr:spPr>
        <a:xfrm>
          <a:off x="16163925" y="3629872"/>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44" name="将来負担の状況最大値テキスト">
          <a:extLst>
            <a:ext uri="{FF2B5EF4-FFF2-40B4-BE49-F238E27FC236}">
              <a16:creationId xmlns:a16="http://schemas.microsoft.com/office/drawing/2014/main" id="{E82D1B37-8BF9-4079-B484-F9E7236DB886}"/>
            </a:ext>
          </a:extLst>
        </xdr:cNvPr>
        <xdr:cNvSpPr txBox="1"/>
      </xdr:nvSpPr>
      <xdr:spPr>
        <a:xfrm>
          <a:off x="16335375" y="1952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5" name="直線コネクタ 444">
          <a:extLst>
            <a:ext uri="{FF2B5EF4-FFF2-40B4-BE49-F238E27FC236}">
              <a16:creationId xmlns:a16="http://schemas.microsoft.com/office/drawing/2014/main" id="{5BC1A153-D1E3-48B1-925A-3BBA51943CA4}"/>
            </a:ext>
          </a:extLst>
        </xdr:cNvPr>
        <xdr:cNvCxnSpPr/>
      </xdr:nvCxnSpPr>
      <xdr:spPr>
        <a:xfrm>
          <a:off x="16163925" y="2250017"/>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46" name="将来負担の状況平均値テキスト">
          <a:extLst>
            <a:ext uri="{FF2B5EF4-FFF2-40B4-BE49-F238E27FC236}">
              <a16:creationId xmlns:a16="http://schemas.microsoft.com/office/drawing/2014/main" id="{8F8B87F6-5428-4366-9C37-38E77002DE57}"/>
            </a:ext>
          </a:extLst>
        </xdr:cNvPr>
        <xdr:cNvSpPr txBox="1"/>
      </xdr:nvSpPr>
      <xdr:spPr>
        <a:xfrm>
          <a:off x="16335375" y="21712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7" name="フローチャート: 判断 446">
          <a:extLst>
            <a:ext uri="{FF2B5EF4-FFF2-40B4-BE49-F238E27FC236}">
              <a16:creationId xmlns:a16="http://schemas.microsoft.com/office/drawing/2014/main" id="{F65529AC-FC51-474A-99C9-3A74647EF98B}"/>
            </a:ext>
          </a:extLst>
        </xdr:cNvPr>
        <xdr:cNvSpPr/>
      </xdr:nvSpPr>
      <xdr:spPr>
        <a:xfrm>
          <a:off x="16202025" y="219286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8" name="フローチャート: 判断 447">
          <a:extLst>
            <a:ext uri="{FF2B5EF4-FFF2-40B4-BE49-F238E27FC236}">
              <a16:creationId xmlns:a16="http://schemas.microsoft.com/office/drawing/2014/main" id="{83991566-DDB4-4E4F-AC10-E0AA646F37D5}"/>
            </a:ext>
          </a:extLst>
        </xdr:cNvPr>
        <xdr:cNvSpPr/>
      </xdr:nvSpPr>
      <xdr:spPr>
        <a:xfrm>
          <a:off x="15401925" y="219286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9" name="テキスト ボックス 448">
          <a:extLst>
            <a:ext uri="{FF2B5EF4-FFF2-40B4-BE49-F238E27FC236}">
              <a16:creationId xmlns:a16="http://schemas.microsoft.com/office/drawing/2014/main" id="{406BED30-0F97-42F9-B5CA-0BD9B59A4D28}"/>
            </a:ext>
          </a:extLst>
        </xdr:cNvPr>
        <xdr:cNvSpPr txBox="1"/>
      </xdr:nvSpPr>
      <xdr:spPr>
        <a:xfrm>
          <a:off x="15087600" y="19712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163407</xdr:rowOff>
    </xdr:from>
    <xdr:to>
      <xdr:col>73</xdr:col>
      <xdr:colOff>44450</xdr:colOff>
      <xdr:row>14</xdr:row>
      <xdr:rowOff>93557</xdr:rowOff>
    </xdr:to>
    <xdr:sp macro="" textlink="">
      <xdr:nvSpPr>
        <xdr:cNvPr id="450" name="フローチャート: 判断 449">
          <a:extLst>
            <a:ext uri="{FF2B5EF4-FFF2-40B4-BE49-F238E27FC236}">
              <a16:creationId xmlns:a16="http://schemas.microsoft.com/office/drawing/2014/main" id="{81DF5D9D-67EC-4BB4-BBC1-28059BE73A2A}"/>
            </a:ext>
          </a:extLst>
        </xdr:cNvPr>
        <xdr:cNvSpPr/>
      </xdr:nvSpPr>
      <xdr:spPr>
        <a:xfrm>
          <a:off x="14554200" y="226525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103734</xdr:rowOff>
    </xdr:from>
    <xdr:ext cx="762000" cy="259045"/>
    <xdr:sp macro="" textlink="">
      <xdr:nvSpPr>
        <xdr:cNvPr id="451" name="テキスト ボックス 450">
          <a:extLst>
            <a:ext uri="{FF2B5EF4-FFF2-40B4-BE49-F238E27FC236}">
              <a16:creationId xmlns:a16="http://schemas.microsoft.com/office/drawing/2014/main" id="{7999AEB7-F3F2-4955-80C7-6D92AB39DB3F}"/>
            </a:ext>
          </a:extLst>
        </xdr:cNvPr>
        <xdr:cNvSpPr txBox="1"/>
      </xdr:nvSpPr>
      <xdr:spPr>
        <a:xfrm>
          <a:off x="14230350" y="2050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97860</xdr:rowOff>
    </xdr:from>
    <xdr:to>
      <xdr:col>68</xdr:col>
      <xdr:colOff>203200</xdr:colOff>
      <xdr:row>15</xdr:row>
      <xdr:rowOff>28010</xdr:rowOff>
    </xdr:to>
    <xdr:sp macro="" textlink="">
      <xdr:nvSpPr>
        <xdr:cNvPr id="452" name="フローチャート: 判断 451">
          <a:extLst>
            <a:ext uri="{FF2B5EF4-FFF2-40B4-BE49-F238E27FC236}">
              <a16:creationId xmlns:a16="http://schemas.microsoft.com/office/drawing/2014/main" id="{FD831943-3986-4680-B676-B57F6C8A6D66}"/>
            </a:ext>
          </a:extLst>
        </xdr:cNvPr>
        <xdr:cNvSpPr/>
      </xdr:nvSpPr>
      <xdr:spPr>
        <a:xfrm>
          <a:off x="13706475" y="236481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38187</xdr:rowOff>
    </xdr:from>
    <xdr:ext cx="762000" cy="259045"/>
    <xdr:sp macro="" textlink="">
      <xdr:nvSpPr>
        <xdr:cNvPr id="453" name="テキスト ボックス 452">
          <a:extLst>
            <a:ext uri="{FF2B5EF4-FFF2-40B4-BE49-F238E27FC236}">
              <a16:creationId xmlns:a16="http://schemas.microsoft.com/office/drawing/2014/main" id="{A6F1B001-BC4E-4BFF-9777-47E845318124}"/>
            </a:ext>
          </a:extLst>
        </xdr:cNvPr>
        <xdr:cNvSpPr txBox="1"/>
      </xdr:nvSpPr>
      <xdr:spPr>
        <a:xfrm>
          <a:off x="13392150" y="2143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113947</xdr:rowOff>
    </xdr:from>
    <xdr:to>
      <xdr:col>64</xdr:col>
      <xdr:colOff>152400</xdr:colOff>
      <xdr:row>15</xdr:row>
      <xdr:rowOff>44097</xdr:rowOff>
    </xdr:to>
    <xdr:sp macro="" textlink="">
      <xdr:nvSpPr>
        <xdr:cNvPr id="454" name="フローチャート: 判断 453">
          <a:extLst>
            <a:ext uri="{FF2B5EF4-FFF2-40B4-BE49-F238E27FC236}">
              <a16:creationId xmlns:a16="http://schemas.microsoft.com/office/drawing/2014/main" id="{F2E48A68-AB9B-4E66-BFDC-37705D338104}"/>
            </a:ext>
          </a:extLst>
        </xdr:cNvPr>
        <xdr:cNvSpPr/>
      </xdr:nvSpPr>
      <xdr:spPr>
        <a:xfrm>
          <a:off x="12849225" y="238089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54274</xdr:rowOff>
    </xdr:from>
    <xdr:ext cx="762000" cy="259045"/>
    <xdr:sp macro="" textlink="">
      <xdr:nvSpPr>
        <xdr:cNvPr id="455" name="テキスト ボックス 454">
          <a:extLst>
            <a:ext uri="{FF2B5EF4-FFF2-40B4-BE49-F238E27FC236}">
              <a16:creationId xmlns:a16="http://schemas.microsoft.com/office/drawing/2014/main" id="{4A06E785-5334-40E3-BCBF-DBEA005D712D}"/>
            </a:ext>
          </a:extLst>
        </xdr:cNvPr>
        <xdr:cNvSpPr txBox="1"/>
      </xdr:nvSpPr>
      <xdr:spPr>
        <a:xfrm>
          <a:off x="12544425" y="2159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65227D49-61C6-41D6-B6CB-EE343ACB823F}"/>
            </a:ext>
          </a:extLst>
        </xdr:cNvPr>
        <xdr:cNvSpPr txBox="1"/>
      </xdr:nvSpPr>
      <xdr:spPr>
        <a:xfrm>
          <a:off x="16040100" y="4140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79978900-1368-4430-A735-F4325DC386AB}"/>
            </a:ext>
          </a:extLst>
        </xdr:cNvPr>
        <xdr:cNvSpPr txBox="1"/>
      </xdr:nvSpPr>
      <xdr:spPr>
        <a:xfrm>
          <a:off x="15240000" y="4140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6DEE34D4-877F-4642-BA73-EEBBFE7E228A}"/>
            </a:ext>
          </a:extLst>
        </xdr:cNvPr>
        <xdr:cNvSpPr txBox="1"/>
      </xdr:nvSpPr>
      <xdr:spPr>
        <a:xfrm>
          <a:off x="14401800" y="4140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4007BF26-58A5-4257-8EB1-002E7E9E03E2}"/>
            </a:ext>
          </a:extLst>
        </xdr:cNvPr>
        <xdr:cNvSpPr txBox="1"/>
      </xdr:nvSpPr>
      <xdr:spPr>
        <a:xfrm>
          <a:off x="13544550" y="4140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473B2B6B-4F49-4CAF-BAA7-CED74A6562AE}"/>
            </a:ext>
          </a:extLst>
        </xdr:cNvPr>
        <xdr:cNvSpPr txBox="1"/>
      </xdr:nvSpPr>
      <xdr:spPr>
        <a:xfrm>
          <a:off x="12696825" y="4140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75541A64-B720-48D4-AA9B-225D8DA80029}"/>
            </a:ext>
          </a:extLst>
        </xdr:cNvPr>
        <xdr:cNvSpPr/>
      </xdr:nvSpPr>
      <xdr:spPr>
        <a:xfrm>
          <a:off x="0" y="123825"/>
          <a:ext cx="11503025" cy="4857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D55FFE51-9E69-4A20-9133-760A6854591C}"/>
            </a:ext>
          </a:extLst>
        </xdr:cNvPr>
        <xdr:cNvSpPr/>
      </xdr:nvSpPr>
      <xdr:spPr>
        <a:xfrm>
          <a:off x="17303750" y="180975"/>
          <a:ext cx="355282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63726DF9-12B3-49E2-AA6A-49364B07BDCF}"/>
            </a:ext>
          </a:extLst>
        </xdr:cNvPr>
        <xdr:cNvSpPr/>
      </xdr:nvSpPr>
      <xdr:spPr>
        <a:xfrm>
          <a:off x="17332325" y="209550"/>
          <a:ext cx="3505200"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DA8CFE1F-95ED-4207-B866-D82BF9BD7A98}"/>
            </a:ext>
          </a:extLst>
        </xdr:cNvPr>
        <xdr:cNvSpPr/>
      </xdr:nvSpPr>
      <xdr:spPr>
        <a:xfrm>
          <a:off x="17351375" y="228600"/>
          <a:ext cx="3460750"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宮崎県西都市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17CA54EC-0967-4EA9-9B82-BAF6DE1B6C4D}"/>
            </a:ext>
          </a:extLst>
        </xdr:cNvPr>
        <xdr:cNvSpPr/>
      </xdr:nvSpPr>
      <xdr:spPr>
        <a:xfrm>
          <a:off x="14779625" y="180975"/>
          <a:ext cx="24130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13134B05-1163-4AD6-9ACF-B823BCA8C056}"/>
            </a:ext>
          </a:extLst>
        </xdr:cNvPr>
        <xdr:cNvSpPr/>
      </xdr:nvSpPr>
      <xdr:spPr>
        <a:xfrm>
          <a:off x="14798675" y="209550"/>
          <a:ext cx="2374900"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11F53B36-5E66-4F4A-9109-468875D6DC0E}"/>
            </a:ext>
          </a:extLst>
        </xdr:cNvPr>
        <xdr:cNvSpPr/>
      </xdr:nvSpPr>
      <xdr:spPr>
        <a:xfrm>
          <a:off x="14827250" y="228600"/>
          <a:ext cx="23082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1B5494AE-FEAB-4023-A6D7-19945ECF3D5B}"/>
            </a:ext>
          </a:extLst>
        </xdr:cNvPr>
        <xdr:cNvSpPr/>
      </xdr:nvSpPr>
      <xdr:spPr>
        <a:xfrm>
          <a:off x="0" y="838200"/>
          <a:ext cx="20856575" cy="1339215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8655E479-E40B-47A8-8ECE-EDF1E4666768}"/>
            </a:ext>
          </a:extLst>
        </xdr:cNvPr>
        <xdr:cNvSpPr/>
      </xdr:nvSpPr>
      <xdr:spPr>
        <a:xfrm>
          <a:off x="701675" y="1447800"/>
          <a:ext cx="8718550" cy="16573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97F195C6-B226-400B-BA89-47D710B61865}"/>
            </a:ext>
          </a:extLst>
        </xdr:cNvPr>
        <xdr:cNvSpPr/>
      </xdr:nvSpPr>
      <xdr:spPr>
        <a:xfrm>
          <a:off x="809625" y="1466850"/>
          <a:ext cx="12636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3DA7380B-9444-460D-B52A-F5C8B62F99D8}"/>
            </a:ext>
          </a:extLst>
        </xdr:cNvPr>
        <xdr:cNvSpPr/>
      </xdr:nvSpPr>
      <xdr:spPr>
        <a:xfrm>
          <a:off x="2016125" y="1466850"/>
          <a:ext cx="115252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28,078
27,767
438.79
27,019,502
25,799,533
713,657
9,408,816
11,422,884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224038B9-2A4A-4958-84F3-11FD058D6FED}"/>
            </a:ext>
          </a:extLst>
        </xdr:cNvPr>
        <xdr:cNvSpPr/>
      </xdr:nvSpPr>
      <xdr:spPr>
        <a:xfrm>
          <a:off x="3235325" y="1466850"/>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868876D1-0327-41B5-BD14-61A04FCA43EE}"/>
            </a:ext>
          </a:extLst>
        </xdr:cNvPr>
        <xdr:cNvSpPr/>
      </xdr:nvSpPr>
      <xdr:spPr>
        <a:xfrm>
          <a:off x="4606925" y="1466850"/>
          <a:ext cx="1838325" cy="962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307D4536-A53A-4C70-BCFE-CB3348ECF5A6}"/>
            </a:ext>
          </a:extLst>
        </xdr:cNvPr>
        <xdr:cNvSpPr/>
      </xdr:nvSpPr>
      <xdr:spPr>
        <a:xfrm>
          <a:off x="6445250" y="1466850"/>
          <a:ext cx="1152525" cy="962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9054A700-A0CE-498D-BD36-49F354CC9E50}"/>
            </a:ext>
          </a:extLst>
        </xdr:cNvPr>
        <xdr:cNvSpPr/>
      </xdr:nvSpPr>
      <xdr:spPr>
        <a:xfrm>
          <a:off x="7648575" y="1466850"/>
          <a:ext cx="577850" cy="962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703E40F9-554A-4A95-88C8-185295FE61E5}"/>
            </a:ext>
          </a:extLst>
        </xdr:cNvPr>
        <xdr:cNvSpPr/>
      </xdr:nvSpPr>
      <xdr:spPr>
        <a:xfrm>
          <a:off x="4606925" y="2276475"/>
          <a:ext cx="1838325" cy="666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2ECF5645-4FAE-458E-8939-2EC9EFFC7605}"/>
            </a:ext>
          </a:extLst>
        </xdr:cNvPr>
        <xdr:cNvSpPr/>
      </xdr:nvSpPr>
      <xdr:spPr>
        <a:xfrm>
          <a:off x="6511925" y="2276475"/>
          <a:ext cx="3086100" cy="666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8A663AE9-B613-4FB7-B16A-50271193A0E3}"/>
            </a:ext>
          </a:extLst>
        </xdr:cNvPr>
        <xdr:cNvSpPr/>
      </xdr:nvSpPr>
      <xdr:spPr>
        <a:xfrm>
          <a:off x="9572625" y="1447800"/>
          <a:ext cx="1285875" cy="107632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8A527262-4DF8-4674-8E66-A5B25ECB1771}"/>
            </a:ext>
          </a:extLst>
        </xdr:cNvPr>
        <xdr:cNvSpPr/>
      </xdr:nvSpPr>
      <xdr:spPr>
        <a:xfrm>
          <a:off x="9801225" y="1504950"/>
          <a:ext cx="115252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BABC29ED-4E05-42E0-AA3B-6EA84590DF38}"/>
            </a:ext>
          </a:extLst>
        </xdr:cNvPr>
        <xdr:cNvSpPr/>
      </xdr:nvSpPr>
      <xdr:spPr>
        <a:xfrm>
          <a:off x="9801225" y="1762125"/>
          <a:ext cx="1152525"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563898E5-BA32-47BE-BB1E-8618E4B126FD}"/>
            </a:ext>
          </a:extLst>
        </xdr:cNvPr>
        <xdr:cNvSpPr/>
      </xdr:nvSpPr>
      <xdr:spPr>
        <a:xfrm>
          <a:off x="9801225" y="2066925"/>
          <a:ext cx="11525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AA959417-4B4C-4190-9CFD-3433EDE5E91A}"/>
            </a:ext>
          </a:extLst>
        </xdr:cNvPr>
        <xdr:cNvCxnSpPr/>
      </xdr:nvCxnSpPr>
      <xdr:spPr>
        <a:xfrm>
          <a:off x="9655175" y="1590675"/>
          <a:ext cx="155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BC0425ED-6C15-485B-9CDF-09DE295173C9}"/>
            </a:ext>
          </a:extLst>
        </xdr:cNvPr>
        <xdr:cNvSpPr/>
      </xdr:nvSpPr>
      <xdr:spPr>
        <a:xfrm>
          <a:off x="9696450" y="1543050"/>
          <a:ext cx="825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72F4CC04-E66B-46E5-8050-9B7FB0828B72}"/>
            </a:ext>
          </a:extLst>
        </xdr:cNvPr>
        <xdr:cNvSpPr/>
      </xdr:nvSpPr>
      <xdr:spPr>
        <a:xfrm>
          <a:off x="9696450" y="179070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CD40B1EB-6EBC-4A56-902C-0341B7F3E726}"/>
            </a:ext>
          </a:extLst>
        </xdr:cNvPr>
        <xdr:cNvCxnSpPr/>
      </xdr:nvCxnSpPr>
      <xdr:spPr>
        <a:xfrm>
          <a:off x="9734550" y="2047875"/>
          <a:ext cx="0" cy="1238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7F0DAFF4-B28F-42B0-8038-02758438A2C9}"/>
            </a:ext>
          </a:extLst>
        </xdr:cNvPr>
        <xdr:cNvCxnSpPr/>
      </xdr:nvCxnSpPr>
      <xdr:spPr>
        <a:xfrm>
          <a:off x="9655175" y="2047875"/>
          <a:ext cx="15557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3B5F0337-295B-413D-A036-F505ED686829}"/>
            </a:ext>
          </a:extLst>
        </xdr:cNvPr>
        <xdr:cNvCxnSpPr/>
      </xdr:nvCxnSpPr>
      <xdr:spPr>
        <a:xfrm flipV="1">
          <a:off x="9734550" y="2263775"/>
          <a:ext cx="0" cy="142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792D6D04-D305-4514-8714-14E2221D4D77}"/>
            </a:ext>
          </a:extLst>
        </xdr:cNvPr>
        <xdr:cNvCxnSpPr/>
      </xdr:nvCxnSpPr>
      <xdr:spPr>
        <a:xfrm>
          <a:off x="9655175" y="2409825"/>
          <a:ext cx="15557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46E3870F-5A97-4170-8242-5E61953F8D31}"/>
            </a:ext>
          </a:extLst>
        </xdr:cNvPr>
        <xdr:cNvSpPr txBox="1"/>
      </xdr:nvSpPr>
      <xdr:spPr>
        <a:xfrm>
          <a:off x="644525" y="33051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653B8592-9376-4F32-B91C-ABC66BBF7FFB}"/>
            </a:ext>
          </a:extLst>
        </xdr:cNvPr>
        <xdr:cNvSpPr txBox="1"/>
      </xdr:nvSpPr>
      <xdr:spPr>
        <a:xfrm>
          <a:off x="644525" y="35433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93612D01-8293-451F-8990-E599BA3E2703}"/>
            </a:ext>
          </a:extLst>
        </xdr:cNvPr>
        <xdr:cNvSpPr txBox="1"/>
      </xdr:nvSpPr>
      <xdr:spPr>
        <a:xfrm>
          <a:off x="644525" y="37814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4E785164-5A57-4318-A6AF-9E6B77D6F5EA}"/>
            </a:ext>
          </a:extLst>
        </xdr:cNvPr>
        <xdr:cNvSpPr txBox="1"/>
      </xdr:nvSpPr>
      <xdr:spPr>
        <a:xfrm>
          <a:off x="644525" y="40290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C80A8971-9A61-4B83-811E-1586FD6459C7}"/>
            </a:ext>
          </a:extLst>
        </xdr:cNvPr>
        <xdr:cNvSpPr/>
      </xdr:nvSpPr>
      <xdr:spPr>
        <a:xfrm>
          <a:off x="701675" y="4438650"/>
          <a:ext cx="41846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C38793FE-CBDC-4167-B0BC-6E9AC5669839}"/>
            </a:ext>
          </a:extLst>
        </xdr:cNvPr>
        <xdr:cNvSpPr/>
      </xdr:nvSpPr>
      <xdr:spPr>
        <a:xfrm>
          <a:off x="4886325" y="4505325"/>
          <a:ext cx="13906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CE85D349-0D71-4AAF-8C4F-B07EDEF012D0}"/>
            </a:ext>
          </a:extLst>
        </xdr:cNvPr>
        <xdr:cNvSpPr/>
      </xdr:nvSpPr>
      <xdr:spPr>
        <a:xfrm>
          <a:off x="4886325" y="4686300"/>
          <a:ext cx="13906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C0B7B205-557A-4EC4-9C99-141CF6A93622}"/>
            </a:ext>
          </a:extLst>
        </xdr:cNvPr>
        <xdr:cNvSpPr/>
      </xdr:nvSpPr>
      <xdr:spPr>
        <a:xfrm>
          <a:off x="6416675" y="4505325"/>
          <a:ext cx="12700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F2950A4F-B042-459C-AC88-33A3B2230C0E}"/>
            </a:ext>
          </a:extLst>
        </xdr:cNvPr>
        <xdr:cNvSpPr/>
      </xdr:nvSpPr>
      <xdr:spPr>
        <a:xfrm>
          <a:off x="6416675" y="4686300"/>
          <a:ext cx="12700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55B5FD89-0FAA-4AD7-8986-AC05E899D0FC}"/>
            </a:ext>
          </a:extLst>
        </xdr:cNvPr>
        <xdr:cNvSpPr/>
      </xdr:nvSpPr>
      <xdr:spPr>
        <a:xfrm>
          <a:off x="7883525" y="45053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BE11251D-FF1F-47E9-AFC6-9696172BBD35}"/>
            </a:ext>
          </a:extLst>
        </xdr:cNvPr>
        <xdr:cNvSpPr/>
      </xdr:nvSpPr>
      <xdr:spPr>
        <a:xfrm>
          <a:off x="7883525" y="4686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A9ED4397-B99F-49C3-9B58-AE67F1152CE9}"/>
            </a:ext>
          </a:extLst>
        </xdr:cNvPr>
        <xdr:cNvSpPr/>
      </xdr:nvSpPr>
      <xdr:spPr>
        <a:xfrm>
          <a:off x="701675" y="4981575"/>
          <a:ext cx="4184650" cy="21526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CB639D4E-B640-46AF-9690-18E3D5C27037}"/>
            </a:ext>
          </a:extLst>
        </xdr:cNvPr>
        <xdr:cNvSpPr/>
      </xdr:nvSpPr>
      <xdr:spPr>
        <a:xfrm>
          <a:off x="5181600" y="4981575"/>
          <a:ext cx="4816475" cy="21526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486CBC9D-2784-455C-B418-127BA38E98CC}"/>
            </a:ext>
          </a:extLst>
        </xdr:cNvPr>
        <xdr:cNvSpPr/>
      </xdr:nvSpPr>
      <xdr:spPr>
        <a:xfrm>
          <a:off x="5248275" y="4981575"/>
          <a:ext cx="34353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CF9A13C1-DB87-4D23-A410-DB3F9105DC28}"/>
            </a:ext>
          </a:extLst>
        </xdr:cNvPr>
        <xdr:cNvSpPr txBox="1"/>
      </xdr:nvSpPr>
      <xdr:spPr>
        <a:xfrm>
          <a:off x="5264150" y="5286375"/>
          <a:ext cx="4603750" cy="18002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人件費に係る経常収支比率は令和４年度及び５年度は同率の</a:t>
          </a:r>
          <a:r>
            <a:rPr kumimoji="1" lang="en-US" altLang="ja-JP" sz="1300">
              <a:latin typeface="ＭＳ Ｐゴシック" panose="020B0600070205080204" pitchFamily="50" charset="-128"/>
              <a:ea typeface="ＭＳ Ｐゴシック" panose="020B0600070205080204" pitchFamily="50" charset="-128"/>
            </a:rPr>
            <a:t>29.2</a:t>
          </a:r>
          <a:r>
            <a:rPr kumimoji="1" lang="ja-JP" altLang="en-US" sz="1300">
              <a:latin typeface="ＭＳ Ｐゴシック" panose="020B0600070205080204" pitchFamily="50" charset="-128"/>
              <a:ea typeface="ＭＳ Ｐゴシック" panose="020B0600070205080204" pitchFamily="50" charset="-128"/>
            </a:rPr>
            <a:t>であったが、令和６年度は</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ポイント上昇し</a:t>
          </a:r>
          <a:r>
            <a:rPr kumimoji="1" lang="en-US" altLang="ja-JP" sz="1300">
              <a:latin typeface="ＭＳ Ｐゴシック" panose="020B0600070205080204" pitchFamily="50" charset="-128"/>
              <a:ea typeface="ＭＳ Ｐゴシック" panose="020B0600070205080204" pitchFamily="50" charset="-128"/>
            </a:rPr>
            <a:t>30.1</a:t>
          </a:r>
          <a:r>
            <a:rPr kumimoji="1" lang="ja-JP" altLang="en-US" sz="1300">
              <a:latin typeface="ＭＳ Ｐゴシック" panose="020B0600070205080204" pitchFamily="50" charset="-128"/>
              <a:ea typeface="ＭＳ Ｐゴシック" panose="020B0600070205080204" pitchFamily="50" charset="-128"/>
            </a:rPr>
            <a:t>となった。類似団体平均とは</a:t>
          </a:r>
          <a:r>
            <a:rPr kumimoji="1" lang="en-US" altLang="ja-JP" sz="1300">
              <a:latin typeface="ＭＳ Ｐゴシック" panose="020B0600070205080204" pitchFamily="50" charset="-128"/>
              <a:ea typeface="ＭＳ Ｐゴシック" panose="020B0600070205080204" pitchFamily="50" charset="-128"/>
            </a:rPr>
            <a:t>5.2</a:t>
          </a:r>
          <a:r>
            <a:rPr kumimoji="1" lang="ja-JP" altLang="en-US" sz="1300">
              <a:latin typeface="ＭＳ Ｐゴシック" panose="020B0600070205080204" pitchFamily="50" charset="-128"/>
              <a:ea typeface="ＭＳ Ｐゴシック" panose="020B0600070205080204" pitchFamily="50" charset="-128"/>
            </a:rPr>
            <a:t>ポイント上回り、依然下位に位置している。会計年度任用職員の増や消防業務を直営で行っていることなどが要因として考えられるため、今後も組織の整理合理化、更なる事務事業の見直しを図りながら定員管理の適正化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5C5C06E0-6763-4890-8559-42EFCC7FC13D}"/>
            </a:ext>
          </a:extLst>
        </xdr:cNvPr>
        <xdr:cNvSpPr txBox="1"/>
      </xdr:nvSpPr>
      <xdr:spPr>
        <a:xfrm>
          <a:off x="663575" y="48006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4B904821-B3EA-4406-B03B-0F6771E683F7}"/>
            </a:ext>
          </a:extLst>
        </xdr:cNvPr>
        <xdr:cNvCxnSpPr/>
      </xdr:nvCxnSpPr>
      <xdr:spPr>
        <a:xfrm>
          <a:off x="701675" y="7134225"/>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85E4D205-0450-4CF9-BEF8-6E1C7FDF0F0F}"/>
            </a:ext>
          </a:extLst>
        </xdr:cNvPr>
        <xdr:cNvSpPr txBox="1"/>
      </xdr:nvSpPr>
      <xdr:spPr>
        <a:xfrm>
          <a:off x="234950" y="700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AD4F785E-BDDC-42E2-B201-ADF8A262A427}"/>
            </a:ext>
          </a:extLst>
        </xdr:cNvPr>
        <xdr:cNvCxnSpPr/>
      </xdr:nvCxnSpPr>
      <xdr:spPr>
        <a:xfrm>
          <a:off x="701675" y="6705600"/>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B92B17C-6BA1-4F3D-A2EC-653B9C67A20F}"/>
            </a:ext>
          </a:extLst>
        </xdr:cNvPr>
        <xdr:cNvSpPr txBox="1"/>
      </xdr:nvSpPr>
      <xdr:spPr>
        <a:xfrm>
          <a:off x="234950" y="657925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2FF29E26-CE36-4209-88DF-3B7D5E099333}"/>
            </a:ext>
          </a:extLst>
        </xdr:cNvPr>
        <xdr:cNvCxnSpPr/>
      </xdr:nvCxnSpPr>
      <xdr:spPr>
        <a:xfrm>
          <a:off x="701675" y="6276975"/>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1D1D24D0-4B4B-4C83-9B54-56FD4A33D53B}"/>
            </a:ext>
          </a:extLst>
        </xdr:cNvPr>
        <xdr:cNvSpPr txBox="1"/>
      </xdr:nvSpPr>
      <xdr:spPr>
        <a:xfrm>
          <a:off x="234950" y="61506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B06C59-31E2-4B56-A3C5-64BB8ADD87F2}"/>
            </a:ext>
          </a:extLst>
        </xdr:cNvPr>
        <xdr:cNvCxnSpPr/>
      </xdr:nvCxnSpPr>
      <xdr:spPr>
        <a:xfrm>
          <a:off x="701675" y="5838825"/>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6BEF1488-3A8F-467B-B6DA-52D525971E94}"/>
            </a:ext>
          </a:extLst>
        </xdr:cNvPr>
        <xdr:cNvSpPr txBox="1"/>
      </xdr:nvSpPr>
      <xdr:spPr>
        <a:xfrm>
          <a:off x="234950" y="5712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836DC441-20DD-4590-8523-A6372685930A}"/>
            </a:ext>
          </a:extLst>
        </xdr:cNvPr>
        <xdr:cNvCxnSpPr/>
      </xdr:nvCxnSpPr>
      <xdr:spPr>
        <a:xfrm>
          <a:off x="701675" y="5410200"/>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7C5A1052-8239-4A9A-8DB9-C585C621579F}"/>
            </a:ext>
          </a:extLst>
        </xdr:cNvPr>
        <xdr:cNvSpPr txBox="1"/>
      </xdr:nvSpPr>
      <xdr:spPr>
        <a:xfrm>
          <a:off x="234950" y="528385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711CAD04-BD99-4D0C-9B4D-B46BEB478F2F}"/>
            </a:ext>
          </a:extLst>
        </xdr:cNvPr>
        <xdr:cNvCxnSpPr/>
      </xdr:nvCxnSpPr>
      <xdr:spPr>
        <a:xfrm>
          <a:off x="701675" y="4981575"/>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E27859B8-1D23-4E7D-81DD-C638194C41D8}"/>
            </a:ext>
          </a:extLst>
        </xdr:cNvPr>
        <xdr:cNvSpPr txBox="1"/>
      </xdr:nvSpPr>
      <xdr:spPr>
        <a:xfrm>
          <a:off x="234950" y="48552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AA418853-77BC-40AA-8E35-7DB143311611}"/>
            </a:ext>
          </a:extLst>
        </xdr:cNvPr>
        <xdr:cNvSpPr/>
      </xdr:nvSpPr>
      <xdr:spPr>
        <a:xfrm>
          <a:off x="701675" y="4981575"/>
          <a:ext cx="4184650" cy="21526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140716</xdr:rowOff>
    </xdr:from>
    <xdr:to>
      <xdr:col>24</xdr:col>
      <xdr:colOff>25400</xdr:colOff>
      <xdr:row>40</xdr:row>
      <xdr:rowOff>140716</xdr:rowOff>
    </xdr:to>
    <xdr:cxnSp macro="">
      <xdr:nvCxnSpPr>
        <xdr:cNvPr id="59" name="直線コネクタ 58">
          <a:extLst>
            <a:ext uri="{FF2B5EF4-FFF2-40B4-BE49-F238E27FC236}">
              <a16:creationId xmlns:a16="http://schemas.microsoft.com/office/drawing/2014/main" id="{D42EB579-99DB-4BA8-A69B-014E01D746CC}"/>
            </a:ext>
          </a:extLst>
        </xdr:cNvPr>
        <xdr:cNvCxnSpPr/>
      </xdr:nvCxnSpPr>
      <xdr:spPr>
        <a:xfrm flipV="1">
          <a:off x="4371975" y="5325491"/>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112793</xdr:rowOff>
    </xdr:from>
    <xdr:ext cx="762000" cy="259045"/>
    <xdr:sp macro="" textlink="">
      <xdr:nvSpPr>
        <xdr:cNvPr id="60" name="人件費最小値テキスト">
          <a:extLst>
            <a:ext uri="{FF2B5EF4-FFF2-40B4-BE49-F238E27FC236}">
              <a16:creationId xmlns:a16="http://schemas.microsoft.com/office/drawing/2014/main" id="{97B504EA-AFFB-4AD1-8076-6BE97FEF956A}"/>
            </a:ext>
          </a:extLst>
        </xdr:cNvPr>
        <xdr:cNvSpPr txBox="1"/>
      </xdr:nvSpPr>
      <xdr:spPr>
        <a:xfrm>
          <a:off x="4457700" y="6589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140716</xdr:rowOff>
    </xdr:from>
    <xdr:to>
      <xdr:col>24</xdr:col>
      <xdr:colOff>114300</xdr:colOff>
      <xdr:row>40</xdr:row>
      <xdr:rowOff>140716</xdr:rowOff>
    </xdr:to>
    <xdr:cxnSp macro="">
      <xdr:nvCxnSpPr>
        <xdr:cNvPr id="61" name="直線コネクタ 60">
          <a:extLst>
            <a:ext uri="{FF2B5EF4-FFF2-40B4-BE49-F238E27FC236}">
              <a16:creationId xmlns:a16="http://schemas.microsoft.com/office/drawing/2014/main" id="{0386527F-7B58-4F89-A33A-471AD3E2C18B}"/>
            </a:ext>
          </a:extLst>
        </xdr:cNvPr>
        <xdr:cNvCxnSpPr/>
      </xdr:nvCxnSpPr>
      <xdr:spPr>
        <a:xfrm>
          <a:off x="4302125" y="6620891"/>
          <a:ext cx="1555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55643</xdr:rowOff>
    </xdr:from>
    <xdr:ext cx="762000" cy="259045"/>
    <xdr:sp macro="" textlink="">
      <xdr:nvSpPr>
        <xdr:cNvPr id="62" name="人件費最大値テキスト">
          <a:extLst>
            <a:ext uri="{FF2B5EF4-FFF2-40B4-BE49-F238E27FC236}">
              <a16:creationId xmlns:a16="http://schemas.microsoft.com/office/drawing/2014/main" id="{041D5D05-97AC-4795-BB6D-795E523C16CE}"/>
            </a:ext>
          </a:extLst>
        </xdr:cNvPr>
        <xdr:cNvSpPr txBox="1"/>
      </xdr:nvSpPr>
      <xdr:spPr>
        <a:xfrm>
          <a:off x="4457700" y="50753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140716</xdr:rowOff>
    </xdr:from>
    <xdr:to>
      <xdr:col>24</xdr:col>
      <xdr:colOff>114300</xdr:colOff>
      <xdr:row>32</xdr:row>
      <xdr:rowOff>140716</xdr:rowOff>
    </xdr:to>
    <xdr:cxnSp macro="">
      <xdr:nvCxnSpPr>
        <xdr:cNvPr id="63" name="直線コネクタ 62">
          <a:extLst>
            <a:ext uri="{FF2B5EF4-FFF2-40B4-BE49-F238E27FC236}">
              <a16:creationId xmlns:a16="http://schemas.microsoft.com/office/drawing/2014/main" id="{0FADA66D-5D0A-496F-9D97-DFBCA1B148A9}"/>
            </a:ext>
          </a:extLst>
        </xdr:cNvPr>
        <xdr:cNvCxnSpPr/>
      </xdr:nvCxnSpPr>
      <xdr:spPr>
        <a:xfrm>
          <a:off x="4302125" y="5325491"/>
          <a:ext cx="1555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53848</xdr:rowOff>
    </xdr:from>
    <xdr:to>
      <xdr:col>24</xdr:col>
      <xdr:colOff>25400</xdr:colOff>
      <xdr:row>38</xdr:row>
      <xdr:rowOff>136144</xdr:rowOff>
    </xdr:to>
    <xdr:cxnSp macro="">
      <xdr:nvCxnSpPr>
        <xdr:cNvPr id="64" name="直線コネクタ 63">
          <a:extLst>
            <a:ext uri="{FF2B5EF4-FFF2-40B4-BE49-F238E27FC236}">
              <a16:creationId xmlns:a16="http://schemas.microsoft.com/office/drawing/2014/main" id="{4A882CC2-09E1-4C00-B2BC-62946A4F7755}"/>
            </a:ext>
          </a:extLst>
        </xdr:cNvPr>
        <xdr:cNvCxnSpPr/>
      </xdr:nvCxnSpPr>
      <xdr:spPr>
        <a:xfrm>
          <a:off x="3616325" y="6203823"/>
          <a:ext cx="755650" cy="85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140733</xdr:rowOff>
    </xdr:from>
    <xdr:ext cx="762000" cy="259045"/>
    <xdr:sp macro="" textlink="">
      <xdr:nvSpPr>
        <xdr:cNvPr id="65" name="人件費平均値テキスト">
          <a:extLst>
            <a:ext uri="{FF2B5EF4-FFF2-40B4-BE49-F238E27FC236}">
              <a16:creationId xmlns:a16="http://schemas.microsoft.com/office/drawing/2014/main" id="{D1ED1C5C-5486-4510-9B6E-4FC2FE56ADDB}"/>
            </a:ext>
          </a:extLst>
        </xdr:cNvPr>
        <xdr:cNvSpPr txBox="1"/>
      </xdr:nvSpPr>
      <xdr:spPr>
        <a:xfrm>
          <a:off x="4457700" y="564935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124206</xdr:rowOff>
    </xdr:from>
    <xdr:to>
      <xdr:col>24</xdr:col>
      <xdr:colOff>76200</xdr:colOff>
      <xdr:row>36</xdr:row>
      <xdr:rowOff>54356</xdr:rowOff>
    </xdr:to>
    <xdr:sp macro="" textlink="">
      <xdr:nvSpPr>
        <xdr:cNvPr id="66" name="フローチャート: 判断 65">
          <a:extLst>
            <a:ext uri="{FF2B5EF4-FFF2-40B4-BE49-F238E27FC236}">
              <a16:creationId xmlns:a16="http://schemas.microsoft.com/office/drawing/2014/main" id="{B14EEFE9-4C76-4CBF-9E55-781D822C1A95}"/>
            </a:ext>
          </a:extLst>
        </xdr:cNvPr>
        <xdr:cNvSpPr/>
      </xdr:nvSpPr>
      <xdr:spPr>
        <a:xfrm>
          <a:off x="4340225" y="5788406"/>
          <a:ext cx="793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53848</xdr:rowOff>
    </xdr:from>
    <xdr:to>
      <xdr:col>19</xdr:col>
      <xdr:colOff>187325</xdr:colOff>
      <xdr:row>38</xdr:row>
      <xdr:rowOff>53848</xdr:rowOff>
    </xdr:to>
    <xdr:cxnSp macro="">
      <xdr:nvCxnSpPr>
        <xdr:cNvPr id="67" name="直線コネクタ 66">
          <a:extLst>
            <a:ext uri="{FF2B5EF4-FFF2-40B4-BE49-F238E27FC236}">
              <a16:creationId xmlns:a16="http://schemas.microsoft.com/office/drawing/2014/main" id="{48F40D8F-1A43-4422-88CC-48C536669663}"/>
            </a:ext>
          </a:extLst>
        </xdr:cNvPr>
        <xdr:cNvCxnSpPr/>
      </xdr:nvCxnSpPr>
      <xdr:spPr>
        <a:xfrm>
          <a:off x="2816225" y="6203823"/>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41910</xdr:rowOff>
    </xdr:from>
    <xdr:to>
      <xdr:col>20</xdr:col>
      <xdr:colOff>38100</xdr:colOff>
      <xdr:row>35</xdr:row>
      <xdr:rowOff>143510</xdr:rowOff>
    </xdr:to>
    <xdr:sp macro="" textlink="">
      <xdr:nvSpPr>
        <xdr:cNvPr id="68" name="フローチャート: 判断 67">
          <a:extLst>
            <a:ext uri="{FF2B5EF4-FFF2-40B4-BE49-F238E27FC236}">
              <a16:creationId xmlns:a16="http://schemas.microsoft.com/office/drawing/2014/main" id="{7E469E90-2C04-4903-A683-F9A353375D8E}"/>
            </a:ext>
          </a:extLst>
        </xdr:cNvPr>
        <xdr:cNvSpPr/>
      </xdr:nvSpPr>
      <xdr:spPr>
        <a:xfrm>
          <a:off x="3578225" y="5712460"/>
          <a:ext cx="793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153687</xdr:rowOff>
    </xdr:from>
    <xdr:ext cx="736600" cy="259045"/>
    <xdr:sp macro="" textlink="">
      <xdr:nvSpPr>
        <xdr:cNvPr id="69" name="テキスト ボックス 68">
          <a:extLst>
            <a:ext uri="{FF2B5EF4-FFF2-40B4-BE49-F238E27FC236}">
              <a16:creationId xmlns:a16="http://schemas.microsoft.com/office/drawing/2014/main" id="{02E38423-E71B-4525-96B5-4D5DA339965A}"/>
            </a:ext>
          </a:extLst>
        </xdr:cNvPr>
        <xdr:cNvSpPr txBox="1"/>
      </xdr:nvSpPr>
      <xdr:spPr>
        <a:xfrm>
          <a:off x="3267075" y="54972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152146</xdr:rowOff>
    </xdr:from>
    <xdr:to>
      <xdr:col>15</xdr:col>
      <xdr:colOff>98425</xdr:colOff>
      <xdr:row>38</xdr:row>
      <xdr:rowOff>53848</xdr:rowOff>
    </xdr:to>
    <xdr:cxnSp macro="">
      <xdr:nvCxnSpPr>
        <xdr:cNvPr id="70" name="直線コネクタ 69">
          <a:extLst>
            <a:ext uri="{FF2B5EF4-FFF2-40B4-BE49-F238E27FC236}">
              <a16:creationId xmlns:a16="http://schemas.microsoft.com/office/drawing/2014/main" id="{CCDD8A60-DACB-41DE-A50F-531B10F3F649}"/>
            </a:ext>
          </a:extLst>
        </xdr:cNvPr>
        <xdr:cNvCxnSpPr/>
      </xdr:nvCxnSpPr>
      <xdr:spPr>
        <a:xfrm>
          <a:off x="1997075" y="6143371"/>
          <a:ext cx="819150" cy="60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41910</xdr:rowOff>
    </xdr:from>
    <xdr:to>
      <xdr:col>15</xdr:col>
      <xdr:colOff>149225</xdr:colOff>
      <xdr:row>35</xdr:row>
      <xdr:rowOff>143510</xdr:rowOff>
    </xdr:to>
    <xdr:sp macro="" textlink="">
      <xdr:nvSpPr>
        <xdr:cNvPr id="71" name="フローチャート: 判断 70">
          <a:extLst>
            <a:ext uri="{FF2B5EF4-FFF2-40B4-BE49-F238E27FC236}">
              <a16:creationId xmlns:a16="http://schemas.microsoft.com/office/drawing/2014/main" id="{FF7894CF-F893-4468-8CAE-FD778C7BB9F6}"/>
            </a:ext>
          </a:extLst>
        </xdr:cNvPr>
        <xdr:cNvSpPr/>
      </xdr:nvSpPr>
      <xdr:spPr>
        <a:xfrm>
          <a:off x="2759075" y="571246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153687</xdr:rowOff>
    </xdr:from>
    <xdr:ext cx="762000" cy="259045"/>
    <xdr:sp macro="" textlink="">
      <xdr:nvSpPr>
        <xdr:cNvPr id="72" name="テキスト ボックス 71">
          <a:extLst>
            <a:ext uri="{FF2B5EF4-FFF2-40B4-BE49-F238E27FC236}">
              <a16:creationId xmlns:a16="http://schemas.microsoft.com/office/drawing/2014/main" id="{D6A8EC43-A2C5-4873-A99C-BAFF481933FD}"/>
            </a:ext>
          </a:extLst>
        </xdr:cNvPr>
        <xdr:cNvSpPr txBox="1"/>
      </xdr:nvSpPr>
      <xdr:spPr>
        <a:xfrm>
          <a:off x="2473325" y="5497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152146</xdr:rowOff>
    </xdr:from>
    <xdr:to>
      <xdr:col>11</xdr:col>
      <xdr:colOff>9525</xdr:colOff>
      <xdr:row>38</xdr:row>
      <xdr:rowOff>108712</xdr:rowOff>
    </xdr:to>
    <xdr:cxnSp macro="">
      <xdr:nvCxnSpPr>
        <xdr:cNvPr id="73" name="直線コネクタ 72">
          <a:extLst>
            <a:ext uri="{FF2B5EF4-FFF2-40B4-BE49-F238E27FC236}">
              <a16:creationId xmlns:a16="http://schemas.microsoft.com/office/drawing/2014/main" id="{5586FD90-9D2F-4A73-9F7A-10158F0EA45A}"/>
            </a:ext>
          </a:extLst>
        </xdr:cNvPr>
        <xdr:cNvCxnSpPr/>
      </xdr:nvCxnSpPr>
      <xdr:spPr>
        <a:xfrm flipV="1">
          <a:off x="1209675" y="6143371"/>
          <a:ext cx="787400" cy="115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34</xdr:row>
      <xdr:rowOff>131064</xdr:rowOff>
    </xdr:from>
    <xdr:to>
      <xdr:col>11</xdr:col>
      <xdr:colOff>60325</xdr:colOff>
      <xdr:row>35</xdr:row>
      <xdr:rowOff>61214</xdr:rowOff>
    </xdr:to>
    <xdr:sp macro="" textlink="">
      <xdr:nvSpPr>
        <xdr:cNvPr id="74" name="フローチャート: 判断 73">
          <a:extLst>
            <a:ext uri="{FF2B5EF4-FFF2-40B4-BE49-F238E27FC236}">
              <a16:creationId xmlns:a16="http://schemas.microsoft.com/office/drawing/2014/main" id="{DAC314EA-D5AA-4F09-AEE3-CB3AB55ABBBE}"/>
            </a:ext>
          </a:extLst>
        </xdr:cNvPr>
        <xdr:cNvSpPr/>
      </xdr:nvSpPr>
      <xdr:spPr>
        <a:xfrm>
          <a:off x="1971675" y="563651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71391</xdr:rowOff>
    </xdr:from>
    <xdr:ext cx="762000" cy="259045"/>
    <xdr:sp macro="" textlink="">
      <xdr:nvSpPr>
        <xdr:cNvPr id="75" name="テキスト ボックス 74">
          <a:extLst>
            <a:ext uri="{FF2B5EF4-FFF2-40B4-BE49-F238E27FC236}">
              <a16:creationId xmlns:a16="http://schemas.microsoft.com/office/drawing/2014/main" id="{CF2ECF11-3F45-4A87-8279-16E8C405E94E}"/>
            </a:ext>
          </a:extLst>
        </xdr:cNvPr>
        <xdr:cNvSpPr txBox="1"/>
      </xdr:nvSpPr>
      <xdr:spPr>
        <a:xfrm>
          <a:off x="1654175" y="5411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105918</xdr:rowOff>
    </xdr:from>
    <xdr:to>
      <xdr:col>6</xdr:col>
      <xdr:colOff>171450</xdr:colOff>
      <xdr:row>36</xdr:row>
      <xdr:rowOff>36068</xdr:rowOff>
    </xdr:to>
    <xdr:sp macro="" textlink="">
      <xdr:nvSpPr>
        <xdr:cNvPr id="76" name="フローチャート: 判断 75">
          <a:extLst>
            <a:ext uri="{FF2B5EF4-FFF2-40B4-BE49-F238E27FC236}">
              <a16:creationId xmlns:a16="http://schemas.microsoft.com/office/drawing/2014/main" id="{0EDE16D7-2E4B-4BBF-AFD9-803D764B93C1}"/>
            </a:ext>
          </a:extLst>
        </xdr:cNvPr>
        <xdr:cNvSpPr/>
      </xdr:nvSpPr>
      <xdr:spPr>
        <a:xfrm>
          <a:off x="1152525" y="577011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46245</xdr:rowOff>
    </xdr:from>
    <xdr:ext cx="762000" cy="259045"/>
    <xdr:sp macro="" textlink="">
      <xdr:nvSpPr>
        <xdr:cNvPr id="77" name="テキスト ボックス 76">
          <a:extLst>
            <a:ext uri="{FF2B5EF4-FFF2-40B4-BE49-F238E27FC236}">
              <a16:creationId xmlns:a16="http://schemas.microsoft.com/office/drawing/2014/main" id="{5B0374C9-613E-43FC-B996-B47151D0E29B}"/>
            </a:ext>
          </a:extLst>
        </xdr:cNvPr>
        <xdr:cNvSpPr txBox="1"/>
      </xdr:nvSpPr>
      <xdr:spPr>
        <a:xfrm>
          <a:off x="866775" y="55548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4A8BBC8B-798D-490E-8561-A046F19FACCD}"/>
            </a:ext>
          </a:extLst>
        </xdr:cNvPr>
        <xdr:cNvSpPr txBox="1"/>
      </xdr:nvSpPr>
      <xdr:spPr>
        <a:xfrm>
          <a:off x="4168775" y="7131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41CCC7B2-496E-48D2-BE44-AE5DAADC7357}"/>
            </a:ext>
          </a:extLst>
        </xdr:cNvPr>
        <xdr:cNvSpPr txBox="1"/>
      </xdr:nvSpPr>
      <xdr:spPr>
        <a:xfrm>
          <a:off x="3429000" y="7131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6350C7E9-D441-4196-BB56-ADF805DBBA20}"/>
            </a:ext>
          </a:extLst>
        </xdr:cNvPr>
        <xdr:cNvSpPr txBox="1"/>
      </xdr:nvSpPr>
      <xdr:spPr>
        <a:xfrm>
          <a:off x="2619375" y="7131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357A4BEC-B23D-4B3B-B07B-39BE26DECDCF}"/>
            </a:ext>
          </a:extLst>
        </xdr:cNvPr>
        <xdr:cNvSpPr txBox="1"/>
      </xdr:nvSpPr>
      <xdr:spPr>
        <a:xfrm>
          <a:off x="1806575" y="7131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EF22A9F8-CF06-4AA5-9547-2D40F49BEABB}"/>
            </a:ext>
          </a:extLst>
        </xdr:cNvPr>
        <xdr:cNvSpPr txBox="1"/>
      </xdr:nvSpPr>
      <xdr:spPr>
        <a:xfrm>
          <a:off x="1006475" y="7131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85344</xdr:rowOff>
    </xdr:from>
    <xdr:to>
      <xdr:col>24</xdr:col>
      <xdr:colOff>76200</xdr:colOff>
      <xdr:row>39</xdr:row>
      <xdr:rowOff>15494</xdr:rowOff>
    </xdr:to>
    <xdr:sp macro="" textlink="">
      <xdr:nvSpPr>
        <xdr:cNvPr id="83" name="楕円 82">
          <a:extLst>
            <a:ext uri="{FF2B5EF4-FFF2-40B4-BE49-F238E27FC236}">
              <a16:creationId xmlns:a16="http://schemas.microsoft.com/office/drawing/2014/main" id="{FD2AA86F-E974-43CC-A05C-4D19AC480850}"/>
            </a:ext>
          </a:extLst>
        </xdr:cNvPr>
        <xdr:cNvSpPr/>
      </xdr:nvSpPr>
      <xdr:spPr>
        <a:xfrm>
          <a:off x="4340225" y="6241669"/>
          <a:ext cx="793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57421</xdr:rowOff>
    </xdr:from>
    <xdr:ext cx="762000" cy="259045"/>
    <xdr:sp macro="" textlink="">
      <xdr:nvSpPr>
        <xdr:cNvPr id="84" name="人件費該当値テキスト">
          <a:extLst>
            <a:ext uri="{FF2B5EF4-FFF2-40B4-BE49-F238E27FC236}">
              <a16:creationId xmlns:a16="http://schemas.microsoft.com/office/drawing/2014/main" id="{8DE20F5E-EB4C-4796-BD29-5CF47629ABCE}"/>
            </a:ext>
          </a:extLst>
        </xdr:cNvPr>
        <xdr:cNvSpPr txBox="1"/>
      </xdr:nvSpPr>
      <xdr:spPr>
        <a:xfrm>
          <a:off x="4457700" y="6210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3048</xdr:rowOff>
    </xdr:from>
    <xdr:to>
      <xdr:col>20</xdr:col>
      <xdr:colOff>38100</xdr:colOff>
      <xdr:row>38</xdr:row>
      <xdr:rowOff>104648</xdr:rowOff>
    </xdr:to>
    <xdr:sp macro="" textlink="">
      <xdr:nvSpPr>
        <xdr:cNvPr id="85" name="楕円 84">
          <a:extLst>
            <a:ext uri="{FF2B5EF4-FFF2-40B4-BE49-F238E27FC236}">
              <a16:creationId xmlns:a16="http://schemas.microsoft.com/office/drawing/2014/main" id="{71F2CD9D-7D94-4AEE-8FCA-CD32FAF2E3AD}"/>
            </a:ext>
          </a:extLst>
        </xdr:cNvPr>
        <xdr:cNvSpPr/>
      </xdr:nvSpPr>
      <xdr:spPr>
        <a:xfrm>
          <a:off x="3578225" y="6156198"/>
          <a:ext cx="793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89425</xdr:rowOff>
    </xdr:from>
    <xdr:ext cx="736600" cy="259045"/>
    <xdr:sp macro="" textlink="">
      <xdr:nvSpPr>
        <xdr:cNvPr id="86" name="テキスト ボックス 85">
          <a:extLst>
            <a:ext uri="{FF2B5EF4-FFF2-40B4-BE49-F238E27FC236}">
              <a16:creationId xmlns:a16="http://schemas.microsoft.com/office/drawing/2014/main" id="{F8F18515-1F7A-4E08-B970-48B9E6C935AE}"/>
            </a:ext>
          </a:extLst>
        </xdr:cNvPr>
        <xdr:cNvSpPr txBox="1"/>
      </xdr:nvSpPr>
      <xdr:spPr>
        <a:xfrm>
          <a:off x="3267075" y="62394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3048</xdr:rowOff>
    </xdr:from>
    <xdr:to>
      <xdr:col>15</xdr:col>
      <xdr:colOff>149225</xdr:colOff>
      <xdr:row>38</xdr:row>
      <xdr:rowOff>104648</xdr:rowOff>
    </xdr:to>
    <xdr:sp macro="" textlink="">
      <xdr:nvSpPr>
        <xdr:cNvPr id="87" name="楕円 86">
          <a:extLst>
            <a:ext uri="{FF2B5EF4-FFF2-40B4-BE49-F238E27FC236}">
              <a16:creationId xmlns:a16="http://schemas.microsoft.com/office/drawing/2014/main" id="{498F54D3-D635-438E-B709-E0732C19BB39}"/>
            </a:ext>
          </a:extLst>
        </xdr:cNvPr>
        <xdr:cNvSpPr/>
      </xdr:nvSpPr>
      <xdr:spPr>
        <a:xfrm>
          <a:off x="2759075" y="615619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89425</xdr:rowOff>
    </xdr:from>
    <xdr:ext cx="762000" cy="259045"/>
    <xdr:sp macro="" textlink="">
      <xdr:nvSpPr>
        <xdr:cNvPr id="88" name="テキスト ボックス 87">
          <a:extLst>
            <a:ext uri="{FF2B5EF4-FFF2-40B4-BE49-F238E27FC236}">
              <a16:creationId xmlns:a16="http://schemas.microsoft.com/office/drawing/2014/main" id="{3EB59ED7-8A73-4E5E-B235-0FD768D2ECE0}"/>
            </a:ext>
          </a:extLst>
        </xdr:cNvPr>
        <xdr:cNvSpPr txBox="1"/>
      </xdr:nvSpPr>
      <xdr:spPr>
        <a:xfrm>
          <a:off x="2473325" y="6239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101346</xdr:rowOff>
    </xdr:from>
    <xdr:to>
      <xdr:col>11</xdr:col>
      <xdr:colOff>60325</xdr:colOff>
      <xdr:row>38</xdr:row>
      <xdr:rowOff>31496</xdr:rowOff>
    </xdr:to>
    <xdr:sp macro="" textlink="">
      <xdr:nvSpPr>
        <xdr:cNvPr id="89" name="楕円 88">
          <a:extLst>
            <a:ext uri="{FF2B5EF4-FFF2-40B4-BE49-F238E27FC236}">
              <a16:creationId xmlns:a16="http://schemas.microsoft.com/office/drawing/2014/main" id="{5F7AAAB4-3ABF-49E3-8D38-5AB7BF2CFE5B}"/>
            </a:ext>
          </a:extLst>
        </xdr:cNvPr>
        <xdr:cNvSpPr/>
      </xdr:nvSpPr>
      <xdr:spPr>
        <a:xfrm>
          <a:off x="1971675" y="6095746"/>
          <a:ext cx="825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16273</xdr:rowOff>
    </xdr:from>
    <xdr:ext cx="762000" cy="259045"/>
    <xdr:sp macro="" textlink="">
      <xdr:nvSpPr>
        <xdr:cNvPr id="90" name="テキスト ボックス 89">
          <a:extLst>
            <a:ext uri="{FF2B5EF4-FFF2-40B4-BE49-F238E27FC236}">
              <a16:creationId xmlns:a16="http://schemas.microsoft.com/office/drawing/2014/main" id="{575F2788-BF6C-4077-B1FB-02F8D0844B06}"/>
            </a:ext>
          </a:extLst>
        </xdr:cNvPr>
        <xdr:cNvSpPr txBox="1"/>
      </xdr:nvSpPr>
      <xdr:spPr>
        <a:xfrm>
          <a:off x="1654175" y="6169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57912</xdr:rowOff>
    </xdr:from>
    <xdr:to>
      <xdr:col>6</xdr:col>
      <xdr:colOff>171450</xdr:colOff>
      <xdr:row>38</xdr:row>
      <xdr:rowOff>159512</xdr:rowOff>
    </xdr:to>
    <xdr:sp macro="" textlink="">
      <xdr:nvSpPr>
        <xdr:cNvPr id="91" name="楕円 90">
          <a:extLst>
            <a:ext uri="{FF2B5EF4-FFF2-40B4-BE49-F238E27FC236}">
              <a16:creationId xmlns:a16="http://schemas.microsoft.com/office/drawing/2014/main" id="{2E053E60-7496-4DB5-B902-6E1814D4B68E}"/>
            </a:ext>
          </a:extLst>
        </xdr:cNvPr>
        <xdr:cNvSpPr/>
      </xdr:nvSpPr>
      <xdr:spPr>
        <a:xfrm>
          <a:off x="1152525" y="621106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144289</xdr:rowOff>
    </xdr:from>
    <xdr:ext cx="762000" cy="259045"/>
    <xdr:sp macro="" textlink="">
      <xdr:nvSpPr>
        <xdr:cNvPr id="92" name="テキスト ボックス 91">
          <a:extLst>
            <a:ext uri="{FF2B5EF4-FFF2-40B4-BE49-F238E27FC236}">
              <a16:creationId xmlns:a16="http://schemas.microsoft.com/office/drawing/2014/main" id="{5808A4FF-A3BD-4B6E-8DD5-3A001D980B43}"/>
            </a:ext>
          </a:extLst>
        </xdr:cNvPr>
        <xdr:cNvSpPr txBox="1"/>
      </xdr:nvSpPr>
      <xdr:spPr>
        <a:xfrm>
          <a:off x="866775" y="62942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43E31B79-BC86-40D9-AC0E-AD1CD7EADA25}"/>
            </a:ext>
          </a:extLst>
        </xdr:cNvPr>
        <xdr:cNvSpPr/>
      </xdr:nvSpPr>
      <xdr:spPr>
        <a:xfrm>
          <a:off x="11268075" y="1200150"/>
          <a:ext cx="41783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4F20B693-75ED-4DAE-9BA1-3D30795E2EF2}"/>
            </a:ext>
          </a:extLst>
        </xdr:cNvPr>
        <xdr:cNvSpPr/>
      </xdr:nvSpPr>
      <xdr:spPr>
        <a:xfrm>
          <a:off x="15465425" y="12668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42DB4EFA-5704-4914-ABA5-3DDF90522A7C}"/>
            </a:ext>
          </a:extLst>
        </xdr:cNvPr>
        <xdr:cNvSpPr/>
      </xdr:nvSpPr>
      <xdr:spPr>
        <a:xfrm>
          <a:off x="15465425" y="1447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7223EC98-1AFF-47F2-A2C9-55557BA125C3}"/>
            </a:ext>
          </a:extLst>
        </xdr:cNvPr>
        <xdr:cNvSpPr/>
      </xdr:nvSpPr>
      <xdr:spPr>
        <a:xfrm>
          <a:off x="16998950" y="1266825"/>
          <a:ext cx="126047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71D91685-881C-4B19-936B-12012A82B13A}"/>
            </a:ext>
          </a:extLst>
        </xdr:cNvPr>
        <xdr:cNvSpPr/>
      </xdr:nvSpPr>
      <xdr:spPr>
        <a:xfrm>
          <a:off x="16998950" y="1447800"/>
          <a:ext cx="126047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3D4BD9AA-B5DD-414F-9633-B57F0823AF26}"/>
            </a:ext>
          </a:extLst>
        </xdr:cNvPr>
        <xdr:cNvSpPr/>
      </xdr:nvSpPr>
      <xdr:spPr>
        <a:xfrm>
          <a:off x="18456275" y="12668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46AD8A90-A5BC-4D8B-AF30-B6FDBD0056C0}"/>
            </a:ext>
          </a:extLst>
        </xdr:cNvPr>
        <xdr:cNvSpPr/>
      </xdr:nvSpPr>
      <xdr:spPr>
        <a:xfrm>
          <a:off x="18456275" y="1447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B7810D22-30A5-49F4-B1C6-9BAA0E51041F}"/>
            </a:ext>
          </a:extLst>
        </xdr:cNvPr>
        <xdr:cNvSpPr/>
      </xdr:nvSpPr>
      <xdr:spPr>
        <a:xfrm>
          <a:off x="11268075" y="1743075"/>
          <a:ext cx="4178300" cy="21526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7E9C1B5A-6233-485B-B1EB-1EC24D9F6633}"/>
            </a:ext>
          </a:extLst>
        </xdr:cNvPr>
        <xdr:cNvSpPr/>
      </xdr:nvSpPr>
      <xdr:spPr>
        <a:xfrm>
          <a:off x="15744825" y="1743075"/>
          <a:ext cx="4835525" cy="21526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E804510-F209-4704-B665-16C95B759EC8}"/>
            </a:ext>
          </a:extLst>
        </xdr:cNvPr>
        <xdr:cNvSpPr/>
      </xdr:nvSpPr>
      <xdr:spPr>
        <a:xfrm>
          <a:off x="15808325" y="1743075"/>
          <a:ext cx="34417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D424974A-D413-4FC8-9D2E-8D9717476620}"/>
            </a:ext>
          </a:extLst>
        </xdr:cNvPr>
        <xdr:cNvSpPr txBox="1"/>
      </xdr:nvSpPr>
      <xdr:spPr>
        <a:xfrm>
          <a:off x="15846425" y="2047875"/>
          <a:ext cx="4603750" cy="18002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物件費に係る経常収支比率は前年度より</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ポイント上昇し、類似団体平均を</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ポイント上回った一方、全国平均は</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ポイント、宮崎県平均は</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下回る結果となった。主に情報セキュリティ対策に伴う電算機器等のリース、社会体育施設全般の管理業務委託の増加等によるもので、今後も事務事業の合理化等による更なる経常経費の削減に努め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B4C32C4E-35FB-4D7E-9604-045EF8140E25}"/>
            </a:ext>
          </a:extLst>
        </xdr:cNvPr>
        <xdr:cNvSpPr txBox="1"/>
      </xdr:nvSpPr>
      <xdr:spPr>
        <a:xfrm>
          <a:off x="11229975" y="15621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5BCDF177-0B2F-4DB4-8CB3-53613EE3BF2D}"/>
            </a:ext>
          </a:extLst>
        </xdr:cNvPr>
        <xdr:cNvCxnSpPr/>
      </xdr:nvCxnSpPr>
      <xdr:spPr>
        <a:xfrm>
          <a:off x="11268075" y="3895725"/>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7302CB19-9F6A-4FF6-A315-64E3F24162C1}"/>
            </a:ext>
          </a:extLst>
        </xdr:cNvPr>
        <xdr:cNvSpPr txBox="1"/>
      </xdr:nvSpPr>
      <xdr:spPr>
        <a:xfrm>
          <a:off x="10817225" y="37693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7" name="直線コネクタ 106">
          <a:extLst>
            <a:ext uri="{FF2B5EF4-FFF2-40B4-BE49-F238E27FC236}">
              <a16:creationId xmlns:a16="http://schemas.microsoft.com/office/drawing/2014/main" id="{7C0E9D69-6F3F-43DF-B5B9-83370AD04269}"/>
            </a:ext>
          </a:extLst>
        </xdr:cNvPr>
        <xdr:cNvCxnSpPr/>
      </xdr:nvCxnSpPr>
      <xdr:spPr>
        <a:xfrm>
          <a:off x="11268075" y="3588203"/>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08" name="テキスト ボックス 107">
          <a:extLst>
            <a:ext uri="{FF2B5EF4-FFF2-40B4-BE49-F238E27FC236}">
              <a16:creationId xmlns:a16="http://schemas.microsoft.com/office/drawing/2014/main" id="{14E88C7B-927D-49D0-B259-52B10B44D3DD}"/>
            </a:ext>
          </a:extLst>
        </xdr:cNvPr>
        <xdr:cNvSpPr txBox="1"/>
      </xdr:nvSpPr>
      <xdr:spPr>
        <a:xfrm>
          <a:off x="10817225" y="345868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09" name="直線コネクタ 108">
          <a:extLst>
            <a:ext uri="{FF2B5EF4-FFF2-40B4-BE49-F238E27FC236}">
              <a16:creationId xmlns:a16="http://schemas.microsoft.com/office/drawing/2014/main" id="{FA441485-A51E-413E-99EB-58583E4CE30B}"/>
            </a:ext>
          </a:extLst>
        </xdr:cNvPr>
        <xdr:cNvCxnSpPr/>
      </xdr:nvCxnSpPr>
      <xdr:spPr>
        <a:xfrm>
          <a:off x="11268075" y="3287032"/>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0" name="テキスト ボックス 109">
          <a:extLst>
            <a:ext uri="{FF2B5EF4-FFF2-40B4-BE49-F238E27FC236}">
              <a16:creationId xmlns:a16="http://schemas.microsoft.com/office/drawing/2014/main" id="{05BA5067-E874-45B3-92B9-56210B59F5D7}"/>
            </a:ext>
          </a:extLst>
        </xdr:cNvPr>
        <xdr:cNvSpPr txBox="1"/>
      </xdr:nvSpPr>
      <xdr:spPr>
        <a:xfrm>
          <a:off x="10817225" y="315115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1" name="直線コネクタ 110">
          <a:extLst>
            <a:ext uri="{FF2B5EF4-FFF2-40B4-BE49-F238E27FC236}">
              <a16:creationId xmlns:a16="http://schemas.microsoft.com/office/drawing/2014/main" id="{663002B0-1FAC-420D-8F33-3B9ECE1B63D0}"/>
            </a:ext>
          </a:extLst>
        </xdr:cNvPr>
        <xdr:cNvCxnSpPr/>
      </xdr:nvCxnSpPr>
      <xdr:spPr>
        <a:xfrm>
          <a:off x="11268075" y="2979511"/>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2" name="テキスト ボックス 111">
          <a:extLst>
            <a:ext uri="{FF2B5EF4-FFF2-40B4-BE49-F238E27FC236}">
              <a16:creationId xmlns:a16="http://schemas.microsoft.com/office/drawing/2014/main" id="{35E7997C-A0BA-47E0-A95E-1CA6A9EC46EB}"/>
            </a:ext>
          </a:extLst>
        </xdr:cNvPr>
        <xdr:cNvSpPr txBox="1"/>
      </xdr:nvSpPr>
      <xdr:spPr>
        <a:xfrm>
          <a:off x="10817225" y="28404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3" name="直線コネクタ 112">
          <a:extLst>
            <a:ext uri="{FF2B5EF4-FFF2-40B4-BE49-F238E27FC236}">
              <a16:creationId xmlns:a16="http://schemas.microsoft.com/office/drawing/2014/main" id="{9F0C2C16-106A-4679-9BD8-381E23DC9D63}"/>
            </a:ext>
          </a:extLst>
        </xdr:cNvPr>
        <xdr:cNvCxnSpPr/>
      </xdr:nvCxnSpPr>
      <xdr:spPr>
        <a:xfrm>
          <a:off x="11268075" y="2668814"/>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4" name="テキスト ボックス 113">
          <a:extLst>
            <a:ext uri="{FF2B5EF4-FFF2-40B4-BE49-F238E27FC236}">
              <a16:creationId xmlns:a16="http://schemas.microsoft.com/office/drawing/2014/main" id="{C8B36C44-F08D-4936-BE04-D2DB1B12DE54}"/>
            </a:ext>
          </a:extLst>
        </xdr:cNvPr>
        <xdr:cNvSpPr txBox="1"/>
      </xdr:nvSpPr>
      <xdr:spPr>
        <a:xfrm>
          <a:off x="10817225" y="253294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5" name="直線コネクタ 114">
          <a:extLst>
            <a:ext uri="{FF2B5EF4-FFF2-40B4-BE49-F238E27FC236}">
              <a16:creationId xmlns:a16="http://schemas.microsoft.com/office/drawing/2014/main" id="{23F19CCA-0D02-4D1B-8C05-2C01A0835847}"/>
            </a:ext>
          </a:extLst>
        </xdr:cNvPr>
        <xdr:cNvCxnSpPr/>
      </xdr:nvCxnSpPr>
      <xdr:spPr>
        <a:xfrm>
          <a:off x="11268075" y="2361293"/>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6" name="テキスト ボックス 115">
          <a:extLst>
            <a:ext uri="{FF2B5EF4-FFF2-40B4-BE49-F238E27FC236}">
              <a16:creationId xmlns:a16="http://schemas.microsoft.com/office/drawing/2014/main" id="{D3B32CFE-9A7C-4DA7-8E04-4E425BA7AEE9}"/>
            </a:ext>
          </a:extLst>
        </xdr:cNvPr>
        <xdr:cNvSpPr txBox="1"/>
      </xdr:nvSpPr>
      <xdr:spPr>
        <a:xfrm>
          <a:off x="10817225" y="223177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7" name="直線コネクタ 116">
          <a:extLst>
            <a:ext uri="{FF2B5EF4-FFF2-40B4-BE49-F238E27FC236}">
              <a16:creationId xmlns:a16="http://schemas.microsoft.com/office/drawing/2014/main" id="{0C9C950A-3AF1-4B2C-B922-731985B7EFA5}"/>
            </a:ext>
          </a:extLst>
        </xdr:cNvPr>
        <xdr:cNvCxnSpPr/>
      </xdr:nvCxnSpPr>
      <xdr:spPr>
        <a:xfrm>
          <a:off x="11268075" y="2050596"/>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18" name="テキスト ボックス 117">
          <a:extLst>
            <a:ext uri="{FF2B5EF4-FFF2-40B4-BE49-F238E27FC236}">
              <a16:creationId xmlns:a16="http://schemas.microsoft.com/office/drawing/2014/main" id="{CCD7BC67-AC07-4226-A009-3A282DA8BB88}"/>
            </a:ext>
          </a:extLst>
        </xdr:cNvPr>
        <xdr:cNvSpPr txBox="1"/>
      </xdr:nvSpPr>
      <xdr:spPr>
        <a:xfrm>
          <a:off x="10817225" y="19242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E75D0927-A9F3-4FC6-A110-99E6D746AE23}"/>
            </a:ext>
          </a:extLst>
        </xdr:cNvPr>
        <xdr:cNvCxnSpPr/>
      </xdr:nvCxnSpPr>
      <xdr:spPr>
        <a:xfrm>
          <a:off x="11268075" y="1743075"/>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DA48A3E9-F284-4873-8F67-16141BEC1CEE}"/>
            </a:ext>
          </a:extLst>
        </xdr:cNvPr>
        <xdr:cNvSpPr txBox="1"/>
      </xdr:nvSpPr>
      <xdr:spPr>
        <a:xfrm>
          <a:off x="10817225" y="16167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43B4B405-4CBD-4329-8CD3-134D8A09B42A}"/>
            </a:ext>
          </a:extLst>
        </xdr:cNvPr>
        <xdr:cNvSpPr/>
      </xdr:nvSpPr>
      <xdr:spPr>
        <a:xfrm>
          <a:off x="11268075" y="1743075"/>
          <a:ext cx="4178300" cy="21526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58964</xdr:rowOff>
    </xdr:from>
    <xdr:to>
      <xdr:col>82</xdr:col>
      <xdr:colOff>107950</xdr:colOff>
      <xdr:row>20</xdr:row>
      <xdr:rowOff>165100</xdr:rowOff>
    </xdr:to>
    <xdr:cxnSp macro="">
      <xdr:nvCxnSpPr>
        <xdr:cNvPr id="122" name="直線コネクタ 121">
          <a:extLst>
            <a:ext uri="{FF2B5EF4-FFF2-40B4-BE49-F238E27FC236}">
              <a16:creationId xmlns:a16="http://schemas.microsoft.com/office/drawing/2014/main" id="{70A29586-1E7C-47B6-880E-7F0A38D20C5B}"/>
            </a:ext>
          </a:extLst>
        </xdr:cNvPr>
        <xdr:cNvCxnSpPr/>
      </xdr:nvCxnSpPr>
      <xdr:spPr>
        <a:xfrm flipV="1">
          <a:off x="14944725" y="2163989"/>
          <a:ext cx="0" cy="12364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137177</xdr:rowOff>
    </xdr:from>
    <xdr:ext cx="762000" cy="259045"/>
    <xdr:sp macro="" textlink="">
      <xdr:nvSpPr>
        <xdr:cNvPr id="123" name="物件費最小値テキスト">
          <a:extLst>
            <a:ext uri="{FF2B5EF4-FFF2-40B4-BE49-F238E27FC236}">
              <a16:creationId xmlns:a16="http://schemas.microsoft.com/office/drawing/2014/main" id="{D2977F39-80D4-44B5-96F2-947EDED09206}"/>
            </a:ext>
          </a:extLst>
        </xdr:cNvPr>
        <xdr:cNvSpPr txBox="1"/>
      </xdr:nvSpPr>
      <xdr:spPr>
        <a:xfrm>
          <a:off x="15020925" y="3378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165100</xdr:rowOff>
    </xdr:from>
    <xdr:to>
      <xdr:col>82</xdr:col>
      <xdr:colOff>196850</xdr:colOff>
      <xdr:row>20</xdr:row>
      <xdr:rowOff>165100</xdr:rowOff>
    </xdr:to>
    <xdr:cxnSp macro="">
      <xdr:nvCxnSpPr>
        <xdr:cNvPr id="124" name="直線コネクタ 123">
          <a:extLst>
            <a:ext uri="{FF2B5EF4-FFF2-40B4-BE49-F238E27FC236}">
              <a16:creationId xmlns:a16="http://schemas.microsoft.com/office/drawing/2014/main" id="{6F8AB05D-A09D-4BF1-9D00-1EBFA002DBE9}"/>
            </a:ext>
          </a:extLst>
        </xdr:cNvPr>
        <xdr:cNvCxnSpPr/>
      </xdr:nvCxnSpPr>
      <xdr:spPr>
        <a:xfrm>
          <a:off x="14859000" y="34004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145341</xdr:rowOff>
    </xdr:from>
    <xdr:ext cx="762000" cy="259045"/>
    <xdr:sp macro="" textlink="">
      <xdr:nvSpPr>
        <xdr:cNvPr id="125" name="物件費最大値テキスト">
          <a:extLst>
            <a:ext uri="{FF2B5EF4-FFF2-40B4-BE49-F238E27FC236}">
              <a16:creationId xmlns:a16="http://schemas.microsoft.com/office/drawing/2014/main" id="{193D8D1F-A8F8-488B-809E-15FD9AA0D66E}"/>
            </a:ext>
          </a:extLst>
        </xdr:cNvPr>
        <xdr:cNvSpPr txBox="1"/>
      </xdr:nvSpPr>
      <xdr:spPr>
        <a:xfrm>
          <a:off x="15020925" y="1923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58964</xdr:rowOff>
    </xdr:from>
    <xdr:to>
      <xdr:col>82</xdr:col>
      <xdr:colOff>196850</xdr:colOff>
      <xdr:row>13</xdr:row>
      <xdr:rowOff>58964</xdr:rowOff>
    </xdr:to>
    <xdr:cxnSp macro="">
      <xdr:nvCxnSpPr>
        <xdr:cNvPr id="126" name="直線コネクタ 125">
          <a:extLst>
            <a:ext uri="{FF2B5EF4-FFF2-40B4-BE49-F238E27FC236}">
              <a16:creationId xmlns:a16="http://schemas.microsoft.com/office/drawing/2014/main" id="{AC194423-AAD4-4DEC-AB9A-0FEC31D1FE1B}"/>
            </a:ext>
          </a:extLst>
        </xdr:cNvPr>
        <xdr:cNvCxnSpPr/>
      </xdr:nvCxnSpPr>
      <xdr:spPr>
        <a:xfrm>
          <a:off x="14859000" y="216398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56243</xdr:rowOff>
    </xdr:from>
    <xdr:to>
      <xdr:col>82</xdr:col>
      <xdr:colOff>107950</xdr:colOff>
      <xdr:row>16</xdr:row>
      <xdr:rowOff>121557</xdr:rowOff>
    </xdr:to>
    <xdr:cxnSp macro="">
      <xdr:nvCxnSpPr>
        <xdr:cNvPr id="127" name="直線コネクタ 126">
          <a:extLst>
            <a:ext uri="{FF2B5EF4-FFF2-40B4-BE49-F238E27FC236}">
              <a16:creationId xmlns:a16="http://schemas.microsoft.com/office/drawing/2014/main" id="{F424F6D2-4D78-4A48-A06C-85230889CC7C}"/>
            </a:ext>
          </a:extLst>
        </xdr:cNvPr>
        <xdr:cNvCxnSpPr/>
      </xdr:nvCxnSpPr>
      <xdr:spPr>
        <a:xfrm>
          <a:off x="14182725" y="2647043"/>
          <a:ext cx="762000" cy="68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32856</xdr:rowOff>
    </xdr:from>
    <xdr:ext cx="762000" cy="259045"/>
    <xdr:sp macro="" textlink="">
      <xdr:nvSpPr>
        <xdr:cNvPr id="128" name="物件費平均値テキスト">
          <a:extLst>
            <a:ext uri="{FF2B5EF4-FFF2-40B4-BE49-F238E27FC236}">
              <a16:creationId xmlns:a16="http://schemas.microsoft.com/office/drawing/2014/main" id="{0B08D5DF-BC11-4D65-A1A8-DA2E010C77C4}"/>
            </a:ext>
          </a:extLst>
        </xdr:cNvPr>
        <xdr:cNvSpPr txBox="1"/>
      </xdr:nvSpPr>
      <xdr:spPr>
        <a:xfrm>
          <a:off x="15020925" y="24585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16329</xdr:rowOff>
    </xdr:from>
    <xdr:to>
      <xdr:col>82</xdr:col>
      <xdr:colOff>158750</xdr:colOff>
      <xdr:row>16</xdr:row>
      <xdr:rowOff>117929</xdr:rowOff>
    </xdr:to>
    <xdr:sp macro="" textlink="">
      <xdr:nvSpPr>
        <xdr:cNvPr id="129" name="フローチャート: 判断 128">
          <a:extLst>
            <a:ext uri="{FF2B5EF4-FFF2-40B4-BE49-F238E27FC236}">
              <a16:creationId xmlns:a16="http://schemas.microsoft.com/office/drawing/2014/main" id="{00870A36-2B15-4865-AD5E-811945D10795}"/>
            </a:ext>
          </a:extLst>
        </xdr:cNvPr>
        <xdr:cNvSpPr/>
      </xdr:nvSpPr>
      <xdr:spPr>
        <a:xfrm>
          <a:off x="14897100" y="260712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56243</xdr:rowOff>
    </xdr:from>
    <xdr:to>
      <xdr:col>78</xdr:col>
      <xdr:colOff>69850</xdr:colOff>
      <xdr:row>16</xdr:row>
      <xdr:rowOff>88900</xdr:rowOff>
    </xdr:to>
    <xdr:cxnSp macro="">
      <xdr:nvCxnSpPr>
        <xdr:cNvPr id="130" name="直線コネクタ 129">
          <a:extLst>
            <a:ext uri="{FF2B5EF4-FFF2-40B4-BE49-F238E27FC236}">
              <a16:creationId xmlns:a16="http://schemas.microsoft.com/office/drawing/2014/main" id="{2DB882BE-07B0-4D7B-9EC0-F3E4A9EFC978}"/>
            </a:ext>
          </a:extLst>
        </xdr:cNvPr>
        <xdr:cNvCxnSpPr/>
      </xdr:nvCxnSpPr>
      <xdr:spPr>
        <a:xfrm flipV="1">
          <a:off x="13388975" y="2647043"/>
          <a:ext cx="793750"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155121</xdr:rowOff>
    </xdr:from>
    <xdr:to>
      <xdr:col>78</xdr:col>
      <xdr:colOff>120650</xdr:colOff>
      <xdr:row>16</xdr:row>
      <xdr:rowOff>85271</xdr:rowOff>
    </xdr:to>
    <xdr:sp macro="" textlink="">
      <xdr:nvSpPr>
        <xdr:cNvPr id="131" name="フローチャート: 判断 130">
          <a:extLst>
            <a:ext uri="{FF2B5EF4-FFF2-40B4-BE49-F238E27FC236}">
              <a16:creationId xmlns:a16="http://schemas.microsoft.com/office/drawing/2014/main" id="{C67257C8-0720-458F-A149-4474E635EFCC}"/>
            </a:ext>
          </a:extLst>
        </xdr:cNvPr>
        <xdr:cNvSpPr/>
      </xdr:nvSpPr>
      <xdr:spPr>
        <a:xfrm>
          <a:off x="14135100" y="258399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95448</xdr:rowOff>
    </xdr:from>
    <xdr:ext cx="736600" cy="259045"/>
    <xdr:sp macro="" textlink="">
      <xdr:nvSpPr>
        <xdr:cNvPr id="132" name="テキスト ボックス 131">
          <a:extLst>
            <a:ext uri="{FF2B5EF4-FFF2-40B4-BE49-F238E27FC236}">
              <a16:creationId xmlns:a16="http://schemas.microsoft.com/office/drawing/2014/main" id="{8D7F305D-F37B-4060-91C4-7355F5A78526}"/>
            </a:ext>
          </a:extLst>
        </xdr:cNvPr>
        <xdr:cNvSpPr txBox="1"/>
      </xdr:nvSpPr>
      <xdr:spPr>
        <a:xfrm>
          <a:off x="13839825" y="23623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162379</xdr:rowOff>
    </xdr:from>
    <xdr:to>
      <xdr:col>73</xdr:col>
      <xdr:colOff>180975</xdr:colOff>
      <xdr:row>16</xdr:row>
      <xdr:rowOff>88900</xdr:rowOff>
    </xdr:to>
    <xdr:cxnSp macro="">
      <xdr:nvCxnSpPr>
        <xdr:cNvPr id="133" name="直線コネクタ 132">
          <a:extLst>
            <a:ext uri="{FF2B5EF4-FFF2-40B4-BE49-F238E27FC236}">
              <a16:creationId xmlns:a16="http://schemas.microsoft.com/office/drawing/2014/main" id="{5DA36A13-8CD9-4F62-972E-2BEFF5151404}"/>
            </a:ext>
          </a:extLst>
        </xdr:cNvPr>
        <xdr:cNvCxnSpPr/>
      </xdr:nvCxnSpPr>
      <xdr:spPr>
        <a:xfrm>
          <a:off x="12579350" y="2588079"/>
          <a:ext cx="809625" cy="88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122464</xdr:rowOff>
    </xdr:from>
    <xdr:to>
      <xdr:col>74</xdr:col>
      <xdr:colOff>31750</xdr:colOff>
      <xdr:row>16</xdr:row>
      <xdr:rowOff>52614</xdr:rowOff>
    </xdr:to>
    <xdr:sp macro="" textlink="">
      <xdr:nvSpPr>
        <xdr:cNvPr id="134" name="フローチャート: 判断 133">
          <a:extLst>
            <a:ext uri="{FF2B5EF4-FFF2-40B4-BE49-F238E27FC236}">
              <a16:creationId xmlns:a16="http://schemas.microsoft.com/office/drawing/2014/main" id="{203A0610-ECA9-43D4-A9FF-1535037EB294}"/>
            </a:ext>
          </a:extLst>
        </xdr:cNvPr>
        <xdr:cNvSpPr/>
      </xdr:nvSpPr>
      <xdr:spPr>
        <a:xfrm>
          <a:off x="13341350" y="2554514"/>
          <a:ext cx="793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62791</xdr:rowOff>
    </xdr:from>
    <xdr:ext cx="762000" cy="259045"/>
    <xdr:sp macro="" textlink="">
      <xdr:nvSpPr>
        <xdr:cNvPr id="135" name="テキスト ボックス 134">
          <a:extLst>
            <a:ext uri="{FF2B5EF4-FFF2-40B4-BE49-F238E27FC236}">
              <a16:creationId xmlns:a16="http://schemas.microsoft.com/office/drawing/2014/main" id="{5BBF74E0-2A15-4108-90BE-7451D8E42E98}"/>
            </a:ext>
          </a:extLst>
        </xdr:cNvPr>
        <xdr:cNvSpPr txBox="1"/>
      </xdr:nvSpPr>
      <xdr:spPr>
        <a:xfrm>
          <a:off x="13030200" y="2332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162379</xdr:rowOff>
    </xdr:from>
    <xdr:to>
      <xdr:col>69</xdr:col>
      <xdr:colOff>92075</xdr:colOff>
      <xdr:row>16</xdr:row>
      <xdr:rowOff>67129</xdr:rowOff>
    </xdr:to>
    <xdr:cxnSp macro="">
      <xdr:nvCxnSpPr>
        <xdr:cNvPr id="136" name="直線コネクタ 135">
          <a:extLst>
            <a:ext uri="{FF2B5EF4-FFF2-40B4-BE49-F238E27FC236}">
              <a16:creationId xmlns:a16="http://schemas.microsoft.com/office/drawing/2014/main" id="{8B29158C-6144-4B6B-B733-B0DF491AB1A0}"/>
            </a:ext>
          </a:extLst>
        </xdr:cNvPr>
        <xdr:cNvCxnSpPr/>
      </xdr:nvCxnSpPr>
      <xdr:spPr>
        <a:xfrm flipV="1">
          <a:off x="11769725" y="2588079"/>
          <a:ext cx="809625"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163286</xdr:rowOff>
    </xdr:from>
    <xdr:to>
      <xdr:col>69</xdr:col>
      <xdr:colOff>142875</xdr:colOff>
      <xdr:row>15</xdr:row>
      <xdr:rowOff>93436</xdr:rowOff>
    </xdr:to>
    <xdr:sp macro="" textlink="">
      <xdr:nvSpPr>
        <xdr:cNvPr id="137" name="フローチャート: 判断 136">
          <a:extLst>
            <a:ext uri="{FF2B5EF4-FFF2-40B4-BE49-F238E27FC236}">
              <a16:creationId xmlns:a16="http://schemas.microsoft.com/office/drawing/2014/main" id="{086367FD-7594-4752-9DD2-F9C8A8DA0538}"/>
            </a:ext>
          </a:extLst>
        </xdr:cNvPr>
        <xdr:cNvSpPr/>
      </xdr:nvSpPr>
      <xdr:spPr>
        <a:xfrm>
          <a:off x="12531725" y="242706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103613</xdr:rowOff>
    </xdr:from>
    <xdr:ext cx="762000" cy="259045"/>
    <xdr:sp macro="" textlink="">
      <xdr:nvSpPr>
        <xdr:cNvPr id="138" name="テキスト ボックス 137">
          <a:extLst>
            <a:ext uri="{FF2B5EF4-FFF2-40B4-BE49-F238E27FC236}">
              <a16:creationId xmlns:a16="http://schemas.microsoft.com/office/drawing/2014/main" id="{B0B338C7-4E98-4461-943E-C9FBB8C5B456}"/>
            </a:ext>
          </a:extLst>
        </xdr:cNvPr>
        <xdr:cNvSpPr txBox="1"/>
      </xdr:nvSpPr>
      <xdr:spPr>
        <a:xfrm>
          <a:off x="12236450" y="2211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13607</xdr:rowOff>
    </xdr:from>
    <xdr:to>
      <xdr:col>65</xdr:col>
      <xdr:colOff>53975</xdr:colOff>
      <xdr:row>15</xdr:row>
      <xdr:rowOff>115207</xdr:rowOff>
    </xdr:to>
    <xdr:sp macro="" textlink="">
      <xdr:nvSpPr>
        <xdr:cNvPr id="139" name="フローチャート: 判断 138">
          <a:extLst>
            <a:ext uri="{FF2B5EF4-FFF2-40B4-BE49-F238E27FC236}">
              <a16:creationId xmlns:a16="http://schemas.microsoft.com/office/drawing/2014/main" id="{5D312261-5E88-4687-B351-24C11C68DAAC}"/>
            </a:ext>
          </a:extLst>
        </xdr:cNvPr>
        <xdr:cNvSpPr/>
      </xdr:nvSpPr>
      <xdr:spPr>
        <a:xfrm>
          <a:off x="11734800" y="2439307"/>
          <a:ext cx="825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125384</xdr:rowOff>
    </xdr:from>
    <xdr:ext cx="762000" cy="259045"/>
    <xdr:sp macro="" textlink="">
      <xdr:nvSpPr>
        <xdr:cNvPr id="140" name="テキスト ボックス 139">
          <a:extLst>
            <a:ext uri="{FF2B5EF4-FFF2-40B4-BE49-F238E27FC236}">
              <a16:creationId xmlns:a16="http://schemas.microsoft.com/office/drawing/2014/main" id="{5CB9711D-D0EB-4341-8762-6129C23B3022}"/>
            </a:ext>
          </a:extLst>
        </xdr:cNvPr>
        <xdr:cNvSpPr txBox="1"/>
      </xdr:nvSpPr>
      <xdr:spPr>
        <a:xfrm>
          <a:off x="11426825" y="2227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103440A5-45C1-4F2D-8085-D2A6657D4B6C}"/>
            </a:ext>
          </a:extLst>
        </xdr:cNvPr>
        <xdr:cNvSpPr txBox="1"/>
      </xdr:nvSpPr>
      <xdr:spPr>
        <a:xfrm>
          <a:off x="14751050" y="3893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DA52F2B9-3EBB-44E2-B0E5-1914472513E8}"/>
            </a:ext>
          </a:extLst>
        </xdr:cNvPr>
        <xdr:cNvSpPr txBox="1"/>
      </xdr:nvSpPr>
      <xdr:spPr>
        <a:xfrm>
          <a:off x="13989050" y="3893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53B76C18-67D8-48A8-913F-B65ACE7709D6}"/>
            </a:ext>
          </a:extLst>
        </xdr:cNvPr>
        <xdr:cNvSpPr txBox="1"/>
      </xdr:nvSpPr>
      <xdr:spPr>
        <a:xfrm>
          <a:off x="13192125" y="3893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D42EE2B2-BEA8-4DA6-983F-B7AE22CF085E}"/>
            </a:ext>
          </a:extLst>
        </xdr:cNvPr>
        <xdr:cNvSpPr txBox="1"/>
      </xdr:nvSpPr>
      <xdr:spPr>
        <a:xfrm>
          <a:off x="12382500" y="3893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4656A72F-F889-4643-9C53-CCEADF5ADDDC}"/>
            </a:ext>
          </a:extLst>
        </xdr:cNvPr>
        <xdr:cNvSpPr txBox="1"/>
      </xdr:nvSpPr>
      <xdr:spPr>
        <a:xfrm>
          <a:off x="11579225" y="3893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70757</xdr:rowOff>
    </xdr:from>
    <xdr:to>
      <xdr:col>82</xdr:col>
      <xdr:colOff>158750</xdr:colOff>
      <xdr:row>17</xdr:row>
      <xdr:rowOff>907</xdr:rowOff>
    </xdr:to>
    <xdr:sp macro="" textlink="">
      <xdr:nvSpPr>
        <xdr:cNvPr id="146" name="楕円 145">
          <a:extLst>
            <a:ext uri="{FF2B5EF4-FFF2-40B4-BE49-F238E27FC236}">
              <a16:creationId xmlns:a16="http://schemas.microsoft.com/office/drawing/2014/main" id="{D6D181F5-CD6F-4CB1-953B-CB75B209E700}"/>
            </a:ext>
          </a:extLst>
        </xdr:cNvPr>
        <xdr:cNvSpPr/>
      </xdr:nvSpPr>
      <xdr:spPr>
        <a:xfrm>
          <a:off x="14897100" y="265838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42834</xdr:rowOff>
    </xdr:from>
    <xdr:ext cx="762000" cy="259045"/>
    <xdr:sp macro="" textlink="">
      <xdr:nvSpPr>
        <xdr:cNvPr id="147" name="物件費該当値テキスト">
          <a:extLst>
            <a:ext uri="{FF2B5EF4-FFF2-40B4-BE49-F238E27FC236}">
              <a16:creationId xmlns:a16="http://schemas.microsoft.com/office/drawing/2014/main" id="{323B008D-17F1-4365-ABD6-BCD9B2F90A25}"/>
            </a:ext>
          </a:extLst>
        </xdr:cNvPr>
        <xdr:cNvSpPr txBox="1"/>
      </xdr:nvSpPr>
      <xdr:spPr>
        <a:xfrm>
          <a:off x="15020925" y="2636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5443</xdr:rowOff>
    </xdr:from>
    <xdr:to>
      <xdr:col>78</xdr:col>
      <xdr:colOff>120650</xdr:colOff>
      <xdr:row>16</xdr:row>
      <xdr:rowOff>107043</xdr:rowOff>
    </xdr:to>
    <xdr:sp macro="" textlink="">
      <xdr:nvSpPr>
        <xdr:cNvPr id="148" name="楕円 147">
          <a:extLst>
            <a:ext uri="{FF2B5EF4-FFF2-40B4-BE49-F238E27FC236}">
              <a16:creationId xmlns:a16="http://schemas.microsoft.com/office/drawing/2014/main" id="{C20E7120-FAA6-4C0A-B177-7F60F8339EB9}"/>
            </a:ext>
          </a:extLst>
        </xdr:cNvPr>
        <xdr:cNvSpPr/>
      </xdr:nvSpPr>
      <xdr:spPr>
        <a:xfrm>
          <a:off x="14135100" y="259941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91820</xdr:rowOff>
    </xdr:from>
    <xdr:ext cx="736600" cy="259045"/>
    <xdr:sp macro="" textlink="">
      <xdr:nvSpPr>
        <xdr:cNvPr id="149" name="テキスト ボックス 148">
          <a:extLst>
            <a:ext uri="{FF2B5EF4-FFF2-40B4-BE49-F238E27FC236}">
              <a16:creationId xmlns:a16="http://schemas.microsoft.com/office/drawing/2014/main" id="{8F570BA3-F1F6-486B-AF27-CBB0740BE640}"/>
            </a:ext>
          </a:extLst>
        </xdr:cNvPr>
        <xdr:cNvSpPr txBox="1"/>
      </xdr:nvSpPr>
      <xdr:spPr>
        <a:xfrm>
          <a:off x="13839825" y="26794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38100</xdr:rowOff>
    </xdr:from>
    <xdr:to>
      <xdr:col>74</xdr:col>
      <xdr:colOff>31750</xdr:colOff>
      <xdr:row>16</xdr:row>
      <xdr:rowOff>139700</xdr:rowOff>
    </xdr:to>
    <xdr:sp macro="" textlink="">
      <xdr:nvSpPr>
        <xdr:cNvPr id="150" name="楕円 149">
          <a:extLst>
            <a:ext uri="{FF2B5EF4-FFF2-40B4-BE49-F238E27FC236}">
              <a16:creationId xmlns:a16="http://schemas.microsoft.com/office/drawing/2014/main" id="{F321809E-3E20-47EA-93DB-6440680E842B}"/>
            </a:ext>
          </a:extLst>
        </xdr:cNvPr>
        <xdr:cNvSpPr/>
      </xdr:nvSpPr>
      <xdr:spPr>
        <a:xfrm>
          <a:off x="13341350" y="2628900"/>
          <a:ext cx="793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124477</xdr:rowOff>
    </xdr:from>
    <xdr:ext cx="762000" cy="259045"/>
    <xdr:sp macro="" textlink="">
      <xdr:nvSpPr>
        <xdr:cNvPr id="151" name="テキスト ボックス 150">
          <a:extLst>
            <a:ext uri="{FF2B5EF4-FFF2-40B4-BE49-F238E27FC236}">
              <a16:creationId xmlns:a16="http://schemas.microsoft.com/office/drawing/2014/main" id="{2A7B8798-0C64-49D3-968F-F88341704630}"/>
            </a:ext>
          </a:extLst>
        </xdr:cNvPr>
        <xdr:cNvSpPr txBox="1"/>
      </xdr:nvSpPr>
      <xdr:spPr>
        <a:xfrm>
          <a:off x="13030200" y="2712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111579</xdr:rowOff>
    </xdr:from>
    <xdr:to>
      <xdr:col>69</xdr:col>
      <xdr:colOff>142875</xdr:colOff>
      <xdr:row>16</xdr:row>
      <xdr:rowOff>41729</xdr:rowOff>
    </xdr:to>
    <xdr:sp macro="" textlink="">
      <xdr:nvSpPr>
        <xdr:cNvPr id="152" name="楕円 151">
          <a:extLst>
            <a:ext uri="{FF2B5EF4-FFF2-40B4-BE49-F238E27FC236}">
              <a16:creationId xmlns:a16="http://schemas.microsoft.com/office/drawing/2014/main" id="{83258FE0-28FC-459A-94FC-115AE9B3C62B}"/>
            </a:ext>
          </a:extLst>
        </xdr:cNvPr>
        <xdr:cNvSpPr/>
      </xdr:nvSpPr>
      <xdr:spPr>
        <a:xfrm>
          <a:off x="12531725" y="254045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26506</xdr:rowOff>
    </xdr:from>
    <xdr:ext cx="762000" cy="259045"/>
    <xdr:sp macro="" textlink="">
      <xdr:nvSpPr>
        <xdr:cNvPr id="153" name="テキスト ボックス 152">
          <a:extLst>
            <a:ext uri="{FF2B5EF4-FFF2-40B4-BE49-F238E27FC236}">
              <a16:creationId xmlns:a16="http://schemas.microsoft.com/office/drawing/2014/main" id="{AA23DAAB-B865-4D74-A0CD-2E336D2023CE}"/>
            </a:ext>
          </a:extLst>
        </xdr:cNvPr>
        <xdr:cNvSpPr txBox="1"/>
      </xdr:nvSpPr>
      <xdr:spPr>
        <a:xfrm>
          <a:off x="12236450" y="2620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16329</xdr:rowOff>
    </xdr:from>
    <xdr:to>
      <xdr:col>65</xdr:col>
      <xdr:colOff>53975</xdr:colOff>
      <xdr:row>16</xdr:row>
      <xdr:rowOff>117929</xdr:rowOff>
    </xdr:to>
    <xdr:sp macro="" textlink="">
      <xdr:nvSpPr>
        <xdr:cNvPr id="154" name="楕円 153">
          <a:extLst>
            <a:ext uri="{FF2B5EF4-FFF2-40B4-BE49-F238E27FC236}">
              <a16:creationId xmlns:a16="http://schemas.microsoft.com/office/drawing/2014/main" id="{2FBF7747-E478-4EC8-8040-355E0B1D9944}"/>
            </a:ext>
          </a:extLst>
        </xdr:cNvPr>
        <xdr:cNvSpPr/>
      </xdr:nvSpPr>
      <xdr:spPr>
        <a:xfrm>
          <a:off x="11734800" y="2607129"/>
          <a:ext cx="825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102706</xdr:rowOff>
    </xdr:from>
    <xdr:ext cx="762000" cy="259045"/>
    <xdr:sp macro="" textlink="">
      <xdr:nvSpPr>
        <xdr:cNvPr id="155" name="テキスト ボックス 154">
          <a:extLst>
            <a:ext uri="{FF2B5EF4-FFF2-40B4-BE49-F238E27FC236}">
              <a16:creationId xmlns:a16="http://schemas.microsoft.com/office/drawing/2014/main" id="{8618B3E5-7952-4197-B2D0-881DC7F73D0A}"/>
            </a:ext>
          </a:extLst>
        </xdr:cNvPr>
        <xdr:cNvSpPr txBox="1"/>
      </xdr:nvSpPr>
      <xdr:spPr>
        <a:xfrm>
          <a:off x="11426825" y="2696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57425C05-E979-42DD-9EF2-42A7E34EB8FE}"/>
            </a:ext>
          </a:extLst>
        </xdr:cNvPr>
        <xdr:cNvSpPr/>
      </xdr:nvSpPr>
      <xdr:spPr>
        <a:xfrm>
          <a:off x="701675" y="7677150"/>
          <a:ext cx="41846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D122D316-5C9F-4010-9616-367CCE965C84}"/>
            </a:ext>
          </a:extLst>
        </xdr:cNvPr>
        <xdr:cNvSpPr/>
      </xdr:nvSpPr>
      <xdr:spPr>
        <a:xfrm>
          <a:off x="4886325" y="7743825"/>
          <a:ext cx="13906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D96AC253-AE66-4780-8207-6552BCCBED04}"/>
            </a:ext>
          </a:extLst>
        </xdr:cNvPr>
        <xdr:cNvSpPr/>
      </xdr:nvSpPr>
      <xdr:spPr>
        <a:xfrm>
          <a:off x="4886325" y="7924800"/>
          <a:ext cx="13906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8CC89012-E73C-445E-933C-6FF710C5B4E1}"/>
            </a:ext>
          </a:extLst>
        </xdr:cNvPr>
        <xdr:cNvSpPr/>
      </xdr:nvSpPr>
      <xdr:spPr>
        <a:xfrm>
          <a:off x="6416675" y="7743825"/>
          <a:ext cx="12700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9552EDDE-C2C6-45AF-82C3-933480456DD6}"/>
            </a:ext>
          </a:extLst>
        </xdr:cNvPr>
        <xdr:cNvSpPr/>
      </xdr:nvSpPr>
      <xdr:spPr>
        <a:xfrm>
          <a:off x="6416675" y="7924800"/>
          <a:ext cx="12700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16CB1514-D547-416E-BFCE-FA57D545D4E5}"/>
            </a:ext>
          </a:extLst>
        </xdr:cNvPr>
        <xdr:cNvSpPr/>
      </xdr:nvSpPr>
      <xdr:spPr>
        <a:xfrm>
          <a:off x="7883525" y="77438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41BF62A1-F60F-4DAD-A0E2-B44264B948BB}"/>
            </a:ext>
          </a:extLst>
        </xdr:cNvPr>
        <xdr:cNvSpPr/>
      </xdr:nvSpPr>
      <xdr:spPr>
        <a:xfrm>
          <a:off x="7883525" y="7924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6E6953EC-65EE-42E7-9C12-0B189F6E30AC}"/>
            </a:ext>
          </a:extLst>
        </xdr:cNvPr>
        <xdr:cNvSpPr/>
      </xdr:nvSpPr>
      <xdr:spPr>
        <a:xfrm>
          <a:off x="701675" y="8220075"/>
          <a:ext cx="4184650" cy="21526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E9BA49D6-B23A-4AD3-9AFA-F6470BB80C4D}"/>
            </a:ext>
          </a:extLst>
        </xdr:cNvPr>
        <xdr:cNvSpPr/>
      </xdr:nvSpPr>
      <xdr:spPr>
        <a:xfrm>
          <a:off x="5181600" y="8220075"/>
          <a:ext cx="4816475" cy="21526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D85B88F7-BD91-47D9-80E2-B95F928905E2}"/>
            </a:ext>
          </a:extLst>
        </xdr:cNvPr>
        <xdr:cNvSpPr/>
      </xdr:nvSpPr>
      <xdr:spPr>
        <a:xfrm>
          <a:off x="5248275" y="8220075"/>
          <a:ext cx="34353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C70351E9-5606-44E5-8218-F0490A7509E1}"/>
            </a:ext>
          </a:extLst>
        </xdr:cNvPr>
        <xdr:cNvSpPr txBox="1"/>
      </xdr:nvSpPr>
      <xdr:spPr>
        <a:xfrm>
          <a:off x="5264150" y="8524875"/>
          <a:ext cx="4603750" cy="18002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80">
              <a:latin typeface="ＭＳ Ｐゴシック" panose="020B0600070205080204" pitchFamily="50" charset="-128"/>
              <a:ea typeface="ＭＳ Ｐゴシック" panose="020B0600070205080204" pitchFamily="50" charset="-128"/>
            </a:rPr>
            <a:t>　扶助費に係る経常収支比率は、前年度より</a:t>
          </a:r>
          <a:r>
            <a:rPr kumimoji="1" lang="en-US" altLang="ja-JP" sz="1280">
              <a:latin typeface="ＭＳ Ｐゴシック" panose="020B0600070205080204" pitchFamily="50" charset="-128"/>
              <a:ea typeface="ＭＳ Ｐゴシック" panose="020B0600070205080204" pitchFamily="50" charset="-128"/>
            </a:rPr>
            <a:t>0.4</a:t>
          </a:r>
          <a:r>
            <a:rPr kumimoji="1" lang="ja-JP" altLang="en-US" sz="1280">
              <a:latin typeface="ＭＳ Ｐゴシック" panose="020B0600070205080204" pitchFamily="50" charset="-128"/>
              <a:ea typeface="ＭＳ Ｐゴシック" panose="020B0600070205080204" pitchFamily="50" charset="-128"/>
            </a:rPr>
            <a:t>ポイント減少し、類似団体平均より</a:t>
          </a:r>
          <a:r>
            <a:rPr kumimoji="1" lang="en-US" altLang="ja-JP" sz="1280">
              <a:latin typeface="ＭＳ Ｐゴシック" panose="020B0600070205080204" pitchFamily="50" charset="-128"/>
              <a:ea typeface="ＭＳ Ｐゴシック" panose="020B0600070205080204" pitchFamily="50" charset="-128"/>
            </a:rPr>
            <a:t>5.8</a:t>
          </a:r>
          <a:r>
            <a:rPr kumimoji="1" lang="ja-JP" altLang="en-US" sz="1280">
              <a:latin typeface="ＭＳ Ｐゴシック" panose="020B0600070205080204" pitchFamily="50" charset="-128"/>
              <a:ea typeface="ＭＳ Ｐゴシック" panose="020B0600070205080204" pitchFamily="50" charset="-128"/>
            </a:rPr>
            <a:t>ポイントの差に縮まったものの、類似団体内順位では最下位が続いている。特に社会福祉費、児童福祉費に係る決算額の比率が高くなっており、主に介護給付・訓練等給付費や障害児通所支援事業等の増加が要因として考えられる。認定保育園運営費や生活保護費も横ばい状態で、社会保障費全体の増加等が見込まれることから、適正化に向けた精査に努め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D09A2236-1898-4E7E-BB8F-4BB3A18524AA}"/>
            </a:ext>
          </a:extLst>
        </xdr:cNvPr>
        <xdr:cNvSpPr txBox="1"/>
      </xdr:nvSpPr>
      <xdr:spPr>
        <a:xfrm>
          <a:off x="663575" y="80391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17D98592-514D-4F18-9120-DF54CA879B37}"/>
            </a:ext>
          </a:extLst>
        </xdr:cNvPr>
        <xdr:cNvCxnSpPr/>
      </xdr:nvCxnSpPr>
      <xdr:spPr>
        <a:xfrm>
          <a:off x="701675" y="10372725"/>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F7A29992-5B86-4ED7-AFFC-450D2CC24A6E}"/>
            </a:ext>
          </a:extLst>
        </xdr:cNvPr>
        <xdr:cNvSpPr txBox="1"/>
      </xdr:nvSpPr>
      <xdr:spPr>
        <a:xfrm>
          <a:off x="234950" y="102463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8B2EB3EF-6380-4021-98DC-2F28394F49CB}"/>
            </a:ext>
          </a:extLst>
        </xdr:cNvPr>
        <xdr:cNvCxnSpPr/>
      </xdr:nvCxnSpPr>
      <xdr:spPr>
        <a:xfrm>
          <a:off x="701675" y="10065203"/>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52C5DA24-7418-4AFF-AD3E-222C738B668A}"/>
            </a:ext>
          </a:extLst>
        </xdr:cNvPr>
        <xdr:cNvSpPr txBox="1"/>
      </xdr:nvSpPr>
      <xdr:spPr>
        <a:xfrm>
          <a:off x="234950" y="993568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4D3CD0F7-E93C-4B4B-85ED-FF00F06E0DD5}"/>
            </a:ext>
          </a:extLst>
        </xdr:cNvPr>
        <xdr:cNvCxnSpPr/>
      </xdr:nvCxnSpPr>
      <xdr:spPr>
        <a:xfrm>
          <a:off x="701675" y="9764032"/>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A382A78D-AA9D-493A-85F3-24B2D7B3BE60}"/>
            </a:ext>
          </a:extLst>
        </xdr:cNvPr>
        <xdr:cNvSpPr txBox="1"/>
      </xdr:nvSpPr>
      <xdr:spPr>
        <a:xfrm>
          <a:off x="234950" y="962815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F17B3601-2A0D-4970-8995-2EEA6D9255B7}"/>
            </a:ext>
          </a:extLst>
        </xdr:cNvPr>
        <xdr:cNvCxnSpPr/>
      </xdr:nvCxnSpPr>
      <xdr:spPr>
        <a:xfrm>
          <a:off x="701675" y="9456510"/>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AE5621EF-72B9-429F-A274-329E50D53818}"/>
            </a:ext>
          </a:extLst>
        </xdr:cNvPr>
        <xdr:cNvSpPr txBox="1"/>
      </xdr:nvSpPr>
      <xdr:spPr>
        <a:xfrm>
          <a:off x="234950" y="93174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59E6875-8AA8-40FC-8C29-41C4AD476ACB}"/>
            </a:ext>
          </a:extLst>
        </xdr:cNvPr>
        <xdr:cNvCxnSpPr/>
      </xdr:nvCxnSpPr>
      <xdr:spPr>
        <a:xfrm>
          <a:off x="701675" y="9145815"/>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A7452E64-456E-45B3-AD2F-5EF354089535}"/>
            </a:ext>
          </a:extLst>
        </xdr:cNvPr>
        <xdr:cNvSpPr txBox="1"/>
      </xdr:nvSpPr>
      <xdr:spPr>
        <a:xfrm>
          <a:off x="234950" y="900994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4A959B2-E5EE-4D39-A1A2-ED2B027E1CF0}"/>
            </a:ext>
          </a:extLst>
        </xdr:cNvPr>
        <xdr:cNvCxnSpPr/>
      </xdr:nvCxnSpPr>
      <xdr:spPr>
        <a:xfrm>
          <a:off x="701675" y="8838293"/>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CE6127DE-1B1A-49F5-AE5B-96DCCDC83CF2}"/>
            </a:ext>
          </a:extLst>
        </xdr:cNvPr>
        <xdr:cNvSpPr txBox="1"/>
      </xdr:nvSpPr>
      <xdr:spPr>
        <a:xfrm>
          <a:off x="234950" y="870877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4E25134C-6B57-4AC3-A774-7959CBF57313}"/>
            </a:ext>
          </a:extLst>
        </xdr:cNvPr>
        <xdr:cNvCxnSpPr/>
      </xdr:nvCxnSpPr>
      <xdr:spPr>
        <a:xfrm>
          <a:off x="701675" y="8527597"/>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AFBDD37A-D4C3-4D33-A000-5137E09F6BE3}"/>
            </a:ext>
          </a:extLst>
        </xdr:cNvPr>
        <xdr:cNvSpPr txBox="1"/>
      </xdr:nvSpPr>
      <xdr:spPr>
        <a:xfrm>
          <a:off x="234950" y="84012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63180354-443B-4AFE-AD9E-4B158948AC2D}"/>
            </a:ext>
          </a:extLst>
        </xdr:cNvPr>
        <xdr:cNvCxnSpPr/>
      </xdr:nvCxnSpPr>
      <xdr:spPr>
        <a:xfrm>
          <a:off x="701675" y="8220075"/>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73484FB8-9D8B-4E0B-8520-4FD0C5B84616}"/>
            </a:ext>
          </a:extLst>
        </xdr:cNvPr>
        <xdr:cNvSpPr txBox="1"/>
      </xdr:nvSpPr>
      <xdr:spPr>
        <a:xfrm>
          <a:off x="234950" y="80937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1ABE2FA5-5638-4470-BB19-93DEDEFA95A8}"/>
            </a:ext>
          </a:extLst>
        </xdr:cNvPr>
        <xdr:cNvSpPr/>
      </xdr:nvSpPr>
      <xdr:spPr>
        <a:xfrm>
          <a:off x="701675" y="8220075"/>
          <a:ext cx="4184650" cy="21526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151493</xdr:rowOff>
    </xdr:from>
    <xdr:to>
      <xdr:col>24</xdr:col>
      <xdr:colOff>25400</xdr:colOff>
      <xdr:row>62</xdr:row>
      <xdr:rowOff>12700</xdr:rowOff>
    </xdr:to>
    <xdr:cxnSp macro="">
      <xdr:nvCxnSpPr>
        <xdr:cNvPr id="185" name="直線コネクタ 184">
          <a:extLst>
            <a:ext uri="{FF2B5EF4-FFF2-40B4-BE49-F238E27FC236}">
              <a16:creationId xmlns:a16="http://schemas.microsoft.com/office/drawing/2014/main" id="{E92FFFC2-D5F1-4B2E-9BC5-497AF1975314}"/>
            </a:ext>
          </a:extLst>
        </xdr:cNvPr>
        <xdr:cNvCxnSpPr/>
      </xdr:nvCxnSpPr>
      <xdr:spPr>
        <a:xfrm flipV="1">
          <a:off x="4371975" y="8733518"/>
          <a:ext cx="0" cy="13153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156227</xdr:rowOff>
    </xdr:from>
    <xdr:ext cx="762000" cy="259045"/>
    <xdr:sp macro="" textlink="">
      <xdr:nvSpPr>
        <xdr:cNvPr id="186" name="扶助費最小値テキスト">
          <a:extLst>
            <a:ext uri="{FF2B5EF4-FFF2-40B4-BE49-F238E27FC236}">
              <a16:creationId xmlns:a16="http://schemas.microsoft.com/office/drawing/2014/main" id="{927A58CC-BB1C-4ADD-955C-3CFFD0C138F6}"/>
            </a:ext>
          </a:extLst>
        </xdr:cNvPr>
        <xdr:cNvSpPr txBox="1"/>
      </xdr:nvSpPr>
      <xdr:spPr>
        <a:xfrm>
          <a:off x="4457700" y="10036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12700</xdr:rowOff>
    </xdr:from>
    <xdr:to>
      <xdr:col>24</xdr:col>
      <xdr:colOff>114300</xdr:colOff>
      <xdr:row>62</xdr:row>
      <xdr:rowOff>12700</xdr:rowOff>
    </xdr:to>
    <xdr:cxnSp macro="">
      <xdr:nvCxnSpPr>
        <xdr:cNvPr id="187" name="直線コネクタ 186">
          <a:extLst>
            <a:ext uri="{FF2B5EF4-FFF2-40B4-BE49-F238E27FC236}">
              <a16:creationId xmlns:a16="http://schemas.microsoft.com/office/drawing/2014/main" id="{667E6BEE-11C6-43D2-B0A4-2418F43E4DD4}"/>
            </a:ext>
          </a:extLst>
        </xdr:cNvPr>
        <xdr:cNvCxnSpPr/>
      </xdr:nvCxnSpPr>
      <xdr:spPr>
        <a:xfrm>
          <a:off x="4302125" y="10048875"/>
          <a:ext cx="1555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66420</xdr:rowOff>
    </xdr:from>
    <xdr:ext cx="762000" cy="259045"/>
    <xdr:sp macro="" textlink="">
      <xdr:nvSpPr>
        <xdr:cNvPr id="188" name="扶助費最大値テキスト">
          <a:extLst>
            <a:ext uri="{FF2B5EF4-FFF2-40B4-BE49-F238E27FC236}">
              <a16:creationId xmlns:a16="http://schemas.microsoft.com/office/drawing/2014/main" id="{2837416E-5FB6-48FF-879F-50FD9420316B}"/>
            </a:ext>
          </a:extLst>
        </xdr:cNvPr>
        <xdr:cNvSpPr txBox="1"/>
      </xdr:nvSpPr>
      <xdr:spPr>
        <a:xfrm>
          <a:off x="4457700" y="84896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151493</xdr:rowOff>
    </xdr:from>
    <xdr:to>
      <xdr:col>24</xdr:col>
      <xdr:colOff>114300</xdr:colOff>
      <xdr:row>53</xdr:row>
      <xdr:rowOff>151493</xdr:rowOff>
    </xdr:to>
    <xdr:cxnSp macro="">
      <xdr:nvCxnSpPr>
        <xdr:cNvPr id="189" name="直線コネクタ 188">
          <a:extLst>
            <a:ext uri="{FF2B5EF4-FFF2-40B4-BE49-F238E27FC236}">
              <a16:creationId xmlns:a16="http://schemas.microsoft.com/office/drawing/2014/main" id="{8EBA52DF-98E8-4175-84B5-117484B28417}"/>
            </a:ext>
          </a:extLst>
        </xdr:cNvPr>
        <xdr:cNvCxnSpPr/>
      </xdr:nvCxnSpPr>
      <xdr:spPr>
        <a:xfrm>
          <a:off x="4302125" y="8733518"/>
          <a:ext cx="1555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62</xdr:row>
      <xdr:rowOff>12700</xdr:rowOff>
    </xdr:from>
    <xdr:to>
      <xdr:col>24</xdr:col>
      <xdr:colOff>25400</xdr:colOff>
      <xdr:row>62</xdr:row>
      <xdr:rowOff>78015</xdr:rowOff>
    </xdr:to>
    <xdr:cxnSp macro="">
      <xdr:nvCxnSpPr>
        <xdr:cNvPr id="190" name="直線コネクタ 189">
          <a:extLst>
            <a:ext uri="{FF2B5EF4-FFF2-40B4-BE49-F238E27FC236}">
              <a16:creationId xmlns:a16="http://schemas.microsoft.com/office/drawing/2014/main" id="{25B2888C-F497-408F-8EDC-369EC5AE2169}"/>
            </a:ext>
          </a:extLst>
        </xdr:cNvPr>
        <xdr:cNvCxnSpPr/>
      </xdr:nvCxnSpPr>
      <xdr:spPr>
        <a:xfrm flipV="1">
          <a:off x="3616325" y="10048875"/>
          <a:ext cx="755650" cy="68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60070</xdr:rowOff>
    </xdr:from>
    <xdr:ext cx="762000" cy="259045"/>
    <xdr:sp macro="" textlink="">
      <xdr:nvSpPr>
        <xdr:cNvPr id="191" name="扶助費平均値テキスト">
          <a:extLst>
            <a:ext uri="{FF2B5EF4-FFF2-40B4-BE49-F238E27FC236}">
              <a16:creationId xmlns:a16="http://schemas.microsoft.com/office/drawing/2014/main" id="{98071D8B-C2BE-4222-A8C9-942D076A66E6}"/>
            </a:ext>
          </a:extLst>
        </xdr:cNvPr>
        <xdr:cNvSpPr txBox="1"/>
      </xdr:nvSpPr>
      <xdr:spPr>
        <a:xfrm>
          <a:off x="4457700" y="89659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43543</xdr:rowOff>
    </xdr:from>
    <xdr:to>
      <xdr:col>24</xdr:col>
      <xdr:colOff>76200</xdr:colOff>
      <xdr:row>56</xdr:row>
      <xdr:rowOff>145143</xdr:rowOff>
    </xdr:to>
    <xdr:sp macro="" textlink="">
      <xdr:nvSpPr>
        <xdr:cNvPr id="192" name="フローチャート: 判断 191">
          <a:extLst>
            <a:ext uri="{FF2B5EF4-FFF2-40B4-BE49-F238E27FC236}">
              <a16:creationId xmlns:a16="http://schemas.microsoft.com/office/drawing/2014/main" id="{3BF0A93B-2D41-4B4B-A06D-236FE237DA83}"/>
            </a:ext>
          </a:extLst>
        </xdr:cNvPr>
        <xdr:cNvSpPr/>
      </xdr:nvSpPr>
      <xdr:spPr>
        <a:xfrm>
          <a:off x="4340225" y="9114518"/>
          <a:ext cx="793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60</xdr:row>
      <xdr:rowOff>61685</xdr:rowOff>
    </xdr:from>
    <xdr:to>
      <xdr:col>19</xdr:col>
      <xdr:colOff>187325</xdr:colOff>
      <xdr:row>62</xdr:row>
      <xdr:rowOff>78015</xdr:rowOff>
    </xdr:to>
    <xdr:cxnSp macro="">
      <xdr:nvCxnSpPr>
        <xdr:cNvPr id="193" name="直線コネクタ 192">
          <a:extLst>
            <a:ext uri="{FF2B5EF4-FFF2-40B4-BE49-F238E27FC236}">
              <a16:creationId xmlns:a16="http://schemas.microsoft.com/office/drawing/2014/main" id="{2BEA5290-5B0E-4D5C-9259-CE1A74748823}"/>
            </a:ext>
          </a:extLst>
        </xdr:cNvPr>
        <xdr:cNvCxnSpPr/>
      </xdr:nvCxnSpPr>
      <xdr:spPr>
        <a:xfrm>
          <a:off x="2816225" y="9780360"/>
          <a:ext cx="800100" cy="337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59872</xdr:rowOff>
    </xdr:from>
    <xdr:to>
      <xdr:col>20</xdr:col>
      <xdr:colOff>38100</xdr:colOff>
      <xdr:row>56</xdr:row>
      <xdr:rowOff>161472</xdr:rowOff>
    </xdr:to>
    <xdr:sp macro="" textlink="">
      <xdr:nvSpPr>
        <xdr:cNvPr id="194" name="フローチャート: 判断 193">
          <a:extLst>
            <a:ext uri="{FF2B5EF4-FFF2-40B4-BE49-F238E27FC236}">
              <a16:creationId xmlns:a16="http://schemas.microsoft.com/office/drawing/2014/main" id="{EF78A1BB-1F0B-4D29-B279-B13253AC38D4}"/>
            </a:ext>
          </a:extLst>
        </xdr:cNvPr>
        <xdr:cNvSpPr/>
      </xdr:nvSpPr>
      <xdr:spPr>
        <a:xfrm>
          <a:off x="3578225" y="9127672"/>
          <a:ext cx="793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199</xdr:rowOff>
    </xdr:from>
    <xdr:ext cx="736600" cy="259045"/>
    <xdr:sp macro="" textlink="">
      <xdr:nvSpPr>
        <xdr:cNvPr id="195" name="テキスト ボックス 194">
          <a:extLst>
            <a:ext uri="{FF2B5EF4-FFF2-40B4-BE49-F238E27FC236}">
              <a16:creationId xmlns:a16="http://schemas.microsoft.com/office/drawing/2014/main" id="{8A4D83F2-D5A2-4CBD-A9A9-CD91EF2D8BE0}"/>
            </a:ext>
          </a:extLst>
        </xdr:cNvPr>
        <xdr:cNvSpPr txBox="1"/>
      </xdr:nvSpPr>
      <xdr:spPr>
        <a:xfrm>
          <a:off x="3267075" y="89060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60</xdr:row>
      <xdr:rowOff>61685</xdr:rowOff>
    </xdr:from>
    <xdr:to>
      <xdr:col>15</xdr:col>
      <xdr:colOff>98425</xdr:colOff>
      <xdr:row>60</xdr:row>
      <xdr:rowOff>94343</xdr:rowOff>
    </xdr:to>
    <xdr:cxnSp macro="">
      <xdr:nvCxnSpPr>
        <xdr:cNvPr id="196" name="直線コネクタ 195">
          <a:extLst>
            <a:ext uri="{FF2B5EF4-FFF2-40B4-BE49-F238E27FC236}">
              <a16:creationId xmlns:a16="http://schemas.microsoft.com/office/drawing/2014/main" id="{B15DE720-1E6B-4FB0-954D-47DBA6184303}"/>
            </a:ext>
          </a:extLst>
        </xdr:cNvPr>
        <xdr:cNvCxnSpPr/>
      </xdr:nvCxnSpPr>
      <xdr:spPr>
        <a:xfrm flipV="1">
          <a:off x="1997075" y="9780360"/>
          <a:ext cx="819150" cy="29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149678</xdr:rowOff>
    </xdr:from>
    <xdr:to>
      <xdr:col>15</xdr:col>
      <xdr:colOff>149225</xdr:colOff>
      <xdr:row>56</xdr:row>
      <xdr:rowOff>79828</xdr:rowOff>
    </xdr:to>
    <xdr:sp macro="" textlink="">
      <xdr:nvSpPr>
        <xdr:cNvPr id="197" name="フローチャート: 判断 196">
          <a:extLst>
            <a:ext uri="{FF2B5EF4-FFF2-40B4-BE49-F238E27FC236}">
              <a16:creationId xmlns:a16="http://schemas.microsoft.com/office/drawing/2014/main" id="{411FA777-591E-48C2-BEF2-856E828920ED}"/>
            </a:ext>
          </a:extLst>
        </xdr:cNvPr>
        <xdr:cNvSpPr/>
      </xdr:nvSpPr>
      <xdr:spPr>
        <a:xfrm>
          <a:off x="2759075" y="905555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90005</xdr:rowOff>
    </xdr:from>
    <xdr:ext cx="762000" cy="259045"/>
    <xdr:sp macro="" textlink="">
      <xdr:nvSpPr>
        <xdr:cNvPr id="198" name="テキスト ボックス 197">
          <a:extLst>
            <a:ext uri="{FF2B5EF4-FFF2-40B4-BE49-F238E27FC236}">
              <a16:creationId xmlns:a16="http://schemas.microsoft.com/office/drawing/2014/main" id="{FAACA147-F177-4C4E-930B-2CFA3BAFFAAF}"/>
            </a:ext>
          </a:extLst>
        </xdr:cNvPr>
        <xdr:cNvSpPr txBox="1"/>
      </xdr:nvSpPr>
      <xdr:spPr>
        <a:xfrm>
          <a:off x="2473325" y="88307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60</xdr:row>
      <xdr:rowOff>94343</xdr:rowOff>
    </xdr:from>
    <xdr:to>
      <xdr:col>11</xdr:col>
      <xdr:colOff>9525</xdr:colOff>
      <xdr:row>60</xdr:row>
      <xdr:rowOff>110672</xdr:rowOff>
    </xdr:to>
    <xdr:cxnSp macro="">
      <xdr:nvCxnSpPr>
        <xdr:cNvPr id="199" name="直線コネクタ 198">
          <a:extLst>
            <a:ext uri="{FF2B5EF4-FFF2-40B4-BE49-F238E27FC236}">
              <a16:creationId xmlns:a16="http://schemas.microsoft.com/office/drawing/2014/main" id="{55CB20F3-83A9-4986-8BA4-55935DF55F49}"/>
            </a:ext>
          </a:extLst>
        </xdr:cNvPr>
        <xdr:cNvCxnSpPr/>
      </xdr:nvCxnSpPr>
      <xdr:spPr>
        <a:xfrm flipV="1">
          <a:off x="1209675" y="9809843"/>
          <a:ext cx="787400" cy="13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133350</xdr:rowOff>
    </xdr:from>
    <xdr:to>
      <xdr:col>11</xdr:col>
      <xdr:colOff>60325</xdr:colOff>
      <xdr:row>56</xdr:row>
      <xdr:rowOff>63500</xdr:rowOff>
    </xdr:to>
    <xdr:sp macro="" textlink="">
      <xdr:nvSpPr>
        <xdr:cNvPr id="200" name="フローチャート: 判断 199">
          <a:extLst>
            <a:ext uri="{FF2B5EF4-FFF2-40B4-BE49-F238E27FC236}">
              <a16:creationId xmlns:a16="http://schemas.microsoft.com/office/drawing/2014/main" id="{99697AA7-4F35-4FA8-B6A2-D3791BAB9F2D}"/>
            </a:ext>
          </a:extLst>
        </xdr:cNvPr>
        <xdr:cNvSpPr/>
      </xdr:nvSpPr>
      <xdr:spPr>
        <a:xfrm>
          <a:off x="1971675" y="903922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73677</xdr:rowOff>
    </xdr:from>
    <xdr:ext cx="762000" cy="259045"/>
    <xdr:sp macro="" textlink="">
      <xdr:nvSpPr>
        <xdr:cNvPr id="201" name="テキスト ボックス 200">
          <a:extLst>
            <a:ext uri="{FF2B5EF4-FFF2-40B4-BE49-F238E27FC236}">
              <a16:creationId xmlns:a16="http://schemas.microsoft.com/office/drawing/2014/main" id="{EBCEB136-6D2A-4918-A6DE-E105E4661EA6}"/>
            </a:ext>
          </a:extLst>
        </xdr:cNvPr>
        <xdr:cNvSpPr txBox="1"/>
      </xdr:nvSpPr>
      <xdr:spPr>
        <a:xfrm>
          <a:off x="1654175" y="8817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43543</xdr:rowOff>
    </xdr:from>
    <xdr:to>
      <xdr:col>6</xdr:col>
      <xdr:colOff>171450</xdr:colOff>
      <xdr:row>56</xdr:row>
      <xdr:rowOff>145143</xdr:rowOff>
    </xdr:to>
    <xdr:sp macro="" textlink="">
      <xdr:nvSpPr>
        <xdr:cNvPr id="202" name="フローチャート: 判断 201">
          <a:extLst>
            <a:ext uri="{FF2B5EF4-FFF2-40B4-BE49-F238E27FC236}">
              <a16:creationId xmlns:a16="http://schemas.microsoft.com/office/drawing/2014/main" id="{E25EC500-15CE-4F0D-B855-079E9D8D0511}"/>
            </a:ext>
          </a:extLst>
        </xdr:cNvPr>
        <xdr:cNvSpPr/>
      </xdr:nvSpPr>
      <xdr:spPr>
        <a:xfrm>
          <a:off x="1152525" y="911451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155320</xdr:rowOff>
    </xdr:from>
    <xdr:ext cx="762000" cy="259045"/>
    <xdr:sp macro="" textlink="">
      <xdr:nvSpPr>
        <xdr:cNvPr id="203" name="テキスト ボックス 202">
          <a:extLst>
            <a:ext uri="{FF2B5EF4-FFF2-40B4-BE49-F238E27FC236}">
              <a16:creationId xmlns:a16="http://schemas.microsoft.com/office/drawing/2014/main" id="{2367ECCF-C1B1-47EE-B9CE-5E9236DD2A0D}"/>
            </a:ext>
          </a:extLst>
        </xdr:cNvPr>
        <xdr:cNvSpPr txBox="1"/>
      </xdr:nvSpPr>
      <xdr:spPr>
        <a:xfrm>
          <a:off x="866775" y="889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4036D819-A219-4196-A15F-E0F75D2DF5EA}"/>
            </a:ext>
          </a:extLst>
        </xdr:cNvPr>
        <xdr:cNvSpPr txBox="1"/>
      </xdr:nvSpPr>
      <xdr:spPr>
        <a:xfrm>
          <a:off x="4168775" y="1037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4F06DE7-A545-405D-943A-43073585748D}"/>
            </a:ext>
          </a:extLst>
        </xdr:cNvPr>
        <xdr:cNvSpPr txBox="1"/>
      </xdr:nvSpPr>
      <xdr:spPr>
        <a:xfrm>
          <a:off x="3429000" y="1037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7638DA2B-DA47-496B-8B07-2B5613DCFBD3}"/>
            </a:ext>
          </a:extLst>
        </xdr:cNvPr>
        <xdr:cNvSpPr txBox="1"/>
      </xdr:nvSpPr>
      <xdr:spPr>
        <a:xfrm>
          <a:off x="2619375" y="1037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B4B645A2-73A7-4BA4-B940-61C31BC2025D}"/>
            </a:ext>
          </a:extLst>
        </xdr:cNvPr>
        <xdr:cNvSpPr txBox="1"/>
      </xdr:nvSpPr>
      <xdr:spPr>
        <a:xfrm>
          <a:off x="1806575" y="1037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3913DE9F-D9C1-4813-97A7-AB0C276FC2EB}"/>
            </a:ext>
          </a:extLst>
        </xdr:cNvPr>
        <xdr:cNvSpPr txBox="1"/>
      </xdr:nvSpPr>
      <xdr:spPr>
        <a:xfrm>
          <a:off x="1006475" y="1037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61</xdr:row>
      <xdr:rowOff>133350</xdr:rowOff>
    </xdr:from>
    <xdr:to>
      <xdr:col>24</xdr:col>
      <xdr:colOff>76200</xdr:colOff>
      <xdr:row>62</xdr:row>
      <xdr:rowOff>63500</xdr:rowOff>
    </xdr:to>
    <xdr:sp macro="" textlink="">
      <xdr:nvSpPr>
        <xdr:cNvPr id="209" name="楕円 208">
          <a:extLst>
            <a:ext uri="{FF2B5EF4-FFF2-40B4-BE49-F238E27FC236}">
              <a16:creationId xmlns:a16="http://schemas.microsoft.com/office/drawing/2014/main" id="{641D6D6B-C923-4D73-AD79-7ABD195CBB42}"/>
            </a:ext>
          </a:extLst>
        </xdr:cNvPr>
        <xdr:cNvSpPr/>
      </xdr:nvSpPr>
      <xdr:spPr>
        <a:xfrm>
          <a:off x="4340225" y="10010775"/>
          <a:ext cx="793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61</xdr:row>
      <xdr:rowOff>41927</xdr:rowOff>
    </xdr:from>
    <xdr:ext cx="762000" cy="259045"/>
    <xdr:sp macro="" textlink="">
      <xdr:nvSpPr>
        <xdr:cNvPr id="210" name="扶助費該当値テキスト">
          <a:extLst>
            <a:ext uri="{FF2B5EF4-FFF2-40B4-BE49-F238E27FC236}">
              <a16:creationId xmlns:a16="http://schemas.microsoft.com/office/drawing/2014/main" id="{FF45821D-A0F3-4324-8DED-208D85CCDDE6}"/>
            </a:ext>
          </a:extLst>
        </xdr:cNvPr>
        <xdr:cNvSpPr txBox="1"/>
      </xdr:nvSpPr>
      <xdr:spPr>
        <a:xfrm>
          <a:off x="4457700" y="992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62</xdr:row>
      <xdr:rowOff>27215</xdr:rowOff>
    </xdr:from>
    <xdr:to>
      <xdr:col>20</xdr:col>
      <xdr:colOff>38100</xdr:colOff>
      <xdr:row>62</xdr:row>
      <xdr:rowOff>128815</xdr:rowOff>
    </xdr:to>
    <xdr:sp macro="" textlink="">
      <xdr:nvSpPr>
        <xdr:cNvPr id="211" name="楕円 210">
          <a:extLst>
            <a:ext uri="{FF2B5EF4-FFF2-40B4-BE49-F238E27FC236}">
              <a16:creationId xmlns:a16="http://schemas.microsoft.com/office/drawing/2014/main" id="{329505C3-1EEB-4FA6-A3BD-DC8337367EF3}"/>
            </a:ext>
          </a:extLst>
        </xdr:cNvPr>
        <xdr:cNvSpPr/>
      </xdr:nvSpPr>
      <xdr:spPr>
        <a:xfrm>
          <a:off x="3578225" y="10069740"/>
          <a:ext cx="793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62</xdr:row>
      <xdr:rowOff>113592</xdr:rowOff>
    </xdr:from>
    <xdr:ext cx="736600" cy="259045"/>
    <xdr:sp macro="" textlink="">
      <xdr:nvSpPr>
        <xdr:cNvPr id="212" name="テキスト ボックス 211">
          <a:extLst>
            <a:ext uri="{FF2B5EF4-FFF2-40B4-BE49-F238E27FC236}">
              <a16:creationId xmlns:a16="http://schemas.microsoft.com/office/drawing/2014/main" id="{A361E501-4203-4047-90E9-355E1A9CD4AF}"/>
            </a:ext>
          </a:extLst>
        </xdr:cNvPr>
        <xdr:cNvSpPr txBox="1"/>
      </xdr:nvSpPr>
      <xdr:spPr>
        <a:xfrm>
          <a:off x="3267075" y="101529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60</xdr:row>
      <xdr:rowOff>10885</xdr:rowOff>
    </xdr:from>
    <xdr:to>
      <xdr:col>15</xdr:col>
      <xdr:colOff>149225</xdr:colOff>
      <xdr:row>60</xdr:row>
      <xdr:rowOff>112485</xdr:rowOff>
    </xdr:to>
    <xdr:sp macro="" textlink="">
      <xdr:nvSpPr>
        <xdr:cNvPr id="213" name="楕円 212">
          <a:extLst>
            <a:ext uri="{FF2B5EF4-FFF2-40B4-BE49-F238E27FC236}">
              <a16:creationId xmlns:a16="http://schemas.microsoft.com/office/drawing/2014/main" id="{7D569021-A93E-4E4B-8977-0422747B24EF}"/>
            </a:ext>
          </a:extLst>
        </xdr:cNvPr>
        <xdr:cNvSpPr/>
      </xdr:nvSpPr>
      <xdr:spPr>
        <a:xfrm>
          <a:off x="2759075" y="972321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60</xdr:row>
      <xdr:rowOff>97262</xdr:rowOff>
    </xdr:from>
    <xdr:ext cx="762000" cy="259045"/>
    <xdr:sp macro="" textlink="">
      <xdr:nvSpPr>
        <xdr:cNvPr id="214" name="テキスト ボックス 213">
          <a:extLst>
            <a:ext uri="{FF2B5EF4-FFF2-40B4-BE49-F238E27FC236}">
              <a16:creationId xmlns:a16="http://schemas.microsoft.com/office/drawing/2014/main" id="{687E6AB8-2771-4726-BB9D-EEC54C1BB535}"/>
            </a:ext>
          </a:extLst>
        </xdr:cNvPr>
        <xdr:cNvSpPr txBox="1"/>
      </xdr:nvSpPr>
      <xdr:spPr>
        <a:xfrm>
          <a:off x="2473325" y="9812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60</xdr:row>
      <xdr:rowOff>43543</xdr:rowOff>
    </xdr:from>
    <xdr:to>
      <xdr:col>11</xdr:col>
      <xdr:colOff>60325</xdr:colOff>
      <xdr:row>60</xdr:row>
      <xdr:rowOff>145143</xdr:rowOff>
    </xdr:to>
    <xdr:sp macro="" textlink="">
      <xdr:nvSpPr>
        <xdr:cNvPr id="215" name="楕円 214">
          <a:extLst>
            <a:ext uri="{FF2B5EF4-FFF2-40B4-BE49-F238E27FC236}">
              <a16:creationId xmlns:a16="http://schemas.microsoft.com/office/drawing/2014/main" id="{AD652F02-F067-45C5-915E-CC17756B57BA}"/>
            </a:ext>
          </a:extLst>
        </xdr:cNvPr>
        <xdr:cNvSpPr/>
      </xdr:nvSpPr>
      <xdr:spPr>
        <a:xfrm>
          <a:off x="1971675" y="976221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60</xdr:row>
      <xdr:rowOff>129920</xdr:rowOff>
    </xdr:from>
    <xdr:ext cx="762000" cy="259045"/>
    <xdr:sp macro="" textlink="">
      <xdr:nvSpPr>
        <xdr:cNvPr id="216" name="テキスト ボックス 215">
          <a:extLst>
            <a:ext uri="{FF2B5EF4-FFF2-40B4-BE49-F238E27FC236}">
              <a16:creationId xmlns:a16="http://schemas.microsoft.com/office/drawing/2014/main" id="{EBCACC91-37FB-46D8-A8E1-F08137488460}"/>
            </a:ext>
          </a:extLst>
        </xdr:cNvPr>
        <xdr:cNvSpPr txBox="1"/>
      </xdr:nvSpPr>
      <xdr:spPr>
        <a:xfrm>
          <a:off x="1654175" y="9842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60</xdr:row>
      <xdr:rowOff>59872</xdr:rowOff>
    </xdr:from>
    <xdr:to>
      <xdr:col>6</xdr:col>
      <xdr:colOff>171450</xdr:colOff>
      <xdr:row>60</xdr:row>
      <xdr:rowOff>161472</xdr:rowOff>
    </xdr:to>
    <xdr:sp macro="" textlink="">
      <xdr:nvSpPr>
        <xdr:cNvPr id="217" name="楕円 216">
          <a:extLst>
            <a:ext uri="{FF2B5EF4-FFF2-40B4-BE49-F238E27FC236}">
              <a16:creationId xmlns:a16="http://schemas.microsoft.com/office/drawing/2014/main" id="{307CA76A-5B0D-462E-8F43-36E8FAF429F0}"/>
            </a:ext>
          </a:extLst>
        </xdr:cNvPr>
        <xdr:cNvSpPr/>
      </xdr:nvSpPr>
      <xdr:spPr>
        <a:xfrm>
          <a:off x="1152525" y="977537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60</xdr:row>
      <xdr:rowOff>146249</xdr:rowOff>
    </xdr:from>
    <xdr:ext cx="762000" cy="259045"/>
    <xdr:sp macro="" textlink="">
      <xdr:nvSpPr>
        <xdr:cNvPr id="218" name="テキスト ボックス 217">
          <a:extLst>
            <a:ext uri="{FF2B5EF4-FFF2-40B4-BE49-F238E27FC236}">
              <a16:creationId xmlns:a16="http://schemas.microsoft.com/office/drawing/2014/main" id="{4BDD37D0-9583-4B53-B7B0-CB2566C46B66}"/>
            </a:ext>
          </a:extLst>
        </xdr:cNvPr>
        <xdr:cNvSpPr txBox="1"/>
      </xdr:nvSpPr>
      <xdr:spPr>
        <a:xfrm>
          <a:off x="866775" y="9858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4ACBDCCA-E7E1-4205-BAC7-8FD2F82297BD}"/>
            </a:ext>
          </a:extLst>
        </xdr:cNvPr>
        <xdr:cNvSpPr/>
      </xdr:nvSpPr>
      <xdr:spPr>
        <a:xfrm>
          <a:off x="11268075" y="7677150"/>
          <a:ext cx="41783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15D28CA8-7B69-4184-8821-CF304DE862DD}"/>
            </a:ext>
          </a:extLst>
        </xdr:cNvPr>
        <xdr:cNvSpPr/>
      </xdr:nvSpPr>
      <xdr:spPr>
        <a:xfrm>
          <a:off x="15465425" y="77438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DE5BB4B6-C45A-4124-84D8-359DCAB391CB}"/>
            </a:ext>
          </a:extLst>
        </xdr:cNvPr>
        <xdr:cNvSpPr/>
      </xdr:nvSpPr>
      <xdr:spPr>
        <a:xfrm>
          <a:off x="15465425" y="7924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F117777E-C156-47D9-AB37-E2056B66BD2D}"/>
            </a:ext>
          </a:extLst>
        </xdr:cNvPr>
        <xdr:cNvSpPr/>
      </xdr:nvSpPr>
      <xdr:spPr>
        <a:xfrm>
          <a:off x="16998950" y="7743825"/>
          <a:ext cx="126047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462408EC-0488-4A6A-98CB-928A0F812B1E}"/>
            </a:ext>
          </a:extLst>
        </xdr:cNvPr>
        <xdr:cNvSpPr/>
      </xdr:nvSpPr>
      <xdr:spPr>
        <a:xfrm>
          <a:off x="16998950" y="7924800"/>
          <a:ext cx="126047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184D6E03-1535-4DDB-9531-ED10DA921262}"/>
            </a:ext>
          </a:extLst>
        </xdr:cNvPr>
        <xdr:cNvSpPr/>
      </xdr:nvSpPr>
      <xdr:spPr>
        <a:xfrm>
          <a:off x="18456275" y="77438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EA8E63B8-B9FE-4C40-8968-56906E55BD6E}"/>
            </a:ext>
          </a:extLst>
        </xdr:cNvPr>
        <xdr:cNvSpPr/>
      </xdr:nvSpPr>
      <xdr:spPr>
        <a:xfrm>
          <a:off x="18456275" y="7924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9D4B223D-EC02-4BE2-A257-0D295EE56CE8}"/>
            </a:ext>
          </a:extLst>
        </xdr:cNvPr>
        <xdr:cNvSpPr/>
      </xdr:nvSpPr>
      <xdr:spPr>
        <a:xfrm>
          <a:off x="11268075" y="8220075"/>
          <a:ext cx="4178300" cy="21526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E38D86C9-395D-4AEB-89E1-C3C4B4457E49}"/>
            </a:ext>
          </a:extLst>
        </xdr:cNvPr>
        <xdr:cNvSpPr/>
      </xdr:nvSpPr>
      <xdr:spPr>
        <a:xfrm>
          <a:off x="15744825" y="8220075"/>
          <a:ext cx="4835525" cy="21526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86E40147-7F9C-4C59-8A0B-2D9689523D2D}"/>
            </a:ext>
          </a:extLst>
        </xdr:cNvPr>
        <xdr:cNvSpPr/>
      </xdr:nvSpPr>
      <xdr:spPr>
        <a:xfrm>
          <a:off x="15808325" y="8220075"/>
          <a:ext cx="34417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E51EF951-5B05-4F10-B17B-E32ACB49853A}"/>
            </a:ext>
          </a:extLst>
        </xdr:cNvPr>
        <xdr:cNvSpPr txBox="1"/>
      </xdr:nvSpPr>
      <xdr:spPr>
        <a:xfrm>
          <a:off x="15846425" y="8524875"/>
          <a:ext cx="4603750" cy="18002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その他に係る経常収支比率は前年度より</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ポイント減少し、類似団体平均を</a:t>
          </a:r>
          <a:r>
            <a:rPr kumimoji="1" lang="en-US" altLang="ja-JP" sz="1300">
              <a:latin typeface="ＭＳ Ｐゴシック" panose="020B0600070205080204" pitchFamily="50" charset="-128"/>
              <a:ea typeface="ＭＳ Ｐゴシック" panose="020B0600070205080204" pitchFamily="50" charset="-128"/>
            </a:rPr>
            <a:t>4.5</a:t>
          </a:r>
          <a:r>
            <a:rPr kumimoji="1" lang="ja-JP" altLang="en-US" sz="1300">
              <a:latin typeface="ＭＳ Ｐゴシック" panose="020B0600070205080204" pitchFamily="50" charset="-128"/>
              <a:ea typeface="ＭＳ Ｐゴシック" panose="020B0600070205080204" pitchFamily="50" charset="-128"/>
            </a:rPr>
            <a:t>ポイント、全国平均を</a:t>
          </a:r>
          <a:r>
            <a:rPr kumimoji="1" lang="en-US" altLang="ja-JP" sz="1300">
              <a:latin typeface="ＭＳ Ｐゴシック" panose="020B0600070205080204" pitchFamily="50" charset="-128"/>
              <a:ea typeface="ＭＳ Ｐゴシック" panose="020B0600070205080204" pitchFamily="50" charset="-128"/>
            </a:rPr>
            <a:t>3.8</a:t>
          </a:r>
          <a:r>
            <a:rPr kumimoji="1" lang="ja-JP" altLang="en-US" sz="1300">
              <a:latin typeface="ＭＳ Ｐゴシック" panose="020B0600070205080204" pitchFamily="50" charset="-128"/>
              <a:ea typeface="ＭＳ Ｐゴシック" panose="020B0600070205080204" pitchFamily="50" charset="-128"/>
            </a:rPr>
            <a:t>ポイント、宮崎県平均を</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ポイント上回る結果となった。「その他」の中でも国民健康保険事業特別会計、介護保険事業特別会計、後期高齢者医療特別会計に対する繰出金が大きな比重を占めていることから、保険料等の適正化を図り、普通会計の負担軽減に努める。</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7C4504CD-31F9-4D24-B2E8-FCB0B3FA198A}"/>
            </a:ext>
          </a:extLst>
        </xdr:cNvPr>
        <xdr:cNvSpPr txBox="1"/>
      </xdr:nvSpPr>
      <xdr:spPr>
        <a:xfrm>
          <a:off x="11229975" y="80391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98A81BDF-A5A9-4696-B74A-E16318E90A53}"/>
            </a:ext>
          </a:extLst>
        </xdr:cNvPr>
        <xdr:cNvCxnSpPr/>
      </xdr:nvCxnSpPr>
      <xdr:spPr>
        <a:xfrm>
          <a:off x="11268075" y="10372725"/>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F1CC8D22-312E-454E-9BC4-EB51BB0186A6}"/>
            </a:ext>
          </a:extLst>
        </xdr:cNvPr>
        <xdr:cNvSpPr txBox="1"/>
      </xdr:nvSpPr>
      <xdr:spPr>
        <a:xfrm>
          <a:off x="10817225" y="102463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3" name="直線コネクタ 232">
          <a:extLst>
            <a:ext uri="{FF2B5EF4-FFF2-40B4-BE49-F238E27FC236}">
              <a16:creationId xmlns:a16="http://schemas.microsoft.com/office/drawing/2014/main" id="{87531303-8302-4D52-B43F-F849A2A735E1}"/>
            </a:ext>
          </a:extLst>
        </xdr:cNvPr>
        <xdr:cNvCxnSpPr/>
      </xdr:nvCxnSpPr>
      <xdr:spPr>
        <a:xfrm>
          <a:off x="11268075" y="10065203"/>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4" name="テキスト ボックス 233">
          <a:extLst>
            <a:ext uri="{FF2B5EF4-FFF2-40B4-BE49-F238E27FC236}">
              <a16:creationId xmlns:a16="http://schemas.microsoft.com/office/drawing/2014/main" id="{0E774344-D9EC-4C55-8B43-0F2AD06F8CF5}"/>
            </a:ext>
          </a:extLst>
        </xdr:cNvPr>
        <xdr:cNvSpPr txBox="1"/>
      </xdr:nvSpPr>
      <xdr:spPr>
        <a:xfrm>
          <a:off x="10817225" y="993568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5" name="直線コネクタ 234">
          <a:extLst>
            <a:ext uri="{FF2B5EF4-FFF2-40B4-BE49-F238E27FC236}">
              <a16:creationId xmlns:a16="http://schemas.microsoft.com/office/drawing/2014/main" id="{4C1BC38C-34AC-456B-9F9C-F2C95D7F388C}"/>
            </a:ext>
          </a:extLst>
        </xdr:cNvPr>
        <xdr:cNvCxnSpPr/>
      </xdr:nvCxnSpPr>
      <xdr:spPr>
        <a:xfrm>
          <a:off x="11268075" y="9764032"/>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6" name="テキスト ボックス 235">
          <a:extLst>
            <a:ext uri="{FF2B5EF4-FFF2-40B4-BE49-F238E27FC236}">
              <a16:creationId xmlns:a16="http://schemas.microsoft.com/office/drawing/2014/main" id="{2A9BF258-7637-4C4A-9997-5E7C8BCDA995}"/>
            </a:ext>
          </a:extLst>
        </xdr:cNvPr>
        <xdr:cNvSpPr txBox="1"/>
      </xdr:nvSpPr>
      <xdr:spPr>
        <a:xfrm>
          <a:off x="10817225" y="962815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7" name="直線コネクタ 236">
          <a:extLst>
            <a:ext uri="{FF2B5EF4-FFF2-40B4-BE49-F238E27FC236}">
              <a16:creationId xmlns:a16="http://schemas.microsoft.com/office/drawing/2014/main" id="{FFA35C25-C459-444A-B003-7E988C0C4E2F}"/>
            </a:ext>
          </a:extLst>
        </xdr:cNvPr>
        <xdr:cNvCxnSpPr/>
      </xdr:nvCxnSpPr>
      <xdr:spPr>
        <a:xfrm>
          <a:off x="11268075" y="9456510"/>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8" name="テキスト ボックス 237">
          <a:extLst>
            <a:ext uri="{FF2B5EF4-FFF2-40B4-BE49-F238E27FC236}">
              <a16:creationId xmlns:a16="http://schemas.microsoft.com/office/drawing/2014/main" id="{617DB2FC-D280-4BD6-9074-3D6189DDE6E2}"/>
            </a:ext>
          </a:extLst>
        </xdr:cNvPr>
        <xdr:cNvSpPr txBox="1"/>
      </xdr:nvSpPr>
      <xdr:spPr>
        <a:xfrm>
          <a:off x="10817225" y="93174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9" name="直線コネクタ 238">
          <a:extLst>
            <a:ext uri="{FF2B5EF4-FFF2-40B4-BE49-F238E27FC236}">
              <a16:creationId xmlns:a16="http://schemas.microsoft.com/office/drawing/2014/main" id="{A2074584-4F93-468D-9AFC-F735165E1175}"/>
            </a:ext>
          </a:extLst>
        </xdr:cNvPr>
        <xdr:cNvCxnSpPr/>
      </xdr:nvCxnSpPr>
      <xdr:spPr>
        <a:xfrm>
          <a:off x="11268075" y="9145815"/>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0" name="テキスト ボックス 239">
          <a:extLst>
            <a:ext uri="{FF2B5EF4-FFF2-40B4-BE49-F238E27FC236}">
              <a16:creationId xmlns:a16="http://schemas.microsoft.com/office/drawing/2014/main" id="{E07C3A60-028B-44CE-B9AD-C0C9A41E6F3E}"/>
            </a:ext>
          </a:extLst>
        </xdr:cNvPr>
        <xdr:cNvSpPr txBox="1"/>
      </xdr:nvSpPr>
      <xdr:spPr>
        <a:xfrm>
          <a:off x="10817225" y="900994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1" name="直線コネクタ 240">
          <a:extLst>
            <a:ext uri="{FF2B5EF4-FFF2-40B4-BE49-F238E27FC236}">
              <a16:creationId xmlns:a16="http://schemas.microsoft.com/office/drawing/2014/main" id="{3C14102E-CC11-43BB-A4B1-1BB7B6F96D20}"/>
            </a:ext>
          </a:extLst>
        </xdr:cNvPr>
        <xdr:cNvCxnSpPr/>
      </xdr:nvCxnSpPr>
      <xdr:spPr>
        <a:xfrm>
          <a:off x="11268075" y="8838293"/>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2" name="テキスト ボックス 241">
          <a:extLst>
            <a:ext uri="{FF2B5EF4-FFF2-40B4-BE49-F238E27FC236}">
              <a16:creationId xmlns:a16="http://schemas.microsoft.com/office/drawing/2014/main" id="{16E5D399-C7C6-4C21-9453-96D5D25B4916}"/>
            </a:ext>
          </a:extLst>
        </xdr:cNvPr>
        <xdr:cNvSpPr txBox="1"/>
      </xdr:nvSpPr>
      <xdr:spPr>
        <a:xfrm>
          <a:off x="10817225" y="870877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3" name="直線コネクタ 242">
          <a:extLst>
            <a:ext uri="{FF2B5EF4-FFF2-40B4-BE49-F238E27FC236}">
              <a16:creationId xmlns:a16="http://schemas.microsoft.com/office/drawing/2014/main" id="{C1ACCC54-76EC-4DF0-B668-E7AB8875337D}"/>
            </a:ext>
          </a:extLst>
        </xdr:cNvPr>
        <xdr:cNvCxnSpPr/>
      </xdr:nvCxnSpPr>
      <xdr:spPr>
        <a:xfrm>
          <a:off x="11268075" y="8527597"/>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4" name="テキスト ボックス 243">
          <a:extLst>
            <a:ext uri="{FF2B5EF4-FFF2-40B4-BE49-F238E27FC236}">
              <a16:creationId xmlns:a16="http://schemas.microsoft.com/office/drawing/2014/main" id="{45D1F7DD-B997-4FAC-91C3-0831C6746676}"/>
            </a:ext>
          </a:extLst>
        </xdr:cNvPr>
        <xdr:cNvSpPr txBox="1"/>
      </xdr:nvSpPr>
      <xdr:spPr>
        <a:xfrm>
          <a:off x="10817225" y="84012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D33AA30-DCD5-4BDF-9652-D8BBF1DE29F6}"/>
            </a:ext>
          </a:extLst>
        </xdr:cNvPr>
        <xdr:cNvCxnSpPr/>
      </xdr:nvCxnSpPr>
      <xdr:spPr>
        <a:xfrm>
          <a:off x="11268075" y="8220075"/>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3E4F18CB-0B88-4FEF-8686-80FE9F29E885}"/>
            </a:ext>
          </a:extLst>
        </xdr:cNvPr>
        <xdr:cNvSpPr txBox="1"/>
      </xdr:nvSpPr>
      <xdr:spPr>
        <a:xfrm>
          <a:off x="10817225" y="80937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49579D22-28AE-44C0-88D5-5B0D97BFEC50}"/>
            </a:ext>
          </a:extLst>
        </xdr:cNvPr>
        <xdr:cNvSpPr/>
      </xdr:nvSpPr>
      <xdr:spPr>
        <a:xfrm>
          <a:off x="11268075" y="8220075"/>
          <a:ext cx="4178300" cy="21526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12700</xdr:rowOff>
    </xdr:from>
    <xdr:to>
      <xdr:col>82</xdr:col>
      <xdr:colOff>107950</xdr:colOff>
      <xdr:row>61</xdr:row>
      <xdr:rowOff>4535</xdr:rowOff>
    </xdr:to>
    <xdr:cxnSp macro="">
      <xdr:nvCxnSpPr>
        <xdr:cNvPr id="248" name="直線コネクタ 247">
          <a:extLst>
            <a:ext uri="{FF2B5EF4-FFF2-40B4-BE49-F238E27FC236}">
              <a16:creationId xmlns:a16="http://schemas.microsoft.com/office/drawing/2014/main" id="{ECB1661D-B586-4FCD-AA86-8C94937AEB55}"/>
            </a:ext>
          </a:extLst>
        </xdr:cNvPr>
        <xdr:cNvCxnSpPr/>
      </xdr:nvCxnSpPr>
      <xdr:spPr>
        <a:xfrm flipV="1">
          <a:off x="14944725" y="8429625"/>
          <a:ext cx="0" cy="14555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148062</xdr:rowOff>
    </xdr:from>
    <xdr:ext cx="762000" cy="259045"/>
    <xdr:sp macro="" textlink="">
      <xdr:nvSpPr>
        <xdr:cNvPr id="249" name="その他最小値テキスト">
          <a:extLst>
            <a:ext uri="{FF2B5EF4-FFF2-40B4-BE49-F238E27FC236}">
              <a16:creationId xmlns:a16="http://schemas.microsoft.com/office/drawing/2014/main" id="{648C5A41-6137-4005-BC65-FCB4044C5AAE}"/>
            </a:ext>
          </a:extLst>
        </xdr:cNvPr>
        <xdr:cNvSpPr txBox="1"/>
      </xdr:nvSpPr>
      <xdr:spPr>
        <a:xfrm>
          <a:off x="15020925" y="9860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4535</xdr:rowOff>
    </xdr:from>
    <xdr:to>
      <xdr:col>82</xdr:col>
      <xdr:colOff>196850</xdr:colOff>
      <xdr:row>61</xdr:row>
      <xdr:rowOff>4535</xdr:rowOff>
    </xdr:to>
    <xdr:cxnSp macro="">
      <xdr:nvCxnSpPr>
        <xdr:cNvPr id="250" name="直線コネクタ 249">
          <a:extLst>
            <a:ext uri="{FF2B5EF4-FFF2-40B4-BE49-F238E27FC236}">
              <a16:creationId xmlns:a16="http://schemas.microsoft.com/office/drawing/2014/main" id="{840C9A4E-672F-446C-8A0D-819D36502D8E}"/>
            </a:ext>
          </a:extLst>
        </xdr:cNvPr>
        <xdr:cNvCxnSpPr/>
      </xdr:nvCxnSpPr>
      <xdr:spPr>
        <a:xfrm>
          <a:off x="14859000" y="98851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99077</xdr:rowOff>
    </xdr:from>
    <xdr:ext cx="762000" cy="259045"/>
    <xdr:sp macro="" textlink="">
      <xdr:nvSpPr>
        <xdr:cNvPr id="251" name="その他最大値テキスト">
          <a:extLst>
            <a:ext uri="{FF2B5EF4-FFF2-40B4-BE49-F238E27FC236}">
              <a16:creationId xmlns:a16="http://schemas.microsoft.com/office/drawing/2014/main" id="{BD99CFE6-1134-464F-B0CC-7C636AE06CEF}"/>
            </a:ext>
          </a:extLst>
        </xdr:cNvPr>
        <xdr:cNvSpPr txBox="1"/>
      </xdr:nvSpPr>
      <xdr:spPr>
        <a:xfrm>
          <a:off x="15020925" y="8198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12700</xdr:rowOff>
    </xdr:from>
    <xdr:to>
      <xdr:col>82</xdr:col>
      <xdr:colOff>196850</xdr:colOff>
      <xdr:row>52</xdr:row>
      <xdr:rowOff>12700</xdr:rowOff>
    </xdr:to>
    <xdr:cxnSp macro="">
      <xdr:nvCxnSpPr>
        <xdr:cNvPr id="252" name="直線コネクタ 251">
          <a:extLst>
            <a:ext uri="{FF2B5EF4-FFF2-40B4-BE49-F238E27FC236}">
              <a16:creationId xmlns:a16="http://schemas.microsoft.com/office/drawing/2014/main" id="{BF409D88-5FBB-43AA-BC8E-58BFB76654D3}"/>
            </a:ext>
          </a:extLst>
        </xdr:cNvPr>
        <xdr:cNvCxnSpPr/>
      </xdr:nvCxnSpPr>
      <xdr:spPr>
        <a:xfrm>
          <a:off x="14859000" y="84296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60</xdr:row>
      <xdr:rowOff>94343</xdr:rowOff>
    </xdr:from>
    <xdr:to>
      <xdr:col>82</xdr:col>
      <xdr:colOff>107950</xdr:colOff>
      <xdr:row>60</xdr:row>
      <xdr:rowOff>110672</xdr:rowOff>
    </xdr:to>
    <xdr:cxnSp macro="">
      <xdr:nvCxnSpPr>
        <xdr:cNvPr id="253" name="直線コネクタ 252">
          <a:extLst>
            <a:ext uri="{FF2B5EF4-FFF2-40B4-BE49-F238E27FC236}">
              <a16:creationId xmlns:a16="http://schemas.microsoft.com/office/drawing/2014/main" id="{579E4D25-8C09-4F34-A4BC-7C456B31E853}"/>
            </a:ext>
          </a:extLst>
        </xdr:cNvPr>
        <xdr:cNvCxnSpPr/>
      </xdr:nvCxnSpPr>
      <xdr:spPr>
        <a:xfrm flipV="1">
          <a:off x="14182725" y="9809843"/>
          <a:ext cx="762000" cy="13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11084</xdr:rowOff>
    </xdr:from>
    <xdr:ext cx="762000" cy="259045"/>
    <xdr:sp macro="" textlink="">
      <xdr:nvSpPr>
        <xdr:cNvPr id="254" name="その他平均値テキスト">
          <a:extLst>
            <a:ext uri="{FF2B5EF4-FFF2-40B4-BE49-F238E27FC236}">
              <a16:creationId xmlns:a16="http://schemas.microsoft.com/office/drawing/2014/main" id="{84CDC37D-18D7-4C11-BBC6-7C0B7CBC0330}"/>
            </a:ext>
          </a:extLst>
        </xdr:cNvPr>
        <xdr:cNvSpPr txBox="1"/>
      </xdr:nvSpPr>
      <xdr:spPr>
        <a:xfrm>
          <a:off x="15020925" y="891378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166007</xdr:rowOff>
    </xdr:from>
    <xdr:to>
      <xdr:col>82</xdr:col>
      <xdr:colOff>158750</xdr:colOff>
      <xdr:row>56</xdr:row>
      <xdr:rowOff>96157</xdr:rowOff>
    </xdr:to>
    <xdr:sp macro="" textlink="">
      <xdr:nvSpPr>
        <xdr:cNvPr id="255" name="フローチャート: 判断 254">
          <a:extLst>
            <a:ext uri="{FF2B5EF4-FFF2-40B4-BE49-F238E27FC236}">
              <a16:creationId xmlns:a16="http://schemas.microsoft.com/office/drawing/2014/main" id="{CB675133-F89F-4226-A2DA-DF25431D3E8A}"/>
            </a:ext>
          </a:extLst>
        </xdr:cNvPr>
        <xdr:cNvSpPr/>
      </xdr:nvSpPr>
      <xdr:spPr>
        <a:xfrm>
          <a:off x="14897100" y="906870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94343</xdr:rowOff>
    </xdr:from>
    <xdr:to>
      <xdr:col>78</xdr:col>
      <xdr:colOff>69850</xdr:colOff>
      <xdr:row>60</xdr:row>
      <xdr:rowOff>110672</xdr:rowOff>
    </xdr:to>
    <xdr:cxnSp macro="">
      <xdr:nvCxnSpPr>
        <xdr:cNvPr id="256" name="直線コネクタ 255">
          <a:extLst>
            <a:ext uri="{FF2B5EF4-FFF2-40B4-BE49-F238E27FC236}">
              <a16:creationId xmlns:a16="http://schemas.microsoft.com/office/drawing/2014/main" id="{4CDD70F9-8113-40AF-B37F-C4589FB6E5B1}"/>
            </a:ext>
          </a:extLst>
        </xdr:cNvPr>
        <xdr:cNvCxnSpPr/>
      </xdr:nvCxnSpPr>
      <xdr:spPr>
        <a:xfrm>
          <a:off x="13388975" y="9809843"/>
          <a:ext cx="793750" cy="13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59872</xdr:rowOff>
    </xdr:from>
    <xdr:to>
      <xdr:col>78</xdr:col>
      <xdr:colOff>120650</xdr:colOff>
      <xdr:row>56</xdr:row>
      <xdr:rowOff>161472</xdr:rowOff>
    </xdr:to>
    <xdr:sp macro="" textlink="">
      <xdr:nvSpPr>
        <xdr:cNvPr id="257" name="フローチャート: 判断 256">
          <a:extLst>
            <a:ext uri="{FF2B5EF4-FFF2-40B4-BE49-F238E27FC236}">
              <a16:creationId xmlns:a16="http://schemas.microsoft.com/office/drawing/2014/main" id="{C13F6D2F-32FA-4C00-985E-6A8EB4D37306}"/>
            </a:ext>
          </a:extLst>
        </xdr:cNvPr>
        <xdr:cNvSpPr/>
      </xdr:nvSpPr>
      <xdr:spPr>
        <a:xfrm>
          <a:off x="14135100" y="912767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199</xdr:rowOff>
    </xdr:from>
    <xdr:ext cx="736600" cy="259045"/>
    <xdr:sp macro="" textlink="">
      <xdr:nvSpPr>
        <xdr:cNvPr id="258" name="テキスト ボックス 257">
          <a:extLst>
            <a:ext uri="{FF2B5EF4-FFF2-40B4-BE49-F238E27FC236}">
              <a16:creationId xmlns:a16="http://schemas.microsoft.com/office/drawing/2014/main" id="{7A312DB3-A53C-49DC-818B-A201EDBC790F}"/>
            </a:ext>
          </a:extLst>
        </xdr:cNvPr>
        <xdr:cNvSpPr txBox="1"/>
      </xdr:nvSpPr>
      <xdr:spPr>
        <a:xfrm>
          <a:off x="13839825" y="89060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118835</xdr:rowOff>
    </xdr:from>
    <xdr:to>
      <xdr:col>73</xdr:col>
      <xdr:colOff>180975</xdr:colOff>
      <xdr:row>60</xdr:row>
      <xdr:rowOff>94343</xdr:rowOff>
    </xdr:to>
    <xdr:cxnSp macro="">
      <xdr:nvCxnSpPr>
        <xdr:cNvPr id="259" name="直線コネクタ 258">
          <a:extLst>
            <a:ext uri="{FF2B5EF4-FFF2-40B4-BE49-F238E27FC236}">
              <a16:creationId xmlns:a16="http://schemas.microsoft.com/office/drawing/2014/main" id="{6955747D-6BB5-43D4-93BB-4408DAA8506E}"/>
            </a:ext>
          </a:extLst>
        </xdr:cNvPr>
        <xdr:cNvCxnSpPr/>
      </xdr:nvCxnSpPr>
      <xdr:spPr>
        <a:xfrm>
          <a:off x="12579350" y="9675585"/>
          <a:ext cx="809625" cy="134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76200</xdr:rowOff>
    </xdr:from>
    <xdr:to>
      <xdr:col>74</xdr:col>
      <xdr:colOff>31750</xdr:colOff>
      <xdr:row>57</xdr:row>
      <xdr:rowOff>6350</xdr:rowOff>
    </xdr:to>
    <xdr:sp macro="" textlink="">
      <xdr:nvSpPr>
        <xdr:cNvPr id="260" name="フローチャート: 判断 259">
          <a:extLst>
            <a:ext uri="{FF2B5EF4-FFF2-40B4-BE49-F238E27FC236}">
              <a16:creationId xmlns:a16="http://schemas.microsoft.com/office/drawing/2014/main" id="{BE348D8A-0D4A-4DBC-89A0-DDDD6711B891}"/>
            </a:ext>
          </a:extLst>
        </xdr:cNvPr>
        <xdr:cNvSpPr/>
      </xdr:nvSpPr>
      <xdr:spPr>
        <a:xfrm>
          <a:off x="13341350" y="9144000"/>
          <a:ext cx="793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16527</xdr:rowOff>
    </xdr:from>
    <xdr:ext cx="762000" cy="259045"/>
    <xdr:sp macro="" textlink="">
      <xdr:nvSpPr>
        <xdr:cNvPr id="261" name="テキスト ボックス 260">
          <a:extLst>
            <a:ext uri="{FF2B5EF4-FFF2-40B4-BE49-F238E27FC236}">
              <a16:creationId xmlns:a16="http://schemas.microsoft.com/office/drawing/2014/main" id="{E14B3C89-AFF2-4A2B-8E44-BB567D5F7370}"/>
            </a:ext>
          </a:extLst>
        </xdr:cNvPr>
        <xdr:cNvSpPr txBox="1"/>
      </xdr:nvSpPr>
      <xdr:spPr>
        <a:xfrm>
          <a:off x="13030200" y="892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118835</xdr:rowOff>
    </xdr:from>
    <xdr:to>
      <xdr:col>69</xdr:col>
      <xdr:colOff>92075</xdr:colOff>
      <xdr:row>60</xdr:row>
      <xdr:rowOff>78015</xdr:rowOff>
    </xdr:to>
    <xdr:cxnSp macro="">
      <xdr:nvCxnSpPr>
        <xdr:cNvPr id="262" name="直線コネクタ 261">
          <a:extLst>
            <a:ext uri="{FF2B5EF4-FFF2-40B4-BE49-F238E27FC236}">
              <a16:creationId xmlns:a16="http://schemas.microsoft.com/office/drawing/2014/main" id="{27F80FBC-EF74-4E38-98BD-8D3B3FC87B11}"/>
            </a:ext>
          </a:extLst>
        </xdr:cNvPr>
        <xdr:cNvCxnSpPr/>
      </xdr:nvCxnSpPr>
      <xdr:spPr>
        <a:xfrm flipV="1">
          <a:off x="11769725" y="9675585"/>
          <a:ext cx="809625" cy="117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55</xdr:row>
      <xdr:rowOff>166007</xdr:rowOff>
    </xdr:from>
    <xdr:to>
      <xdr:col>69</xdr:col>
      <xdr:colOff>142875</xdr:colOff>
      <xdr:row>56</xdr:row>
      <xdr:rowOff>96157</xdr:rowOff>
    </xdr:to>
    <xdr:sp macro="" textlink="">
      <xdr:nvSpPr>
        <xdr:cNvPr id="263" name="フローチャート: 判断 262">
          <a:extLst>
            <a:ext uri="{FF2B5EF4-FFF2-40B4-BE49-F238E27FC236}">
              <a16:creationId xmlns:a16="http://schemas.microsoft.com/office/drawing/2014/main" id="{A51D6790-FDF4-455A-B663-125296D5FAB9}"/>
            </a:ext>
          </a:extLst>
        </xdr:cNvPr>
        <xdr:cNvSpPr/>
      </xdr:nvSpPr>
      <xdr:spPr>
        <a:xfrm>
          <a:off x="12531725" y="906870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106334</xdr:rowOff>
    </xdr:from>
    <xdr:ext cx="762000" cy="259045"/>
    <xdr:sp macro="" textlink="">
      <xdr:nvSpPr>
        <xdr:cNvPr id="264" name="テキスト ボックス 263">
          <a:extLst>
            <a:ext uri="{FF2B5EF4-FFF2-40B4-BE49-F238E27FC236}">
              <a16:creationId xmlns:a16="http://schemas.microsoft.com/office/drawing/2014/main" id="{7908468A-B566-4648-87BF-D3956F508D27}"/>
            </a:ext>
          </a:extLst>
        </xdr:cNvPr>
        <xdr:cNvSpPr txBox="1"/>
      </xdr:nvSpPr>
      <xdr:spPr>
        <a:xfrm>
          <a:off x="12236450" y="8847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125185</xdr:rowOff>
    </xdr:from>
    <xdr:to>
      <xdr:col>65</xdr:col>
      <xdr:colOff>53975</xdr:colOff>
      <xdr:row>57</xdr:row>
      <xdr:rowOff>55335</xdr:rowOff>
    </xdr:to>
    <xdr:sp macro="" textlink="">
      <xdr:nvSpPr>
        <xdr:cNvPr id="265" name="フローチャート: 判断 264">
          <a:extLst>
            <a:ext uri="{FF2B5EF4-FFF2-40B4-BE49-F238E27FC236}">
              <a16:creationId xmlns:a16="http://schemas.microsoft.com/office/drawing/2014/main" id="{43F15112-5906-4E33-AA83-945DB23050B7}"/>
            </a:ext>
          </a:extLst>
        </xdr:cNvPr>
        <xdr:cNvSpPr/>
      </xdr:nvSpPr>
      <xdr:spPr>
        <a:xfrm>
          <a:off x="11734800" y="918981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65512</xdr:rowOff>
    </xdr:from>
    <xdr:ext cx="762000" cy="259045"/>
    <xdr:sp macro="" textlink="">
      <xdr:nvSpPr>
        <xdr:cNvPr id="266" name="テキスト ボックス 265">
          <a:extLst>
            <a:ext uri="{FF2B5EF4-FFF2-40B4-BE49-F238E27FC236}">
              <a16:creationId xmlns:a16="http://schemas.microsoft.com/office/drawing/2014/main" id="{7D7723B8-AA62-4B16-8113-C11CA3833EFE}"/>
            </a:ext>
          </a:extLst>
        </xdr:cNvPr>
        <xdr:cNvSpPr txBox="1"/>
      </xdr:nvSpPr>
      <xdr:spPr>
        <a:xfrm>
          <a:off x="11426825" y="897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B1852E41-40C5-48A0-B1DF-824348E8C7E1}"/>
            </a:ext>
          </a:extLst>
        </xdr:cNvPr>
        <xdr:cNvSpPr txBox="1"/>
      </xdr:nvSpPr>
      <xdr:spPr>
        <a:xfrm>
          <a:off x="14751050" y="1037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D740B1AC-AD4F-47B9-BDC4-B112A3ADBFB6}"/>
            </a:ext>
          </a:extLst>
        </xdr:cNvPr>
        <xdr:cNvSpPr txBox="1"/>
      </xdr:nvSpPr>
      <xdr:spPr>
        <a:xfrm>
          <a:off x="13989050" y="1037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4E0AB527-84AE-47A5-8772-71904DA6CE19}"/>
            </a:ext>
          </a:extLst>
        </xdr:cNvPr>
        <xdr:cNvSpPr txBox="1"/>
      </xdr:nvSpPr>
      <xdr:spPr>
        <a:xfrm>
          <a:off x="13192125" y="1037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885ECCBE-A28C-48EE-85C1-099723DC4496}"/>
            </a:ext>
          </a:extLst>
        </xdr:cNvPr>
        <xdr:cNvSpPr txBox="1"/>
      </xdr:nvSpPr>
      <xdr:spPr>
        <a:xfrm>
          <a:off x="12382500" y="1037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B064387F-CB6E-4A73-9BB6-7CB9801DC1D1}"/>
            </a:ext>
          </a:extLst>
        </xdr:cNvPr>
        <xdr:cNvSpPr txBox="1"/>
      </xdr:nvSpPr>
      <xdr:spPr>
        <a:xfrm>
          <a:off x="11579225" y="1037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60</xdr:row>
      <xdr:rowOff>43543</xdr:rowOff>
    </xdr:from>
    <xdr:to>
      <xdr:col>82</xdr:col>
      <xdr:colOff>158750</xdr:colOff>
      <xdr:row>60</xdr:row>
      <xdr:rowOff>145143</xdr:rowOff>
    </xdr:to>
    <xdr:sp macro="" textlink="">
      <xdr:nvSpPr>
        <xdr:cNvPr id="272" name="楕円 271">
          <a:extLst>
            <a:ext uri="{FF2B5EF4-FFF2-40B4-BE49-F238E27FC236}">
              <a16:creationId xmlns:a16="http://schemas.microsoft.com/office/drawing/2014/main" id="{E61D447E-F0A7-4663-A962-9514774904D5}"/>
            </a:ext>
          </a:extLst>
        </xdr:cNvPr>
        <xdr:cNvSpPr/>
      </xdr:nvSpPr>
      <xdr:spPr>
        <a:xfrm>
          <a:off x="14897100" y="976221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123570</xdr:rowOff>
    </xdr:from>
    <xdr:ext cx="762000" cy="259045"/>
    <xdr:sp macro="" textlink="">
      <xdr:nvSpPr>
        <xdr:cNvPr id="273" name="その他該当値テキスト">
          <a:extLst>
            <a:ext uri="{FF2B5EF4-FFF2-40B4-BE49-F238E27FC236}">
              <a16:creationId xmlns:a16="http://schemas.microsoft.com/office/drawing/2014/main" id="{2263A73A-D1C8-4848-B4ED-1731ED3BFFA8}"/>
            </a:ext>
          </a:extLst>
        </xdr:cNvPr>
        <xdr:cNvSpPr txBox="1"/>
      </xdr:nvSpPr>
      <xdr:spPr>
        <a:xfrm>
          <a:off x="15020925" y="9680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59872</xdr:rowOff>
    </xdr:from>
    <xdr:to>
      <xdr:col>78</xdr:col>
      <xdr:colOff>120650</xdr:colOff>
      <xdr:row>60</xdr:row>
      <xdr:rowOff>161472</xdr:rowOff>
    </xdr:to>
    <xdr:sp macro="" textlink="">
      <xdr:nvSpPr>
        <xdr:cNvPr id="274" name="楕円 273">
          <a:extLst>
            <a:ext uri="{FF2B5EF4-FFF2-40B4-BE49-F238E27FC236}">
              <a16:creationId xmlns:a16="http://schemas.microsoft.com/office/drawing/2014/main" id="{7B586D9E-2922-48CA-94DD-70FE8C6A8802}"/>
            </a:ext>
          </a:extLst>
        </xdr:cNvPr>
        <xdr:cNvSpPr/>
      </xdr:nvSpPr>
      <xdr:spPr>
        <a:xfrm>
          <a:off x="14135100" y="977537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146249</xdr:rowOff>
    </xdr:from>
    <xdr:ext cx="736600" cy="259045"/>
    <xdr:sp macro="" textlink="">
      <xdr:nvSpPr>
        <xdr:cNvPr id="275" name="テキスト ボックス 274">
          <a:extLst>
            <a:ext uri="{FF2B5EF4-FFF2-40B4-BE49-F238E27FC236}">
              <a16:creationId xmlns:a16="http://schemas.microsoft.com/office/drawing/2014/main" id="{B632A1EC-F9A2-407B-A1C5-093E6A4EC16F}"/>
            </a:ext>
          </a:extLst>
        </xdr:cNvPr>
        <xdr:cNvSpPr txBox="1"/>
      </xdr:nvSpPr>
      <xdr:spPr>
        <a:xfrm>
          <a:off x="13839825" y="98585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43543</xdr:rowOff>
    </xdr:from>
    <xdr:to>
      <xdr:col>74</xdr:col>
      <xdr:colOff>31750</xdr:colOff>
      <xdr:row>60</xdr:row>
      <xdr:rowOff>145143</xdr:rowOff>
    </xdr:to>
    <xdr:sp macro="" textlink="">
      <xdr:nvSpPr>
        <xdr:cNvPr id="276" name="楕円 275">
          <a:extLst>
            <a:ext uri="{FF2B5EF4-FFF2-40B4-BE49-F238E27FC236}">
              <a16:creationId xmlns:a16="http://schemas.microsoft.com/office/drawing/2014/main" id="{3E5F18E0-E0A4-4B6D-AD78-6C0C3D89D7AC}"/>
            </a:ext>
          </a:extLst>
        </xdr:cNvPr>
        <xdr:cNvSpPr/>
      </xdr:nvSpPr>
      <xdr:spPr>
        <a:xfrm>
          <a:off x="13341350" y="9762218"/>
          <a:ext cx="793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129920</xdr:rowOff>
    </xdr:from>
    <xdr:ext cx="762000" cy="259045"/>
    <xdr:sp macro="" textlink="">
      <xdr:nvSpPr>
        <xdr:cNvPr id="277" name="テキスト ボックス 276">
          <a:extLst>
            <a:ext uri="{FF2B5EF4-FFF2-40B4-BE49-F238E27FC236}">
              <a16:creationId xmlns:a16="http://schemas.microsoft.com/office/drawing/2014/main" id="{B75E0051-7103-425B-9CC1-68FBB754B7A8}"/>
            </a:ext>
          </a:extLst>
        </xdr:cNvPr>
        <xdr:cNvSpPr txBox="1"/>
      </xdr:nvSpPr>
      <xdr:spPr>
        <a:xfrm>
          <a:off x="13030200" y="9842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68035</xdr:rowOff>
    </xdr:from>
    <xdr:to>
      <xdr:col>69</xdr:col>
      <xdr:colOff>142875</xdr:colOff>
      <xdr:row>59</xdr:row>
      <xdr:rowOff>169635</xdr:rowOff>
    </xdr:to>
    <xdr:sp macro="" textlink="">
      <xdr:nvSpPr>
        <xdr:cNvPr id="278" name="楕円 277">
          <a:extLst>
            <a:ext uri="{FF2B5EF4-FFF2-40B4-BE49-F238E27FC236}">
              <a16:creationId xmlns:a16="http://schemas.microsoft.com/office/drawing/2014/main" id="{0D7E09FE-B16D-4870-B73B-B553A39C31E9}"/>
            </a:ext>
          </a:extLst>
        </xdr:cNvPr>
        <xdr:cNvSpPr/>
      </xdr:nvSpPr>
      <xdr:spPr>
        <a:xfrm>
          <a:off x="12531725" y="961843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154412</xdr:rowOff>
    </xdr:from>
    <xdr:ext cx="762000" cy="259045"/>
    <xdr:sp macro="" textlink="">
      <xdr:nvSpPr>
        <xdr:cNvPr id="279" name="テキスト ボックス 278">
          <a:extLst>
            <a:ext uri="{FF2B5EF4-FFF2-40B4-BE49-F238E27FC236}">
              <a16:creationId xmlns:a16="http://schemas.microsoft.com/office/drawing/2014/main" id="{CCBE9F78-7E95-4FEC-975D-B5367032362F}"/>
            </a:ext>
          </a:extLst>
        </xdr:cNvPr>
        <xdr:cNvSpPr txBox="1"/>
      </xdr:nvSpPr>
      <xdr:spPr>
        <a:xfrm>
          <a:off x="12236450" y="9707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27215</xdr:rowOff>
    </xdr:from>
    <xdr:to>
      <xdr:col>65</xdr:col>
      <xdr:colOff>53975</xdr:colOff>
      <xdr:row>60</xdr:row>
      <xdr:rowOff>128815</xdr:rowOff>
    </xdr:to>
    <xdr:sp macro="" textlink="">
      <xdr:nvSpPr>
        <xdr:cNvPr id="280" name="楕円 279">
          <a:extLst>
            <a:ext uri="{FF2B5EF4-FFF2-40B4-BE49-F238E27FC236}">
              <a16:creationId xmlns:a16="http://schemas.microsoft.com/office/drawing/2014/main" id="{E3641E01-2745-46F4-8890-472B3ECB7029}"/>
            </a:ext>
          </a:extLst>
        </xdr:cNvPr>
        <xdr:cNvSpPr/>
      </xdr:nvSpPr>
      <xdr:spPr>
        <a:xfrm>
          <a:off x="11734800" y="974589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113592</xdr:rowOff>
    </xdr:from>
    <xdr:ext cx="762000" cy="259045"/>
    <xdr:sp macro="" textlink="">
      <xdr:nvSpPr>
        <xdr:cNvPr id="281" name="テキスト ボックス 280">
          <a:extLst>
            <a:ext uri="{FF2B5EF4-FFF2-40B4-BE49-F238E27FC236}">
              <a16:creationId xmlns:a16="http://schemas.microsoft.com/office/drawing/2014/main" id="{F827762C-F513-40F7-BAAA-E2FF9EA551F8}"/>
            </a:ext>
          </a:extLst>
        </xdr:cNvPr>
        <xdr:cNvSpPr txBox="1"/>
      </xdr:nvSpPr>
      <xdr:spPr>
        <a:xfrm>
          <a:off x="11426825" y="9829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AEB5698-8A4C-4905-9CAE-5BF7A6822955}"/>
            </a:ext>
          </a:extLst>
        </xdr:cNvPr>
        <xdr:cNvSpPr/>
      </xdr:nvSpPr>
      <xdr:spPr>
        <a:xfrm>
          <a:off x="11268075" y="4438650"/>
          <a:ext cx="41783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F3373E6A-434F-4631-8C63-A495019B0253}"/>
            </a:ext>
          </a:extLst>
        </xdr:cNvPr>
        <xdr:cNvSpPr/>
      </xdr:nvSpPr>
      <xdr:spPr>
        <a:xfrm>
          <a:off x="15465425" y="45053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30A2FE95-F045-47F6-9DDC-368415B1996E}"/>
            </a:ext>
          </a:extLst>
        </xdr:cNvPr>
        <xdr:cNvSpPr/>
      </xdr:nvSpPr>
      <xdr:spPr>
        <a:xfrm>
          <a:off x="15465425" y="4686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243F50EA-EB23-4B09-842D-BB5F3008BF90}"/>
            </a:ext>
          </a:extLst>
        </xdr:cNvPr>
        <xdr:cNvSpPr/>
      </xdr:nvSpPr>
      <xdr:spPr>
        <a:xfrm>
          <a:off x="16998950" y="4505325"/>
          <a:ext cx="126047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6DD6F481-397B-463C-B704-6940E48297F0}"/>
            </a:ext>
          </a:extLst>
        </xdr:cNvPr>
        <xdr:cNvSpPr/>
      </xdr:nvSpPr>
      <xdr:spPr>
        <a:xfrm>
          <a:off x="16998950" y="4686300"/>
          <a:ext cx="126047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F9B3ED5B-1CE7-4585-9D9F-72AD7321B4CB}"/>
            </a:ext>
          </a:extLst>
        </xdr:cNvPr>
        <xdr:cNvSpPr/>
      </xdr:nvSpPr>
      <xdr:spPr>
        <a:xfrm>
          <a:off x="18456275" y="45053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573EC91F-3BD0-41E9-93A7-9BA079CFA3DF}"/>
            </a:ext>
          </a:extLst>
        </xdr:cNvPr>
        <xdr:cNvSpPr/>
      </xdr:nvSpPr>
      <xdr:spPr>
        <a:xfrm>
          <a:off x="18456275" y="4686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6E3BF406-6CCD-444F-811D-188EA8A6918B}"/>
            </a:ext>
          </a:extLst>
        </xdr:cNvPr>
        <xdr:cNvSpPr/>
      </xdr:nvSpPr>
      <xdr:spPr>
        <a:xfrm>
          <a:off x="11268075" y="4981575"/>
          <a:ext cx="4178300" cy="21526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2CB2939E-BF93-427F-AB0C-BD0D86CCC87D}"/>
            </a:ext>
          </a:extLst>
        </xdr:cNvPr>
        <xdr:cNvSpPr/>
      </xdr:nvSpPr>
      <xdr:spPr>
        <a:xfrm>
          <a:off x="15744825" y="4981575"/>
          <a:ext cx="4835525" cy="21526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F42A9-4D3F-4F2A-A9EB-B8155FB215DF}"/>
            </a:ext>
          </a:extLst>
        </xdr:cNvPr>
        <xdr:cNvSpPr/>
      </xdr:nvSpPr>
      <xdr:spPr>
        <a:xfrm>
          <a:off x="15808325" y="4981575"/>
          <a:ext cx="34417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6E461BA1-405D-4A64-9074-12CAE8FE7C77}"/>
            </a:ext>
          </a:extLst>
        </xdr:cNvPr>
        <xdr:cNvSpPr txBox="1"/>
      </xdr:nvSpPr>
      <xdr:spPr>
        <a:xfrm>
          <a:off x="15846425" y="5286375"/>
          <a:ext cx="4603750" cy="18002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補助費等に係る経常収支比率は前年度より</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ポイント上昇したものの、類似団体平均を</a:t>
          </a:r>
          <a:r>
            <a:rPr kumimoji="1" lang="en-US" altLang="ja-JP" sz="1300">
              <a:latin typeface="ＭＳ Ｐゴシック" panose="020B0600070205080204" pitchFamily="50" charset="-128"/>
              <a:ea typeface="ＭＳ Ｐゴシック" panose="020B0600070205080204" pitchFamily="50" charset="-128"/>
            </a:rPr>
            <a:t>7.0</a:t>
          </a:r>
          <a:r>
            <a:rPr kumimoji="1" lang="ja-JP" altLang="en-US" sz="1300">
              <a:latin typeface="ＭＳ Ｐゴシック" panose="020B0600070205080204" pitchFamily="50" charset="-128"/>
              <a:ea typeface="ＭＳ Ｐゴシック" panose="020B0600070205080204" pitchFamily="50" charset="-128"/>
            </a:rPr>
            <a:t>ポイント、全国平均を</a:t>
          </a:r>
          <a:r>
            <a:rPr kumimoji="1" lang="en-US" altLang="ja-JP" sz="1300">
              <a:latin typeface="ＭＳ Ｐゴシック" panose="020B0600070205080204" pitchFamily="50" charset="-128"/>
              <a:ea typeface="ＭＳ Ｐゴシック" panose="020B0600070205080204" pitchFamily="50" charset="-128"/>
            </a:rPr>
            <a:t>3.7</a:t>
          </a:r>
          <a:r>
            <a:rPr kumimoji="1" lang="ja-JP" altLang="en-US" sz="1300">
              <a:latin typeface="ＭＳ Ｐゴシック" panose="020B0600070205080204" pitchFamily="50" charset="-128"/>
              <a:ea typeface="ＭＳ Ｐゴシック" panose="020B0600070205080204" pitchFamily="50" charset="-128"/>
            </a:rPr>
            <a:t>ポイント、宮崎県平均を</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ポイント下回る結果となり、類似団体内順位も例年通り上位となった。今後も引き続き補助事業の見直し等を推進し、経常経費の削減や適正化に努める。</a:t>
          </a: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5263FA69-41E1-4400-A31A-BFB4C0010A8D}"/>
            </a:ext>
          </a:extLst>
        </xdr:cNvPr>
        <xdr:cNvSpPr txBox="1"/>
      </xdr:nvSpPr>
      <xdr:spPr>
        <a:xfrm>
          <a:off x="11229975" y="48006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299AB115-2260-4790-ADC1-725A45B09503}"/>
            </a:ext>
          </a:extLst>
        </xdr:cNvPr>
        <xdr:cNvCxnSpPr/>
      </xdr:nvCxnSpPr>
      <xdr:spPr>
        <a:xfrm>
          <a:off x="11268075" y="7134225"/>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AD72736D-D4FA-44E9-A235-3452FAB9840F}"/>
            </a:ext>
          </a:extLst>
        </xdr:cNvPr>
        <xdr:cNvSpPr txBox="1"/>
      </xdr:nvSpPr>
      <xdr:spPr>
        <a:xfrm>
          <a:off x="10817225" y="700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96" name="直線コネクタ 295">
          <a:extLst>
            <a:ext uri="{FF2B5EF4-FFF2-40B4-BE49-F238E27FC236}">
              <a16:creationId xmlns:a16="http://schemas.microsoft.com/office/drawing/2014/main" id="{34737C2A-9571-477A-9850-D15C772C8769}"/>
            </a:ext>
          </a:extLst>
        </xdr:cNvPr>
        <xdr:cNvCxnSpPr/>
      </xdr:nvCxnSpPr>
      <xdr:spPr>
        <a:xfrm>
          <a:off x="11268075" y="6781800"/>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97" name="テキスト ボックス 296">
          <a:extLst>
            <a:ext uri="{FF2B5EF4-FFF2-40B4-BE49-F238E27FC236}">
              <a16:creationId xmlns:a16="http://schemas.microsoft.com/office/drawing/2014/main" id="{870CDB6E-3845-4782-8F4A-F5E240A0ED0B}"/>
            </a:ext>
          </a:extLst>
        </xdr:cNvPr>
        <xdr:cNvSpPr txBox="1"/>
      </xdr:nvSpPr>
      <xdr:spPr>
        <a:xfrm>
          <a:off x="10817225" y="66459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98" name="直線コネクタ 297">
          <a:extLst>
            <a:ext uri="{FF2B5EF4-FFF2-40B4-BE49-F238E27FC236}">
              <a16:creationId xmlns:a16="http://schemas.microsoft.com/office/drawing/2014/main" id="{8A22CCCF-EFAA-4A0E-AF6E-5DF64B7E7A40}"/>
            </a:ext>
          </a:extLst>
        </xdr:cNvPr>
        <xdr:cNvCxnSpPr/>
      </xdr:nvCxnSpPr>
      <xdr:spPr>
        <a:xfrm>
          <a:off x="11268075" y="6419850"/>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99" name="テキスト ボックス 298">
          <a:extLst>
            <a:ext uri="{FF2B5EF4-FFF2-40B4-BE49-F238E27FC236}">
              <a16:creationId xmlns:a16="http://schemas.microsoft.com/office/drawing/2014/main" id="{E6BB67B4-34D4-4230-A70E-EDAA53668013}"/>
            </a:ext>
          </a:extLst>
        </xdr:cNvPr>
        <xdr:cNvSpPr txBox="1"/>
      </xdr:nvSpPr>
      <xdr:spPr>
        <a:xfrm>
          <a:off x="10817225" y="629350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300" name="直線コネクタ 299">
          <a:extLst>
            <a:ext uri="{FF2B5EF4-FFF2-40B4-BE49-F238E27FC236}">
              <a16:creationId xmlns:a16="http://schemas.microsoft.com/office/drawing/2014/main" id="{A076697D-E40C-4741-9510-810999D74180}"/>
            </a:ext>
          </a:extLst>
        </xdr:cNvPr>
        <xdr:cNvCxnSpPr/>
      </xdr:nvCxnSpPr>
      <xdr:spPr>
        <a:xfrm>
          <a:off x="11268075" y="6057900"/>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301" name="テキスト ボックス 300">
          <a:extLst>
            <a:ext uri="{FF2B5EF4-FFF2-40B4-BE49-F238E27FC236}">
              <a16:creationId xmlns:a16="http://schemas.microsoft.com/office/drawing/2014/main" id="{CF18261F-EBFD-4D87-AE29-0F6818F16ECC}"/>
            </a:ext>
          </a:extLst>
        </xdr:cNvPr>
        <xdr:cNvSpPr txBox="1"/>
      </xdr:nvSpPr>
      <xdr:spPr>
        <a:xfrm>
          <a:off x="10817225" y="593155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302" name="直線コネクタ 301">
          <a:extLst>
            <a:ext uri="{FF2B5EF4-FFF2-40B4-BE49-F238E27FC236}">
              <a16:creationId xmlns:a16="http://schemas.microsoft.com/office/drawing/2014/main" id="{2A69A4B0-108E-4ACA-9F44-85382E94B5CC}"/>
            </a:ext>
          </a:extLst>
        </xdr:cNvPr>
        <xdr:cNvCxnSpPr/>
      </xdr:nvCxnSpPr>
      <xdr:spPr>
        <a:xfrm>
          <a:off x="11268075" y="5695950"/>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303" name="テキスト ボックス 302">
          <a:extLst>
            <a:ext uri="{FF2B5EF4-FFF2-40B4-BE49-F238E27FC236}">
              <a16:creationId xmlns:a16="http://schemas.microsoft.com/office/drawing/2014/main" id="{AEEDA3CF-5CA2-4320-8704-E1BE6299B3C9}"/>
            </a:ext>
          </a:extLst>
        </xdr:cNvPr>
        <xdr:cNvSpPr txBox="1"/>
      </xdr:nvSpPr>
      <xdr:spPr>
        <a:xfrm>
          <a:off x="10817225" y="556960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304" name="直線コネクタ 303">
          <a:extLst>
            <a:ext uri="{FF2B5EF4-FFF2-40B4-BE49-F238E27FC236}">
              <a16:creationId xmlns:a16="http://schemas.microsoft.com/office/drawing/2014/main" id="{771845A9-3D88-4B1C-8715-BCDD098396BB}"/>
            </a:ext>
          </a:extLst>
        </xdr:cNvPr>
        <xdr:cNvCxnSpPr/>
      </xdr:nvCxnSpPr>
      <xdr:spPr>
        <a:xfrm>
          <a:off x="11268075" y="5343525"/>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305" name="テキスト ボックス 304">
          <a:extLst>
            <a:ext uri="{FF2B5EF4-FFF2-40B4-BE49-F238E27FC236}">
              <a16:creationId xmlns:a16="http://schemas.microsoft.com/office/drawing/2014/main" id="{00C1C083-3D65-450F-AAEB-1C20C457F3E5}"/>
            </a:ext>
          </a:extLst>
        </xdr:cNvPr>
        <xdr:cNvSpPr txBox="1"/>
      </xdr:nvSpPr>
      <xdr:spPr>
        <a:xfrm>
          <a:off x="10817225" y="520765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6" name="直線コネクタ 305">
          <a:extLst>
            <a:ext uri="{FF2B5EF4-FFF2-40B4-BE49-F238E27FC236}">
              <a16:creationId xmlns:a16="http://schemas.microsoft.com/office/drawing/2014/main" id="{60ABB745-1954-4106-8E68-F458F23F846D}"/>
            </a:ext>
          </a:extLst>
        </xdr:cNvPr>
        <xdr:cNvCxnSpPr/>
      </xdr:nvCxnSpPr>
      <xdr:spPr>
        <a:xfrm>
          <a:off x="11268075" y="4981575"/>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7" name="テキスト ボックス 306">
          <a:extLst>
            <a:ext uri="{FF2B5EF4-FFF2-40B4-BE49-F238E27FC236}">
              <a16:creationId xmlns:a16="http://schemas.microsoft.com/office/drawing/2014/main" id="{0B90D060-B708-4B07-A77C-F4440DD5EC4A}"/>
            </a:ext>
          </a:extLst>
        </xdr:cNvPr>
        <xdr:cNvSpPr txBox="1"/>
      </xdr:nvSpPr>
      <xdr:spPr>
        <a:xfrm>
          <a:off x="10817225" y="48552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8" name="補助費等グラフ枠">
          <a:extLst>
            <a:ext uri="{FF2B5EF4-FFF2-40B4-BE49-F238E27FC236}">
              <a16:creationId xmlns:a16="http://schemas.microsoft.com/office/drawing/2014/main" id="{7EA3ACD8-C2DD-4F1F-A27C-FF3A0FB9FCB2}"/>
            </a:ext>
          </a:extLst>
        </xdr:cNvPr>
        <xdr:cNvSpPr/>
      </xdr:nvSpPr>
      <xdr:spPr>
        <a:xfrm>
          <a:off x="11268075" y="4981575"/>
          <a:ext cx="4178300" cy="21526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100330</xdr:rowOff>
    </xdr:from>
    <xdr:to>
      <xdr:col>82</xdr:col>
      <xdr:colOff>107950</xdr:colOff>
      <xdr:row>40</xdr:row>
      <xdr:rowOff>96520</xdr:rowOff>
    </xdr:to>
    <xdr:cxnSp macro="">
      <xdr:nvCxnSpPr>
        <xdr:cNvPr id="309" name="直線コネクタ 308">
          <a:extLst>
            <a:ext uri="{FF2B5EF4-FFF2-40B4-BE49-F238E27FC236}">
              <a16:creationId xmlns:a16="http://schemas.microsoft.com/office/drawing/2014/main" id="{FF262EFC-59BD-492F-A7D3-ADACA9A435F2}"/>
            </a:ext>
          </a:extLst>
        </xdr:cNvPr>
        <xdr:cNvCxnSpPr/>
      </xdr:nvCxnSpPr>
      <xdr:spPr>
        <a:xfrm flipV="1">
          <a:off x="14944725" y="5447030"/>
          <a:ext cx="0" cy="1126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68597</xdr:rowOff>
    </xdr:from>
    <xdr:ext cx="762000" cy="259045"/>
    <xdr:sp macro="" textlink="">
      <xdr:nvSpPr>
        <xdr:cNvPr id="310" name="補助費等最小値テキスト">
          <a:extLst>
            <a:ext uri="{FF2B5EF4-FFF2-40B4-BE49-F238E27FC236}">
              <a16:creationId xmlns:a16="http://schemas.microsoft.com/office/drawing/2014/main" id="{C65E0D3F-DA3F-4C54-BBE1-8459E7E20790}"/>
            </a:ext>
          </a:extLst>
        </xdr:cNvPr>
        <xdr:cNvSpPr txBox="1"/>
      </xdr:nvSpPr>
      <xdr:spPr>
        <a:xfrm>
          <a:off x="15020925" y="6542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96520</xdr:rowOff>
    </xdr:from>
    <xdr:to>
      <xdr:col>82</xdr:col>
      <xdr:colOff>196850</xdr:colOff>
      <xdr:row>40</xdr:row>
      <xdr:rowOff>96520</xdr:rowOff>
    </xdr:to>
    <xdr:cxnSp macro="">
      <xdr:nvCxnSpPr>
        <xdr:cNvPr id="311" name="直線コネクタ 310">
          <a:extLst>
            <a:ext uri="{FF2B5EF4-FFF2-40B4-BE49-F238E27FC236}">
              <a16:creationId xmlns:a16="http://schemas.microsoft.com/office/drawing/2014/main" id="{4E3833CE-E219-468F-BE09-29BC3699A270}"/>
            </a:ext>
          </a:extLst>
        </xdr:cNvPr>
        <xdr:cNvCxnSpPr/>
      </xdr:nvCxnSpPr>
      <xdr:spPr>
        <a:xfrm>
          <a:off x="14859000" y="657352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15257</xdr:rowOff>
    </xdr:from>
    <xdr:ext cx="762000" cy="259045"/>
    <xdr:sp macro="" textlink="">
      <xdr:nvSpPr>
        <xdr:cNvPr id="312" name="補助費等最大値テキスト">
          <a:extLst>
            <a:ext uri="{FF2B5EF4-FFF2-40B4-BE49-F238E27FC236}">
              <a16:creationId xmlns:a16="http://schemas.microsoft.com/office/drawing/2014/main" id="{57E376D1-E5F9-4816-AEC6-EC22FB09AE15}"/>
            </a:ext>
          </a:extLst>
        </xdr:cNvPr>
        <xdr:cNvSpPr txBox="1"/>
      </xdr:nvSpPr>
      <xdr:spPr>
        <a:xfrm>
          <a:off x="15020925" y="5193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100330</xdr:rowOff>
    </xdr:from>
    <xdr:to>
      <xdr:col>82</xdr:col>
      <xdr:colOff>196850</xdr:colOff>
      <xdr:row>33</xdr:row>
      <xdr:rowOff>100330</xdr:rowOff>
    </xdr:to>
    <xdr:cxnSp macro="">
      <xdr:nvCxnSpPr>
        <xdr:cNvPr id="313" name="直線コネクタ 312">
          <a:extLst>
            <a:ext uri="{FF2B5EF4-FFF2-40B4-BE49-F238E27FC236}">
              <a16:creationId xmlns:a16="http://schemas.microsoft.com/office/drawing/2014/main" id="{8B485F66-C45A-4788-9395-473F4ECD4A0B}"/>
            </a:ext>
          </a:extLst>
        </xdr:cNvPr>
        <xdr:cNvCxnSpPr/>
      </xdr:nvCxnSpPr>
      <xdr:spPr>
        <a:xfrm>
          <a:off x="14859000" y="54470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33</xdr:row>
      <xdr:rowOff>123190</xdr:rowOff>
    </xdr:from>
    <xdr:to>
      <xdr:col>82</xdr:col>
      <xdr:colOff>107950</xdr:colOff>
      <xdr:row>33</xdr:row>
      <xdr:rowOff>146050</xdr:rowOff>
    </xdr:to>
    <xdr:cxnSp macro="">
      <xdr:nvCxnSpPr>
        <xdr:cNvPr id="314" name="直線コネクタ 313">
          <a:extLst>
            <a:ext uri="{FF2B5EF4-FFF2-40B4-BE49-F238E27FC236}">
              <a16:creationId xmlns:a16="http://schemas.microsoft.com/office/drawing/2014/main" id="{A5DBD5E5-42A0-44DA-BAAE-D9F639752D94}"/>
            </a:ext>
          </a:extLst>
        </xdr:cNvPr>
        <xdr:cNvCxnSpPr/>
      </xdr:nvCxnSpPr>
      <xdr:spPr>
        <a:xfrm>
          <a:off x="14182725" y="5469890"/>
          <a:ext cx="762000"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86377</xdr:rowOff>
    </xdr:from>
    <xdr:ext cx="762000" cy="259045"/>
    <xdr:sp macro="" textlink="">
      <xdr:nvSpPr>
        <xdr:cNvPr id="315" name="補助費等平均値テキスト">
          <a:extLst>
            <a:ext uri="{FF2B5EF4-FFF2-40B4-BE49-F238E27FC236}">
              <a16:creationId xmlns:a16="http://schemas.microsoft.com/office/drawing/2014/main" id="{F30DFAEB-D5C4-4665-9D2D-0D0D7E76CFDC}"/>
            </a:ext>
          </a:extLst>
        </xdr:cNvPr>
        <xdr:cNvSpPr txBox="1"/>
      </xdr:nvSpPr>
      <xdr:spPr>
        <a:xfrm>
          <a:off x="15020925" y="59125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114300</xdr:rowOff>
    </xdr:from>
    <xdr:to>
      <xdr:col>82</xdr:col>
      <xdr:colOff>158750</xdr:colOff>
      <xdr:row>37</xdr:row>
      <xdr:rowOff>44450</xdr:rowOff>
    </xdr:to>
    <xdr:sp macro="" textlink="">
      <xdr:nvSpPr>
        <xdr:cNvPr id="316" name="フローチャート: 判断 315">
          <a:extLst>
            <a:ext uri="{FF2B5EF4-FFF2-40B4-BE49-F238E27FC236}">
              <a16:creationId xmlns:a16="http://schemas.microsoft.com/office/drawing/2014/main" id="{CBE115DA-E2EE-4C84-A6CF-2FF3CCB19ACC}"/>
            </a:ext>
          </a:extLst>
        </xdr:cNvPr>
        <xdr:cNvSpPr/>
      </xdr:nvSpPr>
      <xdr:spPr>
        <a:xfrm>
          <a:off x="14897100" y="594360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33</xdr:row>
      <xdr:rowOff>123190</xdr:rowOff>
    </xdr:from>
    <xdr:to>
      <xdr:col>78</xdr:col>
      <xdr:colOff>69850</xdr:colOff>
      <xdr:row>33</xdr:row>
      <xdr:rowOff>138430</xdr:rowOff>
    </xdr:to>
    <xdr:cxnSp macro="">
      <xdr:nvCxnSpPr>
        <xdr:cNvPr id="317" name="直線コネクタ 316">
          <a:extLst>
            <a:ext uri="{FF2B5EF4-FFF2-40B4-BE49-F238E27FC236}">
              <a16:creationId xmlns:a16="http://schemas.microsoft.com/office/drawing/2014/main" id="{042015C5-FD84-4CE0-A9B0-6E4DAA52C2F6}"/>
            </a:ext>
          </a:extLst>
        </xdr:cNvPr>
        <xdr:cNvCxnSpPr/>
      </xdr:nvCxnSpPr>
      <xdr:spPr>
        <a:xfrm flipV="1">
          <a:off x="13388975" y="5469890"/>
          <a:ext cx="79375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99060</xdr:rowOff>
    </xdr:from>
    <xdr:to>
      <xdr:col>78</xdr:col>
      <xdr:colOff>120650</xdr:colOff>
      <xdr:row>37</xdr:row>
      <xdr:rowOff>29210</xdr:rowOff>
    </xdr:to>
    <xdr:sp macro="" textlink="">
      <xdr:nvSpPr>
        <xdr:cNvPr id="318" name="フローチャート: 判断 317">
          <a:extLst>
            <a:ext uri="{FF2B5EF4-FFF2-40B4-BE49-F238E27FC236}">
              <a16:creationId xmlns:a16="http://schemas.microsoft.com/office/drawing/2014/main" id="{6C749137-EFA6-4DD0-8531-029432C640DC}"/>
            </a:ext>
          </a:extLst>
        </xdr:cNvPr>
        <xdr:cNvSpPr/>
      </xdr:nvSpPr>
      <xdr:spPr>
        <a:xfrm>
          <a:off x="14135100" y="593153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13987</xdr:rowOff>
    </xdr:from>
    <xdr:ext cx="736600" cy="259045"/>
    <xdr:sp macro="" textlink="">
      <xdr:nvSpPr>
        <xdr:cNvPr id="319" name="テキスト ボックス 318">
          <a:extLst>
            <a:ext uri="{FF2B5EF4-FFF2-40B4-BE49-F238E27FC236}">
              <a16:creationId xmlns:a16="http://schemas.microsoft.com/office/drawing/2014/main" id="{C406BBC7-1AB3-44DD-BC78-9DE187AF4893}"/>
            </a:ext>
          </a:extLst>
        </xdr:cNvPr>
        <xdr:cNvSpPr txBox="1"/>
      </xdr:nvSpPr>
      <xdr:spPr>
        <a:xfrm>
          <a:off x="13839825" y="6002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33</xdr:row>
      <xdr:rowOff>85090</xdr:rowOff>
    </xdr:from>
    <xdr:to>
      <xdr:col>73</xdr:col>
      <xdr:colOff>180975</xdr:colOff>
      <xdr:row>33</xdr:row>
      <xdr:rowOff>138430</xdr:rowOff>
    </xdr:to>
    <xdr:cxnSp macro="">
      <xdr:nvCxnSpPr>
        <xdr:cNvPr id="320" name="直線コネクタ 319">
          <a:extLst>
            <a:ext uri="{FF2B5EF4-FFF2-40B4-BE49-F238E27FC236}">
              <a16:creationId xmlns:a16="http://schemas.microsoft.com/office/drawing/2014/main" id="{BFED6522-EEDA-4908-AFB4-91520FE7DEB6}"/>
            </a:ext>
          </a:extLst>
        </xdr:cNvPr>
        <xdr:cNvCxnSpPr/>
      </xdr:nvCxnSpPr>
      <xdr:spPr>
        <a:xfrm>
          <a:off x="12579350" y="5431790"/>
          <a:ext cx="809625"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106680</xdr:rowOff>
    </xdr:from>
    <xdr:to>
      <xdr:col>74</xdr:col>
      <xdr:colOff>31750</xdr:colOff>
      <xdr:row>37</xdr:row>
      <xdr:rowOff>36830</xdr:rowOff>
    </xdr:to>
    <xdr:sp macro="" textlink="">
      <xdr:nvSpPr>
        <xdr:cNvPr id="321" name="フローチャート: 判断 320">
          <a:extLst>
            <a:ext uri="{FF2B5EF4-FFF2-40B4-BE49-F238E27FC236}">
              <a16:creationId xmlns:a16="http://schemas.microsoft.com/office/drawing/2014/main" id="{DA961447-D992-4AA8-9ED2-F9BC4C95DBFF}"/>
            </a:ext>
          </a:extLst>
        </xdr:cNvPr>
        <xdr:cNvSpPr/>
      </xdr:nvSpPr>
      <xdr:spPr>
        <a:xfrm>
          <a:off x="13341350" y="5932805"/>
          <a:ext cx="793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21607</xdr:rowOff>
    </xdr:from>
    <xdr:ext cx="762000" cy="259045"/>
    <xdr:sp macro="" textlink="">
      <xdr:nvSpPr>
        <xdr:cNvPr id="322" name="テキスト ボックス 321">
          <a:extLst>
            <a:ext uri="{FF2B5EF4-FFF2-40B4-BE49-F238E27FC236}">
              <a16:creationId xmlns:a16="http://schemas.microsoft.com/office/drawing/2014/main" id="{8ECA9195-BB0C-4326-99E2-4428C534F47A}"/>
            </a:ext>
          </a:extLst>
        </xdr:cNvPr>
        <xdr:cNvSpPr txBox="1"/>
      </xdr:nvSpPr>
      <xdr:spPr>
        <a:xfrm>
          <a:off x="13030200" y="6012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33</xdr:row>
      <xdr:rowOff>85090</xdr:rowOff>
    </xdr:from>
    <xdr:to>
      <xdr:col>69</xdr:col>
      <xdr:colOff>92075</xdr:colOff>
      <xdr:row>33</xdr:row>
      <xdr:rowOff>92710</xdr:rowOff>
    </xdr:to>
    <xdr:cxnSp macro="">
      <xdr:nvCxnSpPr>
        <xdr:cNvPr id="323" name="直線コネクタ 322">
          <a:extLst>
            <a:ext uri="{FF2B5EF4-FFF2-40B4-BE49-F238E27FC236}">
              <a16:creationId xmlns:a16="http://schemas.microsoft.com/office/drawing/2014/main" id="{820ED451-8AB4-40D9-895D-7E04567113EA}"/>
            </a:ext>
          </a:extLst>
        </xdr:cNvPr>
        <xdr:cNvCxnSpPr/>
      </xdr:nvCxnSpPr>
      <xdr:spPr>
        <a:xfrm flipV="1">
          <a:off x="11769725" y="5431790"/>
          <a:ext cx="809625" cy="4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68580</xdr:rowOff>
    </xdr:from>
    <xdr:to>
      <xdr:col>69</xdr:col>
      <xdr:colOff>142875</xdr:colOff>
      <xdr:row>36</xdr:row>
      <xdr:rowOff>170180</xdr:rowOff>
    </xdr:to>
    <xdr:sp macro="" textlink="">
      <xdr:nvSpPr>
        <xdr:cNvPr id="324" name="フローチャート: 判断 323">
          <a:extLst>
            <a:ext uri="{FF2B5EF4-FFF2-40B4-BE49-F238E27FC236}">
              <a16:creationId xmlns:a16="http://schemas.microsoft.com/office/drawing/2014/main" id="{C346BF01-9026-4E62-BA16-8D7ADE0534A7}"/>
            </a:ext>
          </a:extLst>
        </xdr:cNvPr>
        <xdr:cNvSpPr/>
      </xdr:nvSpPr>
      <xdr:spPr>
        <a:xfrm>
          <a:off x="12531725" y="589470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154957</xdr:rowOff>
    </xdr:from>
    <xdr:ext cx="762000" cy="259045"/>
    <xdr:sp macro="" textlink="">
      <xdr:nvSpPr>
        <xdr:cNvPr id="325" name="テキスト ボックス 324">
          <a:extLst>
            <a:ext uri="{FF2B5EF4-FFF2-40B4-BE49-F238E27FC236}">
              <a16:creationId xmlns:a16="http://schemas.microsoft.com/office/drawing/2014/main" id="{962B5B86-B8FA-4B88-AF4E-B745B3D76569}"/>
            </a:ext>
          </a:extLst>
        </xdr:cNvPr>
        <xdr:cNvSpPr txBox="1"/>
      </xdr:nvSpPr>
      <xdr:spPr>
        <a:xfrm>
          <a:off x="12236450" y="5984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114300</xdr:rowOff>
    </xdr:from>
    <xdr:to>
      <xdr:col>65</xdr:col>
      <xdr:colOff>53975</xdr:colOff>
      <xdr:row>37</xdr:row>
      <xdr:rowOff>44450</xdr:rowOff>
    </xdr:to>
    <xdr:sp macro="" textlink="">
      <xdr:nvSpPr>
        <xdr:cNvPr id="326" name="フローチャート: 判断 325">
          <a:extLst>
            <a:ext uri="{FF2B5EF4-FFF2-40B4-BE49-F238E27FC236}">
              <a16:creationId xmlns:a16="http://schemas.microsoft.com/office/drawing/2014/main" id="{10C12BFE-D882-4AD4-9031-04AF71AA8182}"/>
            </a:ext>
          </a:extLst>
        </xdr:cNvPr>
        <xdr:cNvSpPr/>
      </xdr:nvSpPr>
      <xdr:spPr>
        <a:xfrm>
          <a:off x="11734800" y="594360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29227</xdr:rowOff>
    </xdr:from>
    <xdr:ext cx="762000" cy="259045"/>
    <xdr:sp macro="" textlink="">
      <xdr:nvSpPr>
        <xdr:cNvPr id="327" name="テキスト ボックス 326">
          <a:extLst>
            <a:ext uri="{FF2B5EF4-FFF2-40B4-BE49-F238E27FC236}">
              <a16:creationId xmlns:a16="http://schemas.microsoft.com/office/drawing/2014/main" id="{C425669C-DFDC-4DAD-959C-382F41E7706A}"/>
            </a:ext>
          </a:extLst>
        </xdr:cNvPr>
        <xdr:cNvSpPr txBox="1"/>
      </xdr:nvSpPr>
      <xdr:spPr>
        <a:xfrm>
          <a:off x="11426825"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7F571132-0A6E-4044-A647-4D0E15C32EDE}"/>
            </a:ext>
          </a:extLst>
        </xdr:cNvPr>
        <xdr:cNvSpPr txBox="1"/>
      </xdr:nvSpPr>
      <xdr:spPr>
        <a:xfrm>
          <a:off x="14751050" y="7131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62F81A74-B6D7-4237-9654-D524C2929938}"/>
            </a:ext>
          </a:extLst>
        </xdr:cNvPr>
        <xdr:cNvSpPr txBox="1"/>
      </xdr:nvSpPr>
      <xdr:spPr>
        <a:xfrm>
          <a:off x="13989050" y="7131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D9177A42-5C66-4100-9FFB-111306EF478A}"/>
            </a:ext>
          </a:extLst>
        </xdr:cNvPr>
        <xdr:cNvSpPr txBox="1"/>
      </xdr:nvSpPr>
      <xdr:spPr>
        <a:xfrm>
          <a:off x="13192125" y="7131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1" name="テキスト ボックス 330">
          <a:extLst>
            <a:ext uri="{FF2B5EF4-FFF2-40B4-BE49-F238E27FC236}">
              <a16:creationId xmlns:a16="http://schemas.microsoft.com/office/drawing/2014/main" id="{A87C7CE9-DC72-47ED-B9E6-3B4B791D15F6}"/>
            </a:ext>
          </a:extLst>
        </xdr:cNvPr>
        <xdr:cNvSpPr txBox="1"/>
      </xdr:nvSpPr>
      <xdr:spPr>
        <a:xfrm>
          <a:off x="12382500" y="7131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2D368167-72BE-44FB-B08E-E5C091CD5184}"/>
            </a:ext>
          </a:extLst>
        </xdr:cNvPr>
        <xdr:cNvSpPr txBox="1"/>
      </xdr:nvSpPr>
      <xdr:spPr>
        <a:xfrm>
          <a:off x="11579225" y="7131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33</xdr:row>
      <xdr:rowOff>95250</xdr:rowOff>
    </xdr:from>
    <xdr:to>
      <xdr:col>82</xdr:col>
      <xdr:colOff>158750</xdr:colOff>
      <xdr:row>34</xdr:row>
      <xdr:rowOff>25400</xdr:rowOff>
    </xdr:to>
    <xdr:sp macro="" textlink="">
      <xdr:nvSpPr>
        <xdr:cNvPr id="333" name="楕円 332">
          <a:extLst>
            <a:ext uri="{FF2B5EF4-FFF2-40B4-BE49-F238E27FC236}">
              <a16:creationId xmlns:a16="http://schemas.microsoft.com/office/drawing/2014/main" id="{1339F9C1-0A63-477D-ADF3-3AE22E728B16}"/>
            </a:ext>
          </a:extLst>
        </xdr:cNvPr>
        <xdr:cNvSpPr/>
      </xdr:nvSpPr>
      <xdr:spPr>
        <a:xfrm>
          <a:off x="14897100" y="54387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3827</xdr:rowOff>
    </xdr:from>
    <xdr:ext cx="762000" cy="259045"/>
    <xdr:sp macro="" textlink="">
      <xdr:nvSpPr>
        <xdr:cNvPr id="334" name="補助費等該当値テキスト">
          <a:extLst>
            <a:ext uri="{FF2B5EF4-FFF2-40B4-BE49-F238E27FC236}">
              <a16:creationId xmlns:a16="http://schemas.microsoft.com/office/drawing/2014/main" id="{2BC3918C-1AA9-4C2D-BFE4-37B5FEC3E8F3}"/>
            </a:ext>
          </a:extLst>
        </xdr:cNvPr>
        <xdr:cNvSpPr txBox="1"/>
      </xdr:nvSpPr>
      <xdr:spPr>
        <a:xfrm>
          <a:off x="15020925" y="535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33</xdr:row>
      <xdr:rowOff>72390</xdr:rowOff>
    </xdr:from>
    <xdr:to>
      <xdr:col>78</xdr:col>
      <xdr:colOff>120650</xdr:colOff>
      <xdr:row>34</xdr:row>
      <xdr:rowOff>2540</xdr:rowOff>
    </xdr:to>
    <xdr:sp macro="" textlink="">
      <xdr:nvSpPr>
        <xdr:cNvPr id="335" name="楕円 334">
          <a:extLst>
            <a:ext uri="{FF2B5EF4-FFF2-40B4-BE49-F238E27FC236}">
              <a16:creationId xmlns:a16="http://schemas.microsoft.com/office/drawing/2014/main" id="{80789B85-976D-4C77-8AED-13CC1DD5D9AA}"/>
            </a:ext>
          </a:extLst>
        </xdr:cNvPr>
        <xdr:cNvSpPr/>
      </xdr:nvSpPr>
      <xdr:spPr>
        <a:xfrm>
          <a:off x="14135100" y="541274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12717</xdr:rowOff>
    </xdr:from>
    <xdr:ext cx="736600" cy="259045"/>
    <xdr:sp macro="" textlink="">
      <xdr:nvSpPr>
        <xdr:cNvPr id="336" name="テキスト ボックス 335">
          <a:extLst>
            <a:ext uri="{FF2B5EF4-FFF2-40B4-BE49-F238E27FC236}">
              <a16:creationId xmlns:a16="http://schemas.microsoft.com/office/drawing/2014/main" id="{55721360-F4F7-4CEE-9399-6379E58FC118}"/>
            </a:ext>
          </a:extLst>
        </xdr:cNvPr>
        <xdr:cNvSpPr txBox="1"/>
      </xdr:nvSpPr>
      <xdr:spPr>
        <a:xfrm>
          <a:off x="13839825" y="51911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33</xdr:row>
      <xdr:rowOff>87630</xdr:rowOff>
    </xdr:from>
    <xdr:to>
      <xdr:col>74</xdr:col>
      <xdr:colOff>31750</xdr:colOff>
      <xdr:row>34</xdr:row>
      <xdr:rowOff>17780</xdr:rowOff>
    </xdr:to>
    <xdr:sp macro="" textlink="">
      <xdr:nvSpPr>
        <xdr:cNvPr id="337" name="楕円 336">
          <a:extLst>
            <a:ext uri="{FF2B5EF4-FFF2-40B4-BE49-F238E27FC236}">
              <a16:creationId xmlns:a16="http://schemas.microsoft.com/office/drawing/2014/main" id="{C9935F53-39D0-4D74-AD4F-0219A03C3625}"/>
            </a:ext>
          </a:extLst>
        </xdr:cNvPr>
        <xdr:cNvSpPr/>
      </xdr:nvSpPr>
      <xdr:spPr>
        <a:xfrm>
          <a:off x="13341350" y="5427980"/>
          <a:ext cx="793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27957</xdr:rowOff>
    </xdr:from>
    <xdr:ext cx="762000" cy="259045"/>
    <xdr:sp macro="" textlink="">
      <xdr:nvSpPr>
        <xdr:cNvPr id="338" name="テキスト ボックス 337">
          <a:extLst>
            <a:ext uri="{FF2B5EF4-FFF2-40B4-BE49-F238E27FC236}">
              <a16:creationId xmlns:a16="http://schemas.microsoft.com/office/drawing/2014/main" id="{C99191C2-0D3F-453D-A3AF-19D2DB105EE3}"/>
            </a:ext>
          </a:extLst>
        </xdr:cNvPr>
        <xdr:cNvSpPr txBox="1"/>
      </xdr:nvSpPr>
      <xdr:spPr>
        <a:xfrm>
          <a:off x="13030200" y="52127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33</xdr:row>
      <xdr:rowOff>34290</xdr:rowOff>
    </xdr:from>
    <xdr:to>
      <xdr:col>69</xdr:col>
      <xdr:colOff>142875</xdr:colOff>
      <xdr:row>33</xdr:row>
      <xdr:rowOff>135890</xdr:rowOff>
    </xdr:to>
    <xdr:sp macro="" textlink="">
      <xdr:nvSpPr>
        <xdr:cNvPr id="339" name="楕円 338">
          <a:extLst>
            <a:ext uri="{FF2B5EF4-FFF2-40B4-BE49-F238E27FC236}">
              <a16:creationId xmlns:a16="http://schemas.microsoft.com/office/drawing/2014/main" id="{7AFD90C9-7359-4A61-BC44-5272AF7BD671}"/>
            </a:ext>
          </a:extLst>
        </xdr:cNvPr>
        <xdr:cNvSpPr/>
      </xdr:nvSpPr>
      <xdr:spPr>
        <a:xfrm>
          <a:off x="12531725" y="537464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31</xdr:row>
      <xdr:rowOff>146067</xdr:rowOff>
    </xdr:from>
    <xdr:ext cx="762000" cy="259045"/>
    <xdr:sp macro="" textlink="">
      <xdr:nvSpPr>
        <xdr:cNvPr id="340" name="テキスト ボックス 339">
          <a:extLst>
            <a:ext uri="{FF2B5EF4-FFF2-40B4-BE49-F238E27FC236}">
              <a16:creationId xmlns:a16="http://schemas.microsoft.com/office/drawing/2014/main" id="{BD043575-E88F-49F5-B437-90487187B800}"/>
            </a:ext>
          </a:extLst>
        </xdr:cNvPr>
        <xdr:cNvSpPr txBox="1"/>
      </xdr:nvSpPr>
      <xdr:spPr>
        <a:xfrm>
          <a:off x="12236450" y="5162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33</xdr:row>
      <xdr:rowOff>41910</xdr:rowOff>
    </xdr:from>
    <xdr:to>
      <xdr:col>65</xdr:col>
      <xdr:colOff>53975</xdr:colOff>
      <xdr:row>33</xdr:row>
      <xdr:rowOff>143510</xdr:rowOff>
    </xdr:to>
    <xdr:sp macro="" textlink="">
      <xdr:nvSpPr>
        <xdr:cNvPr id="341" name="楕円 340">
          <a:extLst>
            <a:ext uri="{FF2B5EF4-FFF2-40B4-BE49-F238E27FC236}">
              <a16:creationId xmlns:a16="http://schemas.microsoft.com/office/drawing/2014/main" id="{277ADA2B-103F-4C0C-867B-E6F28FDF5AEF}"/>
            </a:ext>
          </a:extLst>
        </xdr:cNvPr>
        <xdr:cNvSpPr/>
      </xdr:nvSpPr>
      <xdr:spPr>
        <a:xfrm>
          <a:off x="11734800" y="538861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31</xdr:row>
      <xdr:rowOff>153687</xdr:rowOff>
    </xdr:from>
    <xdr:ext cx="762000" cy="259045"/>
    <xdr:sp macro="" textlink="">
      <xdr:nvSpPr>
        <xdr:cNvPr id="342" name="テキスト ボックス 341">
          <a:extLst>
            <a:ext uri="{FF2B5EF4-FFF2-40B4-BE49-F238E27FC236}">
              <a16:creationId xmlns:a16="http://schemas.microsoft.com/office/drawing/2014/main" id="{9F1EB852-8282-4261-9418-C674E9370A1D}"/>
            </a:ext>
          </a:extLst>
        </xdr:cNvPr>
        <xdr:cNvSpPr txBox="1"/>
      </xdr:nvSpPr>
      <xdr:spPr>
        <a:xfrm>
          <a:off x="11426825" y="5173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3" name="正方形/長方形 342">
          <a:extLst>
            <a:ext uri="{FF2B5EF4-FFF2-40B4-BE49-F238E27FC236}">
              <a16:creationId xmlns:a16="http://schemas.microsoft.com/office/drawing/2014/main" id="{9BAB6D05-7D35-42F8-A319-3D982FD22892}"/>
            </a:ext>
          </a:extLst>
        </xdr:cNvPr>
        <xdr:cNvSpPr/>
      </xdr:nvSpPr>
      <xdr:spPr>
        <a:xfrm>
          <a:off x="701675" y="10915650"/>
          <a:ext cx="41846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4" name="正方形/長方形 343">
          <a:extLst>
            <a:ext uri="{FF2B5EF4-FFF2-40B4-BE49-F238E27FC236}">
              <a16:creationId xmlns:a16="http://schemas.microsoft.com/office/drawing/2014/main" id="{69086820-C39C-4314-A9CA-63C09A17B8EF}"/>
            </a:ext>
          </a:extLst>
        </xdr:cNvPr>
        <xdr:cNvSpPr/>
      </xdr:nvSpPr>
      <xdr:spPr>
        <a:xfrm>
          <a:off x="4886325" y="10982325"/>
          <a:ext cx="13906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5" name="正方形/長方形 344">
          <a:extLst>
            <a:ext uri="{FF2B5EF4-FFF2-40B4-BE49-F238E27FC236}">
              <a16:creationId xmlns:a16="http://schemas.microsoft.com/office/drawing/2014/main" id="{4D0445DF-0EEC-4BC3-AA47-C62816454CDB}"/>
            </a:ext>
          </a:extLst>
        </xdr:cNvPr>
        <xdr:cNvSpPr/>
      </xdr:nvSpPr>
      <xdr:spPr>
        <a:xfrm>
          <a:off x="4886325" y="11163300"/>
          <a:ext cx="13906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6" name="正方形/長方形 345">
          <a:extLst>
            <a:ext uri="{FF2B5EF4-FFF2-40B4-BE49-F238E27FC236}">
              <a16:creationId xmlns:a16="http://schemas.microsoft.com/office/drawing/2014/main" id="{C710726F-5C9C-4BE0-A1CE-CF7A8777DB19}"/>
            </a:ext>
          </a:extLst>
        </xdr:cNvPr>
        <xdr:cNvSpPr/>
      </xdr:nvSpPr>
      <xdr:spPr>
        <a:xfrm>
          <a:off x="6416675" y="10982325"/>
          <a:ext cx="12700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7" name="正方形/長方形 346">
          <a:extLst>
            <a:ext uri="{FF2B5EF4-FFF2-40B4-BE49-F238E27FC236}">
              <a16:creationId xmlns:a16="http://schemas.microsoft.com/office/drawing/2014/main" id="{72B98B46-B1C8-41E1-8507-9C358D52435E}"/>
            </a:ext>
          </a:extLst>
        </xdr:cNvPr>
        <xdr:cNvSpPr/>
      </xdr:nvSpPr>
      <xdr:spPr>
        <a:xfrm>
          <a:off x="6416675" y="11163300"/>
          <a:ext cx="12700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8" name="正方形/長方形 347">
          <a:extLst>
            <a:ext uri="{FF2B5EF4-FFF2-40B4-BE49-F238E27FC236}">
              <a16:creationId xmlns:a16="http://schemas.microsoft.com/office/drawing/2014/main" id="{3E1D9ECA-1544-431D-AEB2-0E0F2AEE4B62}"/>
            </a:ext>
          </a:extLst>
        </xdr:cNvPr>
        <xdr:cNvSpPr/>
      </xdr:nvSpPr>
      <xdr:spPr>
        <a:xfrm>
          <a:off x="7883525" y="109823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9" name="正方形/長方形 348">
          <a:extLst>
            <a:ext uri="{FF2B5EF4-FFF2-40B4-BE49-F238E27FC236}">
              <a16:creationId xmlns:a16="http://schemas.microsoft.com/office/drawing/2014/main" id="{AAF9DE4D-11CC-4138-80E2-BE475F508BA6}"/>
            </a:ext>
          </a:extLst>
        </xdr:cNvPr>
        <xdr:cNvSpPr/>
      </xdr:nvSpPr>
      <xdr:spPr>
        <a:xfrm>
          <a:off x="7883525" y="11163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0" name="正方形/長方形 349">
          <a:extLst>
            <a:ext uri="{FF2B5EF4-FFF2-40B4-BE49-F238E27FC236}">
              <a16:creationId xmlns:a16="http://schemas.microsoft.com/office/drawing/2014/main" id="{CE9AA38D-9AD5-45FA-A833-86841179E7E5}"/>
            </a:ext>
          </a:extLst>
        </xdr:cNvPr>
        <xdr:cNvSpPr/>
      </xdr:nvSpPr>
      <xdr:spPr>
        <a:xfrm>
          <a:off x="701675" y="11458575"/>
          <a:ext cx="4184650" cy="21526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1" name="正方形/長方形 350">
          <a:extLst>
            <a:ext uri="{FF2B5EF4-FFF2-40B4-BE49-F238E27FC236}">
              <a16:creationId xmlns:a16="http://schemas.microsoft.com/office/drawing/2014/main" id="{5E58657C-7ECE-40D0-9C3D-53DE5D5D147C}"/>
            </a:ext>
          </a:extLst>
        </xdr:cNvPr>
        <xdr:cNvSpPr/>
      </xdr:nvSpPr>
      <xdr:spPr>
        <a:xfrm>
          <a:off x="5181600" y="11458575"/>
          <a:ext cx="4816475" cy="21526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2" name="正方形/長方形 351">
          <a:extLst>
            <a:ext uri="{FF2B5EF4-FFF2-40B4-BE49-F238E27FC236}">
              <a16:creationId xmlns:a16="http://schemas.microsoft.com/office/drawing/2014/main" id="{01E3D770-78EC-4770-BD28-B78076D7F103}"/>
            </a:ext>
          </a:extLst>
        </xdr:cNvPr>
        <xdr:cNvSpPr/>
      </xdr:nvSpPr>
      <xdr:spPr>
        <a:xfrm>
          <a:off x="5248275" y="11458575"/>
          <a:ext cx="34353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3" name="テキスト ボックス 352">
          <a:extLst>
            <a:ext uri="{FF2B5EF4-FFF2-40B4-BE49-F238E27FC236}">
              <a16:creationId xmlns:a16="http://schemas.microsoft.com/office/drawing/2014/main" id="{CD868861-CD92-499B-9E2F-3552620872AF}"/>
            </a:ext>
          </a:extLst>
        </xdr:cNvPr>
        <xdr:cNvSpPr txBox="1"/>
      </xdr:nvSpPr>
      <xdr:spPr>
        <a:xfrm>
          <a:off x="5264150" y="11763375"/>
          <a:ext cx="4603750" cy="18002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公債費に係る経常収支比率は前年度より</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ポイント減少し、</a:t>
          </a:r>
          <a:r>
            <a:rPr kumimoji="1" lang="en-US" altLang="ja-JP" sz="1300">
              <a:latin typeface="ＭＳ Ｐゴシック" panose="020B0600070205080204" pitchFamily="50" charset="-128"/>
              <a:ea typeface="ＭＳ Ｐゴシック" panose="020B0600070205080204" pitchFamily="50" charset="-128"/>
            </a:rPr>
            <a:t>9.4</a:t>
          </a:r>
          <a:r>
            <a:rPr kumimoji="1" lang="ja-JP" altLang="en-US" sz="1300">
              <a:latin typeface="ＭＳ Ｐゴシック" panose="020B0600070205080204" pitchFamily="50" charset="-128"/>
              <a:ea typeface="ＭＳ Ｐゴシック" panose="020B0600070205080204" pitchFamily="50" charset="-128"/>
            </a:rPr>
            <a:t>％となった。類似団体平均より</a:t>
          </a:r>
          <a:r>
            <a:rPr kumimoji="1" lang="en-US" altLang="ja-JP" sz="1300">
              <a:latin typeface="ＭＳ Ｐゴシック" panose="020B0600070205080204" pitchFamily="50" charset="-128"/>
              <a:ea typeface="ＭＳ Ｐゴシック" panose="020B0600070205080204" pitchFamily="50" charset="-128"/>
            </a:rPr>
            <a:t>9.2</a:t>
          </a:r>
          <a:r>
            <a:rPr kumimoji="1" lang="ja-JP" altLang="en-US" sz="1300">
              <a:latin typeface="ＭＳ Ｐゴシック" panose="020B0600070205080204" pitchFamily="50" charset="-128"/>
              <a:ea typeface="ＭＳ Ｐゴシック" panose="020B0600070205080204" pitchFamily="50" charset="-128"/>
            </a:rPr>
            <a:t>ポイント、全国平均より</a:t>
          </a:r>
          <a:r>
            <a:rPr kumimoji="1" lang="en-US" altLang="ja-JP" sz="1300">
              <a:latin typeface="ＭＳ Ｐゴシック" panose="020B0600070205080204" pitchFamily="50" charset="-128"/>
              <a:ea typeface="ＭＳ Ｐゴシック" panose="020B0600070205080204" pitchFamily="50" charset="-128"/>
            </a:rPr>
            <a:t>5.6</a:t>
          </a:r>
          <a:r>
            <a:rPr kumimoji="1" lang="ja-JP" altLang="en-US" sz="1300">
              <a:latin typeface="ＭＳ Ｐゴシック" panose="020B0600070205080204" pitchFamily="50" charset="-128"/>
              <a:ea typeface="ＭＳ Ｐゴシック" panose="020B0600070205080204" pitchFamily="50" charset="-128"/>
            </a:rPr>
            <a:t>ポイント、宮崎県平均より</a:t>
          </a:r>
          <a:r>
            <a:rPr kumimoji="1" lang="en-US" altLang="ja-JP" sz="1300">
              <a:latin typeface="ＭＳ Ｐゴシック" panose="020B0600070205080204" pitchFamily="50" charset="-128"/>
              <a:ea typeface="ＭＳ Ｐゴシック" panose="020B0600070205080204" pitchFamily="50" charset="-128"/>
            </a:rPr>
            <a:t>7.0</a:t>
          </a:r>
          <a:r>
            <a:rPr kumimoji="1" lang="ja-JP" altLang="en-US" sz="1300">
              <a:latin typeface="ＭＳ Ｐゴシック" panose="020B0600070205080204" pitchFamily="50" charset="-128"/>
              <a:ea typeface="ＭＳ Ｐゴシック" panose="020B0600070205080204" pitchFamily="50" charset="-128"/>
            </a:rPr>
            <a:t>ポイント下回っており、類似団体内順位では１位となっている。しかしながら新庁舎建設事業による償還が本格化することもあり、今後は比率の上昇も予想されるため、引き続き適切な起債発行額に抑え、公債費の適正化に努める。</a:t>
          </a:r>
        </a:p>
      </xdr:txBody>
    </xdr:sp>
    <xdr:clientData/>
  </xdr:twoCellAnchor>
  <xdr:oneCellAnchor>
    <xdr:from>
      <xdr:col>3</xdr:col>
      <xdr:colOff>123825</xdr:colOff>
      <xdr:row>69</xdr:row>
      <xdr:rowOff>107950</xdr:rowOff>
    </xdr:from>
    <xdr:ext cx="298543" cy="225703"/>
    <xdr:sp macro="" textlink="">
      <xdr:nvSpPr>
        <xdr:cNvPr id="354" name="テキスト ボックス 353">
          <a:extLst>
            <a:ext uri="{FF2B5EF4-FFF2-40B4-BE49-F238E27FC236}">
              <a16:creationId xmlns:a16="http://schemas.microsoft.com/office/drawing/2014/main" id="{41262705-53A8-462B-B519-2EFE6EB84C69}"/>
            </a:ext>
          </a:extLst>
        </xdr:cNvPr>
        <xdr:cNvSpPr txBox="1"/>
      </xdr:nvSpPr>
      <xdr:spPr>
        <a:xfrm>
          <a:off x="663575" y="112776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5" name="直線コネクタ 354">
          <a:extLst>
            <a:ext uri="{FF2B5EF4-FFF2-40B4-BE49-F238E27FC236}">
              <a16:creationId xmlns:a16="http://schemas.microsoft.com/office/drawing/2014/main" id="{CE8607FE-A4DD-4878-A585-35764E77716E}"/>
            </a:ext>
          </a:extLst>
        </xdr:cNvPr>
        <xdr:cNvCxnSpPr/>
      </xdr:nvCxnSpPr>
      <xdr:spPr>
        <a:xfrm>
          <a:off x="701675" y="13611225"/>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6" name="テキスト ボックス 355">
          <a:extLst>
            <a:ext uri="{FF2B5EF4-FFF2-40B4-BE49-F238E27FC236}">
              <a16:creationId xmlns:a16="http://schemas.microsoft.com/office/drawing/2014/main" id="{EC61B050-37E9-45F4-8C6E-EBEEA7963FD8}"/>
            </a:ext>
          </a:extLst>
        </xdr:cNvPr>
        <xdr:cNvSpPr txBox="1"/>
      </xdr:nvSpPr>
      <xdr:spPr>
        <a:xfrm>
          <a:off x="234950" y="13484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7" name="直線コネクタ 356">
          <a:extLst>
            <a:ext uri="{FF2B5EF4-FFF2-40B4-BE49-F238E27FC236}">
              <a16:creationId xmlns:a16="http://schemas.microsoft.com/office/drawing/2014/main" id="{0F75EBFD-A2DF-485E-913E-393260AB0AED}"/>
            </a:ext>
          </a:extLst>
        </xdr:cNvPr>
        <xdr:cNvCxnSpPr/>
      </xdr:nvCxnSpPr>
      <xdr:spPr>
        <a:xfrm>
          <a:off x="701675" y="13182600"/>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8" name="テキスト ボックス 357">
          <a:extLst>
            <a:ext uri="{FF2B5EF4-FFF2-40B4-BE49-F238E27FC236}">
              <a16:creationId xmlns:a16="http://schemas.microsoft.com/office/drawing/2014/main" id="{F56D6012-3275-4B7E-A42E-91AD397EC445}"/>
            </a:ext>
          </a:extLst>
        </xdr:cNvPr>
        <xdr:cNvSpPr txBox="1"/>
      </xdr:nvSpPr>
      <xdr:spPr>
        <a:xfrm>
          <a:off x="234950" y="1305625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9" name="直線コネクタ 358">
          <a:extLst>
            <a:ext uri="{FF2B5EF4-FFF2-40B4-BE49-F238E27FC236}">
              <a16:creationId xmlns:a16="http://schemas.microsoft.com/office/drawing/2014/main" id="{30531069-2176-48E1-80CD-ED83E08B8133}"/>
            </a:ext>
          </a:extLst>
        </xdr:cNvPr>
        <xdr:cNvCxnSpPr/>
      </xdr:nvCxnSpPr>
      <xdr:spPr>
        <a:xfrm>
          <a:off x="701675" y="12753975"/>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60" name="テキスト ボックス 359">
          <a:extLst>
            <a:ext uri="{FF2B5EF4-FFF2-40B4-BE49-F238E27FC236}">
              <a16:creationId xmlns:a16="http://schemas.microsoft.com/office/drawing/2014/main" id="{111B2501-0D59-489C-B923-0BF51251B87B}"/>
            </a:ext>
          </a:extLst>
        </xdr:cNvPr>
        <xdr:cNvSpPr txBox="1"/>
      </xdr:nvSpPr>
      <xdr:spPr>
        <a:xfrm>
          <a:off x="234950" y="126276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61" name="直線コネクタ 360">
          <a:extLst>
            <a:ext uri="{FF2B5EF4-FFF2-40B4-BE49-F238E27FC236}">
              <a16:creationId xmlns:a16="http://schemas.microsoft.com/office/drawing/2014/main" id="{AA74AC92-38E5-4CD5-BA52-08B161EB07A8}"/>
            </a:ext>
          </a:extLst>
        </xdr:cNvPr>
        <xdr:cNvCxnSpPr/>
      </xdr:nvCxnSpPr>
      <xdr:spPr>
        <a:xfrm>
          <a:off x="701675" y="12315825"/>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62" name="テキスト ボックス 361">
          <a:extLst>
            <a:ext uri="{FF2B5EF4-FFF2-40B4-BE49-F238E27FC236}">
              <a16:creationId xmlns:a16="http://schemas.microsoft.com/office/drawing/2014/main" id="{B93F725E-57D6-4F03-886E-E9ABAEEAE448}"/>
            </a:ext>
          </a:extLst>
        </xdr:cNvPr>
        <xdr:cNvSpPr txBox="1"/>
      </xdr:nvSpPr>
      <xdr:spPr>
        <a:xfrm>
          <a:off x="234950" y="12189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63" name="直線コネクタ 362">
          <a:extLst>
            <a:ext uri="{FF2B5EF4-FFF2-40B4-BE49-F238E27FC236}">
              <a16:creationId xmlns:a16="http://schemas.microsoft.com/office/drawing/2014/main" id="{CC30032D-0AEE-482D-BCF9-BB214D69DA88}"/>
            </a:ext>
          </a:extLst>
        </xdr:cNvPr>
        <xdr:cNvCxnSpPr/>
      </xdr:nvCxnSpPr>
      <xdr:spPr>
        <a:xfrm>
          <a:off x="701675" y="11887200"/>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4" name="テキスト ボックス 363">
          <a:extLst>
            <a:ext uri="{FF2B5EF4-FFF2-40B4-BE49-F238E27FC236}">
              <a16:creationId xmlns:a16="http://schemas.microsoft.com/office/drawing/2014/main" id="{DAF47F03-1B60-4517-9BC3-0E1A79416B68}"/>
            </a:ext>
          </a:extLst>
        </xdr:cNvPr>
        <xdr:cNvSpPr txBox="1"/>
      </xdr:nvSpPr>
      <xdr:spPr>
        <a:xfrm>
          <a:off x="234950" y="1176085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5" name="直線コネクタ 364">
          <a:extLst>
            <a:ext uri="{FF2B5EF4-FFF2-40B4-BE49-F238E27FC236}">
              <a16:creationId xmlns:a16="http://schemas.microsoft.com/office/drawing/2014/main" id="{37686E1D-944E-4BE8-AE38-07E167AE5216}"/>
            </a:ext>
          </a:extLst>
        </xdr:cNvPr>
        <xdr:cNvCxnSpPr/>
      </xdr:nvCxnSpPr>
      <xdr:spPr>
        <a:xfrm>
          <a:off x="701675" y="11458575"/>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6" name="テキスト ボックス 365">
          <a:extLst>
            <a:ext uri="{FF2B5EF4-FFF2-40B4-BE49-F238E27FC236}">
              <a16:creationId xmlns:a16="http://schemas.microsoft.com/office/drawing/2014/main" id="{8767DD69-9F3D-4981-BD53-BF90478DA6BD}"/>
            </a:ext>
          </a:extLst>
        </xdr:cNvPr>
        <xdr:cNvSpPr txBox="1"/>
      </xdr:nvSpPr>
      <xdr:spPr>
        <a:xfrm>
          <a:off x="234950" y="113322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7" name="公債費グラフ枠">
          <a:extLst>
            <a:ext uri="{FF2B5EF4-FFF2-40B4-BE49-F238E27FC236}">
              <a16:creationId xmlns:a16="http://schemas.microsoft.com/office/drawing/2014/main" id="{D680CE5D-C274-4CCD-B404-1F3D1B15BA3E}"/>
            </a:ext>
          </a:extLst>
        </xdr:cNvPr>
        <xdr:cNvSpPr/>
      </xdr:nvSpPr>
      <xdr:spPr>
        <a:xfrm>
          <a:off x="701675" y="11458575"/>
          <a:ext cx="4184650" cy="21526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14986</xdr:rowOff>
    </xdr:from>
    <xdr:to>
      <xdr:col>24</xdr:col>
      <xdr:colOff>25400</xdr:colOff>
      <xdr:row>81</xdr:row>
      <xdr:rowOff>170435</xdr:rowOff>
    </xdr:to>
    <xdr:cxnSp macro="">
      <xdr:nvCxnSpPr>
        <xdr:cNvPr id="368" name="直線コネクタ 367">
          <a:extLst>
            <a:ext uri="{FF2B5EF4-FFF2-40B4-BE49-F238E27FC236}">
              <a16:creationId xmlns:a16="http://schemas.microsoft.com/office/drawing/2014/main" id="{3BFD08E6-3AEA-4CFE-ADE8-BB5C31CF8D20}"/>
            </a:ext>
          </a:extLst>
        </xdr:cNvPr>
        <xdr:cNvCxnSpPr/>
      </xdr:nvCxnSpPr>
      <xdr:spPr>
        <a:xfrm flipV="1">
          <a:off x="4371975" y="11832336"/>
          <a:ext cx="0" cy="1444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142512</xdr:rowOff>
    </xdr:from>
    <xdr:ext cx="762000" cy="259045"/>
    <xdr:sp macro="" textlink="">
      <xdr:nvSpPr>
        <xdr:cNvPr id="369" name="公債費最小値テキスト">
          <a:extLst>
            <a:ext uri="{FF2B5EF4-FFF2-40B4-BE49-F238E27FC236}">
              <a16:creationId xmlns:a16="http://schemas.microsoft.com/office/drawing/2014/main" id="{CFD36A1A-8298-4BC8-BB7D-CFB9D4B6CE09}"/>
            </a:ext>
          </a:extLst>
        </xdr:cNvPr>
        <xdr:cNvSpPr txBox="1"/>
      </xdr:nvSpPr>
      <xdr:spPr>
        <a:xfrm>
          <a:off x="4457700" y="132616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170435</xdr:rowOff>
    </xdr:from>
    <xdr:to>
      <xdr:col>24</xdr:col>
      <xdr:colOff>114300</xdr:colOff>
      <xdr:row>81</xdr:row>
      <xdr:rowOff>170435</xdr:rowOff>
    </xdr:to>
    <xdr:cxnSp macro="">
      <xdr:nvCxnSpPr>
        <xdr:cNvPr id="370" name="直線コネクタ 369">
          <a:extLst>
            <a:ext uri="{FF2B5EF4-FFF2-40B4-BE49-F238E27FC236}">
              <a16:creationId xmlns:a16="http://schemas.microsoft.com/office/drawing/2014/main" id="{D34FB5E4-8949-4D43-B26F-0BE091F3AE98}"/>
            </a:ext>
          </a:extLst>
        </xdr:cNvPr>
        <xdr:cNvCxnSpPr/>
      </xdr:nvCxnSpPr>
      <xdr:spPr>
        <a:xfrm>
          <a:off x="4302125" y="13276835"/>
          <a:ext cx="1555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101363</xdr:rowOff>
    </xdr:from>
    <xdr:ext cx="762000" cy="259045"/>
    <xdr:sp macro="" textlink="">
      <xdr:nvSpPr>
        <xdr:cNvPr id="371" name="公債費最大値テキスト">
          <a:extLst>
            <a:ext uri="{FF2B5EF4-FFF2-40B4-BE49-F238E27FC236}">
              <a16:creationId xmlns:a16="http://schemas.microsoft.com/office/drawing/2014/main" id="{1376A4A5-5ACF-41BF-8DBD-F5EE7C821A4D}"/>
            </a:ext>
          </a:extLst>
        </xdr:cNvPr>
        <xdr:cNvSpPr txBox="1"/>
      </xdr:nvSpPr>
      <xdr:spPr>
        <a:xfrm>
          <a:off x="4457700" y="11601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14986</xdr:rowOff>
    </xdr:from>
    <xdr:to>
      <xdr:col>24</xdr:col>
      <xdr:colOff>114300</xdr:colOff>
      <xdr:row>73</xdr:row>
      <xdr:rowOff>14986</xdr:rowOff>
    </xdr:to>
    <xdr:cxnSp macro="">
      <xdr:nvCxnSpPr>
        <xdr:cNvPr id="372" name="直線コネクタ 371">
          <a:extLst>
            <a:ext uri="{FF2B5EF4-FFF2-40B4-BE49-F238E27FC236}">
              <a16:creationId xmlns:a16="http://schemas.microsoft.com/office/drawing/2014/main" id="{6F61B4E9-D564-4D9D-A47A-597BCC09F9C3}"/>
            </a:ext>
          </a:extLst>
        </xdr:cNvPr>
        <xdr:cNvCxnSpPr/>
      </xdr:nvCxnSpPr>
      <xdr:spPr>
        <a:xfrm>
          <a:off x="4302125" y="11832336"/>
          <a:ext cx="1555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73</xdr:row>
      <xdr:rowOff>14986</xdr:rowOff>
    </xdr:from>
    <xdr:to>
      <xdr:col>24</xdr:col>
      <xdr:colOff>25400</xdr:colOff>
      <xdr:row>73</xdr:row>
      <xdr:rowOff>24130</xdr:rowOff>
    </xdr:to>
    <xdr:cxnSp macro="">
      <xdr:nvCxnSpPr>
        <xdr:cNvPr id="373" name="直線コネクタ 372">
          <a:extLst>
            <a:ext uri="{FF2B5EF4-FFF2-40B4-BE49-F238E27FC236}">
              <a16:creationId xmlns:a16="http://schemas.microsoft.com/office/drawing/2014/main" id="{A1C4B4A5-BE11-4179-B6A6-1C6D074B9A69}"/>
            </a:ext>
          </a:extLst>
        </xdr:cNvPr>
        <xdr:cNvCxnSpPr/>
      </xdr:nvCxnSpPr>
      <xdr:spPr>
        <a:xfrm flipV="1">
          <a:off x="3616325" y="11832336"/>
          <a:ext cx="755650" cy="15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91712</xdr:rowOff>
    </xdr:from>
    <xdr:ext cx="762000" cy="259045"/>
    <xdr:sp macro="" textlink="">
      <xdr:nvSpPr>
        <xdr:cNvPr id="374" name="公債費平均値テキスト">
          <a:extLst>
            <a:ext uri="{FF2B5EF4-FFF2-40B4-BE49-F238E27FC236}">
              <a16:creationId xmlns:a16="http://schemas.microsoft.com/office/drawing/2014/main" id="{B02F4E3E-F780-47E1-8DE8-ECFF93FFEC2F}"/>
            </a:ext>
          </a:extLst>
        </xdr:cNvPr>
        <xdr:cNvSpPr txBox="1"/>
      </xdr:nvSpPr>
      <xdr:spPr>
        <a:xfrm>
          <a:off x="4457700" y="125567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119635</xdr:rowOff>
    </xdr:from>
    <xdr:to>
      <xdr:col>24</xdr:col>
      <xdr:colOff>76200</xdr:colOff>
      <xdr:row>78</xdr:row>
      <xdr:rowOff>49785</xdr:rowOff>
    </xdr:to>
    <xdr:sp macro="" textlink="">
      <xdr:nvSpPr>
        <xdr:cNvPr id="375" name="フローチャート: 判断 374">
          <a:extLst>
            <a:ext uri="{FF2B5EF4-FFF2-40B4-BE49-F238E27FC236}">
              <a16:creationId xmlns:a16="http://schemas.microsoft.com/office/drawing/2014/main" id="{4DB3E238-9011-4E3E-AF0A-2F8C60321939}"/>
            </a:ext>
          </a:extLst>
        </xdr:cNvPr>
        <xdr:cNvSpPr/>
      </xdr:nvSpPr>
      <xdr:spPr>
        <a:xfrm>
          <a:off x="4340225" y="12591035"/>
          <a:ext cx="793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72</xdr:row>
      <xdr:rowOff>168148</xdr:rowOff>
    </xdr:from>
    <xdr:to>
      <xdr:col>19</xdr:col>
      <xdr:colOff>187325</xdr:colOff>
      <xdr:row>73</xdr:row>
      <xdr:rowOff>24130</xdr:rowOff>
    </xdr:to>
    <xdr:cxnSp macro="">
      <xdr:nvCxnSpPr>
        <xdr:cNvPr id="376" name="直線コネクタ 375">
          <a:extLst>
            <a:ext uri="{FF2B5EF4-FFF2-40B4-BE49-F238E27FC236}">
              <a16:creationId xmlns:a16="http://schemas.microsoft.com/office/drawing/2014/main" id="{6AA905E7-BCA2-4F8D-89CC-0A441E45AAB6}"/>
            </a:ext>
          </a:extLst>
        </xdr:cNvPr>
        <xdr:cNvCxnSpPr/>
      </xdr:nvCxnSpPr>
      <xdr:spPr>
        <a:xfrm>
          <a:off x="2816225" y="11823573"/>
          <a:ext cx="800100" cy="24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128778</xdr:rowOff>
    </xdr:from>
    <xdr:to>
      <xdr:col>20</xdr:col>
      <xdr:colOff>38100</xdr:colOff>
      <xdr:row>78</xdr:row>
      <xdr:rowOff>58928</xdr:rowOff>
    </xdr:to>
    <xdr:sp macro="" textlink="">
      <xdr:nvSpPr>
        <xdr:cNvPr id="377" name="フローチャート: 判断 376">
          <a:extLst>
            <a:ext uri="{FF2B5EF4-FFF2-40B4-BE49-F238E27FC236}">
              <a16:creationId xmlns:a16="http://schemas.microsoft.com/office/drawing/2014/main" id="{81E7EEA2-F3A7-4A45-9A2B-3D598EC315DC}"/>
            </a:ext>
          </a:extLst>
        </xdr:cNvPr>
        <xdr:cNvSpPr/>
      </xdr:nvSpPr>
      <xdr:spPr>
        <a:xfrm>
          <a:off x="3578225" y="12593828"/>
          <a:ext cx="793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43705</xdr:rowOff>
    </xdr:from>
    <xdr:ext cx="736600" cy="259045"/>
    <xdr:sp macro="" textlink="">
      <xdr:nvSpPr>
        <xdr:cNvPr id="378" name="テキスト ボックス 377">
          <a:extLst>
            <a:ext uri="{FF2B5EF4-FFF2-40B4-BE49-F238E27FC236}">
              <a16:creationId xmlns:a16="http://schemas.microsoft.com/office/drawing/2014/main" id="{695E0515-9A25-47E3-BF4C-99F1AFECB1E6}"/>
            </a:ext>
          </a:extLst>
        </xdr:cNvPr>
        <xdr:cNvSpPr txBox="1"/>
      </xdr:nvSpPr>
      <xdr:spPr>
        <a:xfrm>
          <a:off x="3267075" y="126770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72</xdr:row>
      <xdr:rowOff>159004</xdr:rowOff>
    </xdr:from>
    <xdr:to>
      <xdr:col>15</xdr:col>
      <xdr:colOff>98425</xdr:colOff>
      <xdr:row>72</xdr:row>
      <xdr:rowOff>168148</xdr:rowOff>
    </xdr:to>
    <xdr:cxnSp macro="">
      <xdr:nvCxnSpPr>
        <xdr:cNvPr id="379" name="直線コネクタ 378">
          <a:extLst>
            <a:ext uri="{FF2B5EF4-FFF2-40B4-BE49-F238E27FC236}">
              <a16:creationId xmlns:a16="http://schemas.microsoft.com/office/drawing/2014/main" id="{BD535DC7-CED9-4C7F-BF9A-5C75764BEFDB}"/>
            </a:ext>
          </a:extLst>
        </xdr:cNvPr>
        <xdr:cNvCxnSpPr/>
      </xdr:nvCxnSpPr>
      <xdr:spPr>
        <a:xfrm>
          <a:off x="1997075" y="11820779"/>
          <a:ext cx="819150" cy="2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128778</xdr:rowOff>
    </xdr:from>
    <xdr:to>
      <xdr:col>15</xdr:col>
      <xdr:colOff>149225</xdr:colOff>
      <xdr:row>78</xdr:row>
      <xdr:rowOff>58928</xdr:rowOff>
    </xdr:to>
    <xdr:sp macro="" textlink="">
      <xdr:nvSpPr>
        <xdr:cNvPr id="380" name="フローチャート: 判断 379">
          <a:extLst>
            <a:ext uri="{FF2B5EF4-FFF2-40B4-BE49-F238E27FC236}">
              <a16:creationId xmlns:a16="http://schemas.microsoft.com/office/drawing/2014/main" id="{352FB2D5-D8A6-4720-99F3-38141BF6C78A}"/>
            </a:ext>
          </a:extLst>
        </xdr:cNvPr>
        <xdr:cNvSpPr/>
      </xdr:nvSpPr>
      <xdr:spPr>
        <a:xfrm>
          <a:off x="2759075" y="1259382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43705</xdr:rowOff>
    </xdr:from>
    <xdr:ext cx="762000" cy="259045"/>
    <xdr:sp macro="" textlink="">
      <xdr:nvSpPr>
        <xdr:cNvPr id="381" name="テキスト ボックス 380">
          <a:extLst>
            <a:ext uri="{FF2B5EF4-FFF2-40B4-BE49-F238E27FC236}">
              <a16:creationId xmlns:a16="http://schemas.microsoft.com/office/drawing/2014/main" id="{AD82F9FF-0671-4BEE-ABC8-3F2EE3395A4E}"/>
            </a:ext>
          </a:extLst>
        </xdr:cNvPr>
        <xdr:cNvSpPr txBox="1"/>
      </xdr:nvSpPr>
      <xdr:spPr>
        <a:xfrm>
          <a:off x="2473325" y="12677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72</xdr:row>
      <xdr:rowOff>159004</xdr:rowOff>
    </xdr:from>
    <xdr:to>
      <xdr:col>11</xdr:col>
      <xdr:colOff>9525</xdr:colOff>
      <xdr:row>73</xdr:row>
      <xdr:rowOff>24130</xdr:rowOff>
    </xdr:to>
    <xdr:cxnSp macro="">
      <xdr:nvCxnSpPr>
        <xdr:cNvPr id="382" name="直線コネクタ 381">
          <a:extLst>
            <a:ext uri="{FF2B5EF4-FFF2-40B4-BE49-F238E27FC236}">
              <a16:creationId xmlns:a16="http://schemas.microsoft.com/office/drawing/2014/main" id="{91951B41-B6CA-4430-80A9-38E974B09ED6}"/>
            </a:ext>
          </a:extLst>
        </xdr:cNvPr>
        <xdr:cNvCxnSpPr/>
      </xdr:nvCxnSpPr>
      <xdr:spPr>
        <a:xfrm flipV="1">
          <a:off x="1209675" y="11820779"/>
          <a:ext cx="787400" cy="27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64770</xdr:rowOff>
    </xdr:from>
    <xdr:to>
      <xdr:col>11</xdr:col>
      <xdr:colOff>60325</xdr:colOff>
      <xdr:row>77</xdr:row>
      <xdr:rowOff>166370</xdr:rowOff>
    </xdr:to>
    <xdr:sp macro="" textlink="">
      <xdr:nvSpPr>
        <xdr:cNvPr id="383" name="フローチャート: 判断 382">
          <a:extLst>
            <a:ext uri="{FF2B5EF4-FFF2-40B4-BE49-F238E27FC236}">
              <a16:creationId xmlns:a16="http://schemas.microsoft.com/office/drawing/2014/main" id="{F67B00D3-C595-48B5-A843-47C70DB003FB}"/>
            </a:ext>
          </a:extLst>
        </xdr:cNvPr>
        <xdr:cNvSpPr/>
      </xdr:nvSpPr>
      <xdr:spPr>
        <a:xfrm>
          <a:off x="1971675" y="1253617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151147</xdr:rowOff>
    </xdr:from>
    <xdr:ext cx="762000" cy="259045"/>
    <xdr:sp macro="" textlink="">
      <xdr:nvSpPr>
        <xdr:cNvPr id="384" name="テキスト ボックス 383">
          <a:extLst>
            <a:ext uri="{FF2B5EF4-FFF2-40B4-BE49-F238E27FC236}">
              <a16:creationId xmlns:a16="http://schemas.microsoft.com/office/drawing/2014/main" id="{380672F9-0C56-43B3-BC58-B9221FE3A342}"/>
            </a:ext>
          </a:extLst>
        </xdr:cNvPr>
        <xdr:cNvSpPr txBox="1"/>
      </xdr:nvSpPr>
      <xdr:spPr>
        <a:xfrm>
          <a:off x="1654175" y="12619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119635</xdr:rowOff>
    </xdr:from>
    <xdr:to>
      <xdr:col>6</xdr:col>
      <xdr:colOff>171450</xdr:colOff>
      <xdr:row>78</xdr:row>
      <xdr:rowOff>49785</xdr:rowOff>
    </xdr:to>
    <xdr:sp macro="" textlink="">
      <xdr:nvSpPr>
        <xdr:cNvPr id="385" name="フローチャート: 判断 384">
          <a:extLst>
            <a:ext uri="{FF2B5EF4-FFF2-40B4-BE49-F238E27FC236}">
              <a16:creationId xmlns:a16="http://schemas.microsoft.com/office/drawing/2014/main" id="{F7BF2FF8-0424-44C7-BBD1-3C4D18C02E39}"/>
            </a:ext>
          </a:extLst>
        </xdr:cNvPr>
        <xdr:cNvSpPr/>
      </xdr:nvSpPr>
      <xdr:spPr>
        <a:xfrm>
          <a:off x="1152525" y="1259103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34562</xdr:rowOff>
    </xdr:from>
    <xdr:ext cx="762000" cy="259045"/>
    <xdr:sp macro="" textlink="">
      <xdr:nvSpPr>
        <xdr:cNvPr id="386" name="テキスト ボックス 385">
          <a:extLst>
            <a:ext uri="{FF2B5EF4-FFF2-40B4-BE49-F238E27FC236}">
              <a16:creationId xmlns:a16="http://schemas.microsoft.com/office/drawing/2014/main" id="{4EFD074E-6967-410C-9F3D-E72AF132F013}"/>
            </a:ext>
          </a:extLst>
        </xdr:cNvPr>
        <xdr:cNvSpPr txBox="1"/>
      </xdr:nvSpPr>
      <xdr:spPr>
        <a:xfrm>
          <a:off x="866775" y="12661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8D40E79E-AAA1-4739-8E9E-5DA89C968349}"/>
            </a:ext>
          </a:extLst>
        </xdr:cNvPr>
        <xdr:cNvSpPr txBox="1"/>
      </xdr:nvSpPr>
      <xdr:spPr>
        <a:xfrm>
          <a:off x="4168775" y="13608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4219939-4324-4D02-AC8B-E38189C2DD30}"/>
            </a:ext>
          </a:extLst>
        </xdr:cNvPr>
        <xdr:cNvSpPr txBox="1"/>
      </xdr:nvSpPr>
      <xdr:spPr>
        <a:xfrm>
          <a:off x="3429000" y="13608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9FB56A6D-EC3F-44D9-9100-369D871C6019}"/>
            </a:ext>
          </a:extLst>
        </xdr:cNvPr>
        <xdr:cNvSpPr txBox="1"/>
      </xdr:nvSpPr>
      <xdr:spPr>
        <a:xfrm>
          <a:off x="2619375" y="13608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DF38BC27-B3D8-4210-BAC7-70E085819AED}"/>
            </a:ext>
          </a:extLst>
        </xdr:cNvPr>
        <xdr:cNvSpPr txBox="1"/>
      </xdr:nvSpPr>
      <xdr:spPr>
        <a:xfrm>
          <a:off x="1806575" y="13608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1" name="テキスト ボックス 390">
          <a:extLst>
            <a:ext uri="{FF2B5EF4-FFF2-40B4-BE49-F238E27FC236}">
              <a16:creationId xmlns:a16="http://schemas.microsoft.com/office/drawing/2014/main" id="{CFA64D82-A64A-4A4F-A87E-741A7EA95580}"/>
            </a:ext>
          </a:extLst>
        </xdr:cNvPr>
        <xdr:cNvSpPr txBox="1"/>
      </xdr:nvSpPr>
      <xdr:spPr>
        <a:xfrm>
          <a:off x="1006475" y="13608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72</xdr:row>
      <xdr:rowOff>135636</xdr:rowOff>
    </xdr:from>
    <xdr:to>
      <xdr:col>24</xdr:col>
      <xdr:colOff>76200</xdr:colOff>
      <xdr:row>73</xdr:row>
      <xdr:rowOff>65786</xdr:rowOff>
    </xdr:to>
    <xdr:sp macro="" textlink="">
      <xdr:nvSpPr>
        <xdr:cNvPr id="392" name="楕円 391">
          <a:extLst>
            <a:ext uri="{FF2B5EF4-FFF2-40B4-BE49-F238E27FC236}">
              <a16:creationId xmlns:a16="http://schemas.microsoft.com/office/drawing/2014/main" id="{72AD9EA0-265B-4301-A912-61F1BD78B66B}"/>
            </a:ext>
          </a:extLst>
        </xdr:cNvPr>
        <xdr:cNvSpPr/>
      </xdr:nvSpPr>
      <xdr:spPr>
        <a:xfrm>
          <a:off x="4340225" y="11794236"/>
          <a:ext cx="793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44213</xdr:rowOff>
    </xdr:from>
    <xdr:ext cx="762000" cy="259045"/>
    <xdr:sp macro="" textlink="">
      <xdr:nvSpPr>
        <xdr:cNvPr id="393" name="公債費該当値テキスト">
          <a:extLst>
            <a:ext uri="{FF2B5EF4-FFF2-40B4-BE49-F238E27FC236}">
              <a16:creationId xmlns:a16="http://schemas.microsoft.com/office/drawing/2014/main" id="{7A0DF11C-EA5E-405E-A82F-2EA3BC319566}"/>
            </a:ext>
          </a:extLst>
        </xdr:cNvPr>
        <xdr:cNvSpPr txBox="1"/>
      </xdr:nvSpPr>
      <xdr:spPr>
        <a:xfrm>
          <a:off x="4457700" y="11705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72</xdr:row>
      <xdr:rowOff>144780</xdr:rowOff>
    </xdr:from>
    <xdr:to>
      <xdr:col>20</xdr:col>
      <xdr:colOff>38100</xdr:colOff>
      <xdr:row>73</xdr:row>
      <xdr:rowOff>74930</xdr:rowOff>
    </xdr:to>
    <xdr:sp macro="" textlink="">
      <xdr:nvSpPr>
        <xdr:cNvPr id="394" name="楕円 393">
          <a:extLst>
            <a:ext uri="{FF2B5EF4-FFF2-40B4-BE49-F238E27FC236}">
              <a16:creationId xmlns:a16="http://schemas.microsoft.com/office/drawing/2014/main" id="{45832BCA-795F-4DD6-9787-E36BD77FD230}"/>
            </a:ext>
          </a:extLst>
        </xdr:cNvPr>
        <xdr:cNvSpPr/>
      </xdr:nvSpPr>
      <xdr:spPr>
        <a:xfrm>
          <a:off x="3578225" y="11800205"/>
          <a:ext cx="793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71</xdr:row>
      <xdr:rowOff>85107</xdr:rowOff>
    </xdr:from>
    <xdr:ext cx="736600" cy="259045"/>
    <xdr:sp macro="" textlink="">
      <xdr:nvSpPr>
        <xdr:cNvPr id="395" name="テキスト ボックス 394">
          <a:extLst>
            <a:ext uri="{FF2B5EF4-FFF2-40B4-BE49-F238E27FC236}">
              <a16:creationId xmlns:a16="http://schemas.microsoft.com/office/drawing/2014/main" id="{1624AACC-76B8-428D-9C3B-AB6D45A1E7B9}"/>
            </a:ext>
          </a:extLst>
        </xdr:cNvPr>
        <xdr:cNvSpPr txBox="1"/>
      </xdr:nvSpPr>
      <xdr:spPr>
        <a:xfrm>
          <a:off x="3267075" y="11584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72</xdr:row>
      <xdr:rowOff>117348</xdr:rowOff>
    </xdr:from>
    <xdr:to>
      <xdr:col>15</xdr:col>
      <xdr:colOff>149225</xdr:colOff>
      <xdr:row>73</xdr:row>
      <xdr:rowOff>47498</xdr:rowOff>
    </xdr:to>
    <xdr:sp macro="" textlink="">
      <xdr:nvSpPr>
        <xdr:cNvPr id="396" name="楕円 395">
          <a:extLst>
            <a:ext uri="{FF2B5EF4-FFF2-40B4-BE49-F238E27FC236}">
              <a16:creationId xmlns:a16="http://schemas.microsoft.com/office/drawing/2014/main" id="{9CD9C401-E103-48EA-A8AD-9E1FACE08AC1}"/>
            </a:ext>
          </a:extLst>
        </xdr:cNvPr>
        <xdr:cNvSpPr/>
      </xdr:nvSpPr>
      <xdr:spPr>
        <a:xfrm>
          <a:off x="2759075" y="1177594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71</xdr:row>
      <xdr:rowOff>57675</xdr:rowOff>
    </xdr:from>
    <xdr:ext cx="762000" cy="259045"/>
    <xdr:sp macro="" textlink="">
      <xdr:nvSpPr>
        <xdr:cNvPr id="397" name="テキスト ボックス 396">
          <a:extLst>
            <a:ext uri="{FF2B5EF4-FFF2-40B4-BE49-F238E27FC236}">
              <a16:creationId xmlns:a16="http://schemas.microsoft.com/office/drawing/2014/main" id="{161CB81D-70C6-421B-AA8D-DC9A6FF064CD}"/>
            </a:ext>
          </a:extLst>
        </xdr:cNvPr>
        <xdr:cNvSpPr txBox="1"/>
      </xdr:nvSpPr>
      <xdr:spPr>
        <a:xfrm>
          <a:off x="2473325" y="115543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72</xdr:row>
      <xdr:rowOff>108204</xdr:rowOff>
    </xdr:from>
    <xdr:to>
      <xdr:col>11</xdr:col>
      <xdr:colOff>60325</xdr:colOff>
      <xdr:row>73</xdr:row>
      <xdr:rowOff>38354</xdr:rowOff>
    </xdr:to>
    <xdr:sp macro="" textlink="">
      <xdr:nvSpPr>
        <xdr:cNvPr id="398" name="楕円 397">
          <a:extLst>
            <a:ext uri="{FF2B5EF4-FFF2-40B4-BE49-F238E27FC236}">
              <a16:creationId xmlns:a16="http://schemas.microsoft.com/office/drawing/2014/main" id="{DF56C73D-E3F3-4526-A93F-C12607545613}"/>
            </a:ext>
          </a:extLst>
        </xdr:cNvPr>
        <xdr:cNvSpPr/>
      </xdr:nvSpPr>
      <xdr:spPr>
        <a:xfrm>
          <a:off x="1971675" y="1176362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71</xdr:row>
      <xdr:rowOff>48531</xdr:rowOff>
    </xdr:from>
    <xdr:ext cx="762000" cy="259045"/>
    <xdr:sp macro="" textlink="">
      <xdr:nvSpPr>
        <xdr:cNvPr id="399" name="テキスト ボックス 398">
          <a:extLst>
            <a:ext uri="{FF2B5EF4-FFF2-40B4-BE49-F238E27FC236}">
              <a16:creationId xmlns:a16="http://schemas.microsoft.com/office/drawing/2014/main" id="{1CA2109C-4BE9-48EC-BC76-20AE8B8E072D}"/>
            </a:ext>
          </a:extLst>
        </xdr:cNvPr>
        <xdr:cNvSpPr txBox="1"/>
      </xdr:nvSpPr>
      <xdr:spPr>
        <a:xfrm>
          <a:off x="1654175" y="11542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72</xdr:row>
      <xdr:rowOff>144780</xdr:rowOff>
    </xdr:from>
    <xdr:to>
      <xdr:col>6</xdr:col>
      <xdr:colOff>171450</xdr:colOff>
      <xdr:row>73</xdr:row>
      <xdr:rowOff>74930</xdr:rowOff>
    </xdr:to>
    <xdr:sp macro="" textlink="">
      <xdr:nvSpPr>
        <xdr:cNvPr id="400" name="楕円 399">
          <a:extLst>
            <a:ext uri="{FF2B5EF4-FFF2-40B4-BE49-F238E27FC236}">
              <a16:creationId xmlns:a16="http://schemas.microsoft.com/office/drawing/2014/main" id="{ACFA3956-9325-4F6B-85A1-199F1A2AC054}"/>
            </a:ext>
          </a:extLst>
        </xdr:cNvPr>
        <xdr:cNvSpPr/>
      </xdr:nvSpPr>
      <xdr:spPr>
        <a:xfrm>
          <a:off x="1152525" y="1180020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71</xdr:row>
      <xdr:rowOff>85107</xdr:rowOff>
    </xdr:from>
    <xdr:ext cx="762000" cy="259045"/>
    <xdr:sp macro="" textlink="">
      <xdr:nvSpPr>
        <xdr:cNvPr id="401" name="テキスト ボックス 400">
          <a:extLst>
            <a:ext uri="{FF2B5EF4-FFF2-40B4-BE49-F238E27FC236}">
              <a16:creationId xmlns:a16="http://schemas.microsoft.com/office/drawing/2014/main" id="{2F6447F5-37E0-4506-BF3C-4314596DAAE1}"/>
            </a:ext>
          </a:extLst>
        </xdr:cNvPr>
        <xdr:cNvSpPr txBox="1"/>
      </xdr:nvSpPr>
      <xdr:spPr>
        <a:xfrm>
          <a:off x="866775" y="11584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2" name="正方形/長方形 401">
          <a:extLst>
            <a:ext uri="{FF2B5EF4-FFF2-40B4-BE49-F238E27FC236}">
              <a16:creationId xmlns:a16="http://schemas.microsoft.com/office/drawing/2014/main" id="{219C2970-10ED-4453-83CF-FC29D2A29EEB}"/>
            </a:ext>
          </a:extLst>
        </xdr:cNvPr>
        <xdr:cNvSpPr/>
      </xdr:nvSpPr>
      <xdr:spPr>
        <a:xfrm>
          <a:off x="11268075" y="10915650"/>
          <a:ext cx="41783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3" name="正方形/長方形 402">
          <a:extLst>
            <a:ext uri="{FF2B5EF4-FFF2-40B4-BE49-F238E27FC236}">
              <a16:creationId xmlns:a16="http://schemas.microsoft.com/office/drawing/2014/main" id="{E3D061EF-5843-43AA-AC6D-FC33E47CED31}"/>
            </a:ext>
          </a:extLst>
        </xdr:cNvPr>
        <xdr:cNvSpPr/>
      </xdr:nvSpPr>
      <xdr:spPr>
        <a:xfrm>
          <a:off x="15465425" y="109823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4" name="正方形/長方形 403">
          <a:extLst>
            <a:ext uri="{FF2B5EF4-FFF2-40B4-BE49-F238E27FC236}">
              <a16:creationId xmlns:a16="http://schemas.microsoft.com/office/drawing/2014/main" id="{8589B705-1BA4-49A4-90CC-64B1E658ECCE}"/>
            </a:ext>
          </a:extLst>
        </xdr:cNvPr>
        <xdr:cNvSpPr/>
      </xdr:nvSpPr>
      <xdr:spPr>
        <a:xfrm>
          <a:off x="15465425" y="11163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5" name="正方形/長方形 404">
          <a:extLst>
            <a:ext uri="{FF2B5EF4-FFF2-40B4-BE49-F238E27FC236}">
              <a16:creationId xmlns:a16="http://schemas.microsoft.com/office/drawing/2014/main" id="{3B07681B-4500-4747-9FB0-B474E5C6645B}"/>
            </a:ext>
          </a:extLst>
        </xdr:cNvPr>
        <xdr:cNvSpPr/>
      </xdr:nvSpPr>
      <xdr:spPr>
        <a:xfrm>
          <a:off x="16998950" y="10982325"/>
          <a:ext cx="126047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6" name="正方形/長方形 405">
          <a:extLst>
            <a:ext uri="{FF2B5EF4-FFF2-40B4-BE49-F238E27FC236}">
              <a16:creationId xmlns:a16="http://schemas.microsoft.com/office/drawing/2014/main" id="{3A22D16B-0985-46B6-A36F-7C565D6F3A3D}"/>
            </a:ext>
          </a:extLst>
        </xdr:cNvPr>
        <xdr:cNvSpPr/>
      </xdr:nvSpPr>
      <xdr:spPr>
        <a:xfrm>
          <a:off x="16998950" y="11163300"/>
          <a:ext cx="126047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7" name="正方形/長方形 406">
          <a:extLst>
            <a:ext uri="{FF2B5EF4-FFF2-40B4-BE49-F238E27FC236}">
              <a16:creationId xmlns:a16="http://schemas.microsoft.com/office/drawing/2014/main" id="{8EFF7F57-2F5F-4B4E-A6A4-210B256186F3}"/>
            </a:ext>
          </a:extLst>
        </xdr:cNvPr>
        <xdr:cNvSpPr/>
      </xdr:nvSpPr>
      <xdr:spPr>
        <a:xfrm>
          <a:off x="18456275" y="109823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8" name="正方形/長方形 407">
          <a:extLst>
            <a:ext uri="{FF2B5EF4-FFF2-40B4-BE49-F238E27FC236}">
              <a16:creationId xmlns:a16="http://schemas.microsoft.com/office/drawing/2014/main" id="{EDB02B56-0ADE-4B41-9F31-B443C713AC5F}"/>
            </a:ext>
          </a:extLst>
        </xdr:cNvPr>
        <xdr:cNvSpPr/>
      </xdr:nvSpPr>
      <xdr:spPr>
        <a:xfrm>
          <a:off x="18456275" y="11163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9" name="正方形/長方形 408">
          <a:extLst>
            <a:ext uri="{FF2B5EF4-FFF2-40B4-BE49-F238E27FC236}">
              <a16:creationId xmlns:a16="http://schemas.microsoft.com/office/drawing/2014/main" id="{BF89C16B-8427-46D3-8668-5C8550AF405A}"/>
            </a:ext>
          </a:extLst>
        </xdr:cNvPr>
        <xdr:cNvSpPr/>
      </xdr:nvSpPr>
      <xdr:spPr>
        <a:xfrm>
          <a:off x="11268075" y="11458575"/>
          <a:ext cx="4178300" cy="21526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0" name="正方形/長方形 409">
          <a:extLst>
            <a:ext uri="{FF2B5EF4-FFF2-40B4-BE49-F238E27FC236}">
              <a16:creationId xmlns:a16="http://schemas.microsoft.com/office/drawing/2014/main" id="{07DE48B1-8771-4BE0-9D94-4A948C1E7E16}"/>
            </a:ext>
          </a:extLst>
        </xdr:cNvPr>
        <xdr:cNvSpPr/>
      </xdr:nvSpPr>
      <xdr:spPr>
        <a:xfrm>
          <a:off x="15744825" y="11458575"/>
          <a:ext cx="4835525" cy="21526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1" name="正方形/長方形 410">
          <a:extLst>
            <a:ext uri="{FF2B5EF4-FFF2-40B4-BE49-F238E27FC236}">
              <a16:creationId xmlns:a16="http://schemas.microsoft.com/office/drawing/2014/main" id="{1C80684B-A867-4F86-9309-EC0D5B5813FB}"/>
            </a:ext>
          </a:extLst>
        </xdr:cNvPr>
        <xdr:cNvSpPr/>
      </xdr:nvSpPr>
      <xdr:spPr>
        <a:xfrm>
          <a:off x="15808325" y="11458575"/>
          <a:ext cx="34417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2" name="テキスト ボックス 411">
          <a:extLst>
            <a:ext uri="{FF2B5EF4-FFF2-40B4-BE49-F238E27FC236}">
              <a16:creationId xmlns:a16="http://schemas.microsoft.com/office/drawing/2014/main" id="{D27357CB-1202-4EF4-BF27-BA5773CCEA8D}"/>
            </a:ext>
          </a:extLst>
        </xdr:cNvPr>
        <xdr:cNvSpPr txBox="1"/>
      </xdr:nvSpPr>
      <xdr:spPr>
        <a:xfrm>
          <a:off x="15846425" y="11763375"/>
          <a:ext cx="4603750" cy="18002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公債費以外の経常収支比率は令和３年度までは改善がみられていたが、一昨年度から悪化に転じ、今年度は更に</a:t>
          </a:r>
          <a:r>
            <a:rPr kumimoji="1" lang="en-US" altLang="ja-JP" sz="1200">
              <a:latin typeface="ＭＳ Ｐゴシック" panose="020B0600070205080204" pitchFamily="50" charset="-128"/>
              <a:ea typeface="ＭＳ Ｐゴシック" panose="020B0600070205080204" pitchFamily="50" charset="-128"/>
            </a:rPr>
            <a:t>1.3</a:t>
          </a:r>
          <a:r>
            <a:rPr kumimoji="1" lang="ja-JP" altLang="en-US" sz="1200">
              <a:latin typeface="ＭＳ Ｐゴシック" panose="020B0600070205080204" pitchFamily="50" charset="-128"/>
              <a:ea typeface="ＭＳ Ｐゴシック" panose="020B0600070205080204" pitchFamily="50" charset="-128"/>
            </a:rPr>
            <a:t>ポイント上昇し、類似団体平均より</a:t>
          </a:r>
          <a:r>
            <a:rPr kumimoji="1" lang="en-US" altLang="ja-JP" sz="1200">
              <a:latin typeface="ＭＳ Ｐゴシック" panose="020B0600070205080204" pitchFamily="50" charset="-128"/>
              <a:ea typeface="ＭＳ Ｐゴシック" panose="020B0600070205080204" pitchFamily="50" charset="-128"/>
            </a:rPr>
            <a:t>9.0</a:t>
          </a:r>
          <a:r>
            <a:rPr kumimoji="1" lang="ja-JP" altLang="en-US" sz="1200">
              <a:latin typeface="ＭＳ Ｐゴシック" panose="020B0600070205080204" pitchFamily="50" charset="-128"/>
              <a:ea typeface="ＭＳ Ｐゴシック" panose="020B0600070205080204" pitchFamily="50" charset="-128"/>
            </a:rPr>
            <a:t>ポイント、全国平均を</a:t>
          </a:r>
          <a:r>
            <a:rPr kumimoji="1" lang="en-US" altLang="ja-JP" sz="1200">
              <a:latin typeface="ＭＳ Ｐゴシック" panose="020B0600070205080204" pitchFamily="50" charset="-128"/>
              <a:ea typeface="ＭＳ Ｐゴシック" panose="020B0600070205080204" pitchFamily="50" charset="-128"/>
            </a:rPr>
            <a:t>3.9</a:t>
          </a:r>
          <a:r>
            <a:rPr kumimoji="1" lang="ja-JP" altLang="en-US" sz="1200">
              <a:latin typeface="ＭＳ Ｐゴシック" panose="020B0600070205080204" pitchFamily="50" charset="-128"/>
              <a:ea typeface="ＭＳ Ｐゴシック" panose="020B0600070205080204" pitchFamily="50" charset="-128"/>
            </a:rPr>
            <a:t>ポイント、宮崎県平均を</a:t>
          </a:r>
          <a:r>
            <a:rPr kumimoji="1" lang="en-US" altLang="ja-JP" sz="1200">
              <a:latin typeface="ＭＳ Ｐゴシック" panose="020B0600070205080204" pitchFamily="50" charset="-128"/>
              <a:ea typeface="ＭＳ Ｐゴシック" panose="020B0600070205080204" pitchFamily="50" charset="-128"/>
            </a:rPr>
            <a:t>5.8</a:t>
          </a:r>
          <a:r>
            <a:rPr kumimoji="1" lang="ja-JP" altLang="en-US" sz="1200">
              <a:latin typeface="ＭＳ Ｐゴシック" panose="020B0600070205080204" pitchFamily="50" charset="-128"/>
              <a:ea typeface="ＭＳ Ｐゴシック" panose="020B0600070205080204" pitchFamily="50" charset="-128"/>
            </a:rPr>
            <a:t>ポイント上回る結果となった。これは、人件費、物件費、その他の値が高いことが主な要因であるが、扶助費については少子高齢化に伴う社会保障関連経費の増等によるもの、また公共施設の修繕等に係る維持補修費が増加していることも考えられるため、適正化に向けた精査に努める。</a:t>
          </a:r>
        </a:p>
      </xdr:txBody>
    </xdr:sp>
    <xdr:clientData/>
  </xdr:twoCellAnchor>
  <xdr:oneCellAnchor>
    <xdr:from>
      <xdr:col>62</xdr:col>
      <xdr:colOff>6350</xdr:colOff>
      <xdr:row>69</xdr:row>
      <xdr:rowOff>107950</xdr:rowOff>
    </xdr:from>
    <xdr:ext cx="298543" cy="225703"/>
    <xdr:sp macro="" textlink="">
      <xdr:nvSpPr>
        <xdr:cNvPr id="413" name="テキスト ボックス 412">
          <a:extLst>
            <a:ext uri="{FF2B5EF4-FFF2-40B4-BE49-F238E27FC236}">
              <a16:creationId xmlns:a16="http://schemas.microsoft.com/office/drawing/2014/main" id="{D3B5A73B-9847-419C-82DA-E428E69F4C91}"/>
            </a:ext>
          </a:extLst>
        </xdr:cNvPr>
        <xdr:cNvSpPr txBox="1"/>
      </xdr:nvSpPr>
      <xdr:spPr>
        <a:xfrm>
          <a:off x="11229975" y="112776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4" name="直線コネクタ 413">
          <a:extLst>
            <a:ext uri="{FF2B5EF4-FFF2-40B4-BE49-F238E27FC236}">
              <a16:creationId xmlns:a16="http://schemas.microsoft.com/office/drawing/2014/main" id="{A07C05A8-AAA6-4587-A145-61E924DC223C}"/>
            </a:ext>
          </a:extLst>
        </xdr:cNvPr>
        <xdr:cNvCxnSpPr/>
      </xdr:nvCxnSpPr>
      <xdr:spPr>
        <a:xfrm>
          <a:off x="11268075" y="13611225"/>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5" name="テキスト ボックス 414">
          <a:extLst>
            <a:ext uri="{FF2B5EF4-FFF2-40B4-BE49-F238E27FC236}">
              <a16:creationId xmlns:a16="http://schemas.microsoft.com/office/drawing/2014/main" id="{408E79E9-5CF5-4726-B83E-3712DCD13DBF}"/>
            </a:ext>
          </a:extLst>
        </xdr:cNvPr>
        <xdr:cNvSpPr txBox="1"/>
      </xdr:nvSpPr>
      <xdr:spPr>
        <a:xfrm>
          <a:off x="10817225" y="13484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127000</xdr:rowOff>
    </xdr:from>
    <xdr:to>
      <xdr:col>85</xdr:col>
      <xdr:colOff>66675</xdr:colOff>
      <xdr:row>80</xdr:row>
      <xdr:rowOff>127000</xdr:rowOff>
    </xdr:to>
    <xdr:cxnSp macro="">
      <xdr:nvCxnSpPr>
        <xdr:cNvPr id="416" name="直線コネクタ 415">
          <a:extLst>
            <a:ext uri="{FF2B5EF4-FFF2-40B4-BE49-F238E27FC236}">
              <a16:creationId xmlns:a16="http://schemas.microsoft.com/office/drawing/2014/main" id="{F6398BEE-09E7-4FE9-9812-0ADFC613CE10}"/>
            </a:ext>
          </a:extLst>
        </xdr:cNvPr>
        <xdr:cNvCxnSpPr/>
      </xdr:nvCxnSpPr>
      <xdr:spPr>
        <a:xfrm>
          <a:off x="11268075" y="13077825"/>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156227</xdr:rowOff>
    </xdr:from>
    <xdr:ext cx="508000" cy="259045"/>
    <xdr:sp macro="" textlink="">
      <xdr:nvSpPr>
        <xdr:cNvPr id="417" name="テキスト ボックス 416">
          <a:extLst>
            <a:ext uri="{FF2B5EF4-FFF2-40B4-BE49-F238E27FC236}">
              <a16:creationId xmlns:a16="http://schemas.microsoft.com/office/drawing/2014/main" id="{A0B9CF8A-7D36-438F-A811-AE9076DCD499}"/>
            </a:ext>
          </a:extLst>
        </xdr:cNvPr>
        <xdr:cNvSpPr txBox="1"/>
      </xdr:nvSpPr>
      <xdr:spPr>
        <a:xfrm>
          <a:off x="10817225" y="12951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8" name="直線コネクタ 417">
          <a:extLst>
            <a:ext uri="{FF2B5EF4-FFF2-40B4-BE49-F238E27FC236}">
              <a16:creationId xmlns:a16="http://schemas.microsoft.com/office/drawing/2014/main" id="{E15E2636-42A6-4B5E-9679-300AFB58E5F1}"/>
            </a:ext>
          </a:extLst>
        </xdr:cNvPr>
        <xdr:cNvCxnSpPr/>
      </xdr:nvCxnSpPr>
      <xdr:spPr>
        <a:xfrm>
          <a:off x="11268075" y="12534900"/>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9" name="テキスト ボックス 418">
          <a:extLst>
            <a:ext uri="{FF2B5EF4-FFF2-40B4-BE49-F238E27FC236}">
              <a16:creationId xmlns:a16="http://schemas.microsoft.com/office/drawing/2014/main" id="{490397F9-93B3-4904-BC2A-7AD69988BA8B}"/>
            </a:ext>
          </a:extLst>
        </xdr:cNvPr>
        <xdr:cNvSpPr txBox="1"/>
      </xdr:nvSpPr>
      <xdr:spPr>
        <a:xfrm>
          <a:off x="10817225" y="1240855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12700</xdr:rowOff>
    </xdr:from>
    <xdr:to>
      <xdr:col>85</xdr:col>
      <xdr:colOff>66675</xdr:colOff>
      <xdr:row>74</xdr:row>
      <xdr:rowOff>12700</xdr:rowOff>
    </xdr:to>
    <xdr:cxnSp macro="">
      <xdr:nvCxnSpPr>
        <xdr:cNvPr id="420" name="直線コネクタ 419">
          <a:extLst>
            <a:ext uri="{FF2B5EF4-FFF2-40B4-BE49-F238E27FC236}">
              <a16:creationId xmlns:a16="http://schemas.microsoft.com/office/drawing/2014/main" id="{EFE8D9C2-5F6C-456A-B7BB-A67B1626117B}"/>
            </a:ext>
          </a:extLst>
        </xdr:cNvPr>
        <xdr:cNvCxnSpPr/>
      </xdr:nvCxnSpPr>
      <xdr:spPr>
        <a:xfrm>
          <a:off x="11268075" y="11991975"/>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41927</xdr:rowOff>
    </xdr:from>
    <xdr:ext cx="508000" cy="259045"/>
    <xdr:sp macro="" textlink="">
      <xdr:nvSpPr>
        <xdr:cNvPr id="421" name="テキスト ボックス 420">
          <a:extLst>
            <a:ext uri="{FF2B5EF4-FFF2-40B4-BE49-F238E27FC236}">
              <a16:creationId xmlns:a16="http://schemas.microsoft.com/office/drawing/2014/main" id="{B1F93F1F-0CFB-4AB7-A74A-95CF81E75327}"/>
            </a:ext>
          </a:extLst>
        </xdr:cNvPr>
        <xdr:cNvSpPr txBox="1"/>
      </xdr:nvSpPr>
      <xdr:spPr>
        <a:xfrm>
          <a:off x="10817225" y="118656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2" name="直線コネクタ 421">
          <a:extLst>
            <a:ext uri="{FF2B5EF4-FFF2-40B4-BE49-F238E27FC236}">
              <a16:creationId xmlns:a16="http://schemas.microsoft.com/office/drawing/2014/main" id="{C943B9E7-6BF7-4A49-8309-B7C62340D7B1}"/>
            </a:ext>
          </a:extLst>
        </xdr:cNvPr>
        <xdr:cNvCxnSpPr/>
      </xdr:nvCxnSpPr>
      <xdr:spPr>
        <a:xfrm>
          <a:off x="11268075" y="11458575"/>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3" name="テキスト ボックス 422">
          <a:extLst>
            <a:ext uri="{FF2B5EF4-FFF2-40B4-BE49-F238E27FC236}">
              <a16:creationId xmlns:a16="http://schemas.microsoft.com/office/drawing/2014/main" id="{70C281F1-4805-4923-8793-4A8F8DD1EFAF}"/>
            </a:ext>
          </a:extLst>
        </xdr:cNvPr>
        <xdr:cNvSpPr txBox="1"/>
      </xdr:nvSpPr>
      <xdr:spPr>
        <a:xfrm>
          <a:off x="10817225" y="113322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4" name="公債費以外グラフ枠">
          <a:extLst>
            <a:ext uri="{FF2B5EF4-FFF2-40B4-BE49-F238E27FC236}">
              <a16:creationId xmlns:a16="http://schemas.microsoft.com/office/drawing/2014/main" id="{0BCC46EC-85C9-4FF5-B767-5623DEDC2DBF}"/>
            </a:ext>
          </a:extLst>
        </xdr:cNvPr>
        <xdr:cNvSpPr/>
      </xdr:nvSpPr>
      <xdr:spPr>
        <a:xfrm>
          <a:off x="11268075" y="11458575"/>
          <a:ext cx="4178300" cy="21526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104140</xdr:rowOff>
    </xdr:from>
    <xdr:to>
      <xdr:col>82</xdr:col>
      <xdr:colOff>107950</xdr:colOff>
      <xdr:row>80</xdr:row>
      <xdr:rowOff>46989</xdr:rowOff>
    </xdr:to>
    <xdr:cxnSp macro="">
      <xdr:nvCxnSpPr>
        <xdr:cNvPr id="425" name="直線コネクタ 424">
          <a:extLst>
            <a:ext uri="{FF2B5EF4-FFF2-40B4-BE49-F238E27FC236}">
              <a16:creationId xmlns:a16="http://schemas.microsoft.com/office/drawing/2014/main" id="{0D68E11B-A8C0-46D4-BBA5-0D6A92E54C5C}"/>
            </a:ext>
          </a:extLst>
        </xdr:cNvPr>
        <xdr:cNvCxnSpPr/>
      </xdr:nvCxnSpPr>
      <xdr:spPr>
        <a:xfrm flipV="1">
          <a:off x="14944725" y="11927840"/>
          <a:ext cx="0" cy="10763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19066</xdr:rowOff>
    </xdr:from>
    <xdr:ext cx="762000" cy="259045"/>
    <xdr:sp macro="" textlink="">
      <xdr:nvSpPr>
        <xdr:cNvPr id="426" name="公債費以外最小値テキスト">
          <a:extLst>
            <a:ext uri="{FF2B5EF4-FFF2-40B4-BE49-F238E27FC236}">
              <a16:creationId xmlns:a16="http://schemas.microsoft.com/office/drawing/2014/main" id="{501A169E-C470-4C5F-AEB2-CD5CDCDF759E}"/>
            </a:ext>
          </a:extLst>
        </xdr:cNvPr>
        <xdr:cNvSpPr txBox="1"/>
      </xdr:nvSpPr>
      <xdr:spPr>
        <a:xfrm>
          <a:off x="15020925" y="12973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46989</xdr:rowOff>
    </xdr:from>
    <xdr:to>
      <xdr:col>82</xdr:col>
      <xdr:colOff>196850</xdr:colOff>
      <xdr:row>80</xdr:row>
      <xdr:rowOff>46989</xdr:rowOff>
    </xdr:to>
    <xdr:cxnSp macro="">
      <xdr:nvCxnSpPr>
        <xdr:cNvPr id="427" name="直線コネクタ 426">
          <a:extLst>
            <a:ext uri="{FF2B5EF4-FFF2-40B4-BE49-F238E27FC236}">
              <a16:creationId xmlns:a16="http://schemas.microsoft.com/office/drawing/2014/main" id="{7A81FFD7-5E40-4E73-B991-93F74ECE48A2}"/>
            </a:ext>
          </a:extLst>
        </xdr:cNvPr>
        <xdr:cNvCxnSpPr/>
      </xdr:nvCxnSpPr>
      <xdr:spPr>
        <a:xfrm>
          <a:off x="14859000" y="1300416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19067</xdr:rowOff>
    </xdr:from>
    <xdr:ext cx="762000" cy="259045"/>
    <xdr:sp macro="" textlink="">
      <xdr:nvSpPr>
        <xdr:cNvPr id="428" name="公債費以外最大値テキスト">
          <a:extLst>
            <a:ext uri="{FF2B5EF4-FFF2-40B4-BE49-F238E27FC236}">
              <a16:creationId xmlns:a16="http://schemas.microsoft.com/office/drawing/2014/main" id="{ECD9E669-8D3B-4DB9-9751-473F02872393}"/>
            </a:ext>
          </a:extLst>
        </xdr:cNvPr>
        <xdr:cNvSpPr txBox="1"/>
      </xdr:nvSpPr>
      <xdr:spPr>
        <a:xfrm>
          <a:off x="15020925" y="11677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104140</xdr:rowOff>
    </xdr:from>
    <xdr:to>
      <xdr:col>82</xdr:col>
      <xdr:colOff>196850</xdr:colOff>
      <xdr:row>73</xdr:row>
      <xdr:rowOff>104140</xdr:rowOff>
    </xdr:to>
    <xdr:cxnSp macro="">
      <xdr:nvCxnSpPr>
        <xdr:cNvPr id="429" name="直線コネクタ 428">
          <a:extLst>
            <a:ext uri="{FF2B5EF4-FFF2-40B4-BE49-F238E27FC236}">
              <a16:creationId xmlns:a16="http://schemas.microsoft.com/office/drawing/2014/main" id="{096FC425-8405-471F-9AB1-2A5AF73FFD87}"/>
            </a:ext>
          </a:extLst>
        </xdr:cNvPr>
        <xdr:cNvCxnSpPr/>
      </xdr:nvCxnSpPr>
      <xdr:spPr>
        <a:xfrm>
          <a:off x="14859000" y="1192784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149861</xdr:rowOff>
    </xdr:from>
    <xdr:to>
      <xdr:col>82</xdr:col>
      <xdr:colOff>107950</xdr:colOff>
      <xdr:row>78</xdr:row>
      <xdr:rowOff>52705</xdr:rowOff>
    </xdr:to>
    <xdr:cxnSp macro="">
      <xdr:nvCxnSpPr>
        <xdr:cNvPr id="430" name="直線コネクタ 429">
          <a:extLst>
            <a:ext uri="{FF2B5EF4-FFF2-40B4-BE49-F238E27FC236}">
              <a16:creationId xmlns:a16="http://schemas.microsoft.com/office/drawing/2014/main" id="{8F95F8B8-2A33-4641-AA56-8E33A7B00E09}"/>
            </a:ext>
          </a:extLst>
        </xdr:cNvPr>
        <xdr:cNvCxnSpPr/>
      </xdr:nvCxnSpPr>
      <xdr:spPr>
        <a:xfrm>
          <a:off x="14182725" y="12618086"/>
          <a:ext cx="762000" cy="61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18432</xdr:rowOff>
    </xdr:from>
    <xdr:ext cx="762000" cy="259045"/>
    <xdr:sp macro="" textlink="">
      <xdr:nvSpPr>
        <xdr:cNvPr id="431" name="公債費以外平均値テキスト">
          <a:extLst>
            <a:ext uri="{FF2B5EF4-FFF2-40B4-BE49-F238E27FC236}">
              <a16:creationId xmlns:a16="http://schemas.microsoft.com/office/drawing/2014/main" id="{EC53AAAC-0711-4783-A883-2449AB76A4F0}"/>
            </a:ext>
          </a:extLst>
        </xdr:cNvPr>
        <xdr:cNvSpPr txBox="1"/>
      </xdr:nvSpPr>
      <xdr:spPr>
        <a:xfrm>
          <a:off x="15020925" y="120008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1905</xdr:rowOff>
    </xdr:from>
    <xdr:to>
      <xdr:col>82</xdr:col>
      <xdr:colOff>158750</xdr:colOff>
      <xdr:row>75</xdr:row>
      <xdr:rowOff>103505</xdr:rowOff>
    </xdr:to>
    <xdr:sp macro="" textlink="">
      <xdr:nvSpPr>
        <xdr:cNvPr id="432" name="フローチャート: 判断 431">
          <a:extLst>
            <a:ext uri="{FF2B5EF4-FFF2-40B4-BE49-F238E27FC236}">
              <a16:creationId xmlns:a16="http://schemas.microsoft.com/office/drawing/2014/main" id="{AD58EF5C-58D2-4B24-A3AC-61EBBBD6ABEE}"/>
            </a:ext>
          </a:extLst>
        </xdr:cNvPr>
        <xdr:cNvSpPr/>
      </xdr:nvSpPr>
      <xdr:spPr>
        <a:xfrm>
          <a:off x="14897100" y="1214628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46989</xdr:rowOff>
    </xdr:from>
    <xdr:to>
      <xdr:col>78</xdr:col>
      <xdr:colOff>69850</xdr:colOff>
      <xdr:row>77</xdr:row>
      <xdr:rowOff>149861</xdr:rowOff>
    </xdr:to>
    <xdr:cxnSp macro="">
      <xdr:nvCxnSpPr>
        <xdr:cNvPr id="433" name="直線コネクタ 432">
          <a:extLst>
            <a:ext uri="{FF2B5EF4-FFF2-40B4-BE49-F238E27FC236}">
              <a16:creationId xmlns:a16="http://schemas.microsoft.com/office/drawing/2014/main" id="{F2D88364-6ACF-47ED-AE8C-0786BE40C6C1}"/>
            </a:ext>
          </a:extLst>
        </xdr:cNvPr>
        <xdr:cNvCxnSpPr/>
      </xdr:nvCxnSpPr>
      <xdr:spPr>
        <a:xfrm>
          <a:off x="13388975" y="12518389"/>
          <a:ext cx="793750" cy="99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121920</xdr:rowOff>
    </xdr:from>
    <xdr:to>
      <xdr:col>78</xdr:col>
      <xdr:colOff>120650</xdr:colOff>
      <xdr:row>75</xdr:row>
      <xdr:rowOff>52070</xdr:rowOff>
    </xdr:to>
    <xdr:sp macro="" textlink="">
      <xdr:nvSpPr>
        <xdr:cNvPr id="434" name="フローチャート: 判断 433">
          <a:extLst>
            <a:ext uri="{FF2B5EF4-FFF2-40B4-BE49-F238E27FC236}">
              <a16:creationId xmlns:a16="http://schemas.microsoft.com/office/drawing/2014/main" id="{15D1D8A2-AFFC-4283-A9EA-344F36132B50}"/>
            </a:ext>
          </a:extLst>
        </xdr:cNvPr>
        <xdr:cNvSpPr/>
      </xdr:nvSpPr>
      <xdr:spPr>
        <a:xfrm>
          <a:off x="14135100" y="1210754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62247</xdr:rowOff>
    </xdr:from>
    <xdr:ext cx="736600" cy="259045"/>
    <xdr:sp macro="" textlink="">
      <xdr:nvSpPr>
        <xdr:cNvPr id="435" name="テキスト ボックス 434">
          <a:extLst>
            <a:ext uri="{FF2B5EF4-FFF2-40B4-BE49-F238E27FC236}">
              <a16:creationId xmlns:a16="http://schemas.microsoft.com/office/drawing/2014/main" id="{6679A142-1FB3-4666-8115-04F735EBA562}"/>
            </a:ext>
          </a:extLst>
        </xdr:cNvPr>
        <xdr:cNvSpPr txBox="1"/>
      </xdr:nvSpPr>
      <xdr:spPr>
        <a:xfrm>
          <a:off x="13839825" y="118859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41275</xdr:rowOff>
    </xdr:from>
    <xdr:to>
      <xdr:col>73</xdr:col>
      <xdr:colOff>180975</xdr:colOff>
      <xdr:row>77</xdr:row>
      <xdr:rowOff>46989</xdr:rowOff>
    </xdr:to>
    <xdr:cxnSp macro="">
      <xdr:nvCxnSpPr>
        <xdr:cNvPr id="436" name="直線コネクタ 435">
          <a:extLst>
            <a:ext uri="{FF2B5EF4-FFF2-40B4-BE49-F238E27FC236}">
              <a16:creationId xmlns:a16="http://schemas.microsoft.com/office/drawing/2014/main" id="{B91D1A0F-2581-4F27-AD10-ECE486312C5F}"/>
            </a:ext>
          </a:extLst>
        </xdr:cNvPr>
        <xdr:cNvCxnSpPr/>
      </xdr:nvCxnSpPr>
      <xdr:spPr>
        <a:xfrm>
          <a:off x="12579350" y="12350750"/>
          <a:ext cx="809625" cy="167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87630</xdr:rowOff>
    </xdr:from>
    <xdr:to>
      <xdr:col>74</xdr:col>
      <xdr:colOff>31750</xdr:colOff>
      <xdr:row>75</xdr:row>
      <xdr:rowOff>17780</xdr:rowOff>
    </xdr:to>
    <xdr:sp macro="" textlink="">
      <xdr:nvSpPr>
        <xdr:cNvPr id="437" name="フローチャート: 判断 436">
          <a:extLst>
            <a:ext uri="{FF2B5EF4-FFF2-40B4-BE49-F238E27FC236}">
              <a16:creationId xmlns:a16="http://schemas.microsoft.com/office/drawing/2014/main" id="{44705A53-1741-4EAC-81DC-A120C5E3F366}"/>
            </a:ext>
          </a:extLst>
        </xdr:cNvPr>
        <xdr:cNvSpPr/>
      </xdr:nvSpPr>
      <xdr:spPr>
        <a:xfrm>
          <a:off x="13341350" y="12066905"/>
          <a:ext cx="793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27957</xdr:rowOff>
    </xdr:from>
    <xdr:ext cx="762000" cy="259045"/>
    <xdr:sp macro="" textlink="">
      <xdr:nvSpPr>
        <xdr:cNvPr id="438" name="テキスト ボックス 437">
          <a:extLst>
            <a:ext uri="{FF2B5EF4-FFF2-40B4-BE49-F238E27FC236}">
              <a16:creationId xmlns:a16="http://schemas.microsoft.com/office/drawing/2014/main" id="{DFFB00AD-4ADD-4B6A-8962-F3316B9509C6}"/>
            </a:ext>
          </a:extLst>
        </xdr:cNvPr>
        <xdr:cNvSpPr txBox="1"/>
      </xdr:nvSpPr>
      <xdr:spPr>
        <a:xfrm>
          <a:off x="13030200" y="11851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41275</xdr:rowOff>
    </xdr:from>
    <xdr:to>
      <xdr:col>69</xdr:col>
      <xdr:colOff>92075</xdr:colOff>
      <xdr:row>77</xdr:row>
      <xdr:rowOff>46989</xdr:rowOff>
    </xdr:to>
    <xdr:cxnSp macro="">
      <xdr:nvCxnSpPr>
        <xdr:cNvPr id="439" name="直線コネクタ 438">
          <a:extLst>
            <a:ext uri="{FF2B5EF4-FFF2-40B4-BE49-F238E27FC236}">
              <a16:creationId xmlns:a16="http://schemas.microsoft.com/office/drawing/2014/main" id="{09DD7200-A043-49AE-9201-B940A7884514}"/>
            </a:ext>
          </a:extLst>
        </xdr:cNvPr>
        <xdr:cNvCxnSpPr/>
      </xdr:nvCxnSpPr>
      <xdr:spPr>
        <a:xfrm flipV="1">
          <a:off x="11769725" y="12350750"/>
          <a:ext cx="809625" cy="167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73</xdr:row>
      <xdr:rowOff>76200</xdr:rowOff>
    </xdr:from>
    <xdr:to>
      <xdr:col>69</xdr:col>
      <xdr:colOff>142875</xdr:colOff>
      <xdr:row>74</xdr:row>
      <xdr:rowOff>6350</xdr:rowOff>
    </xdr:to>
    <xdr:sp macro="" textlink="">
      <xdr:nvSpPr>
        <xdr:cNvPr id="440" name="フローチャート: 判断 439">
          <a:extLst>
            <a:ext uri="{FF2B5EF4-FFF2-40B4-BE49-F238E27FC236}">
              <a16:creationId xmlns:a16="http://schemas.microsoft.com/office/drawing/2014/main" id="{2FB62408-2D20-43EB-9119-F4D201F8EF35}"/>
            </a:ext>
          </a:extLst>
        </xdr:cNvPr>
        <xdr:cNvSpPr/>
      </xdr:nvSpPr>
      <xdr:spPr>
        <a:xfrm>
          <a:off x="12531725" y="1189672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16527</xdr:rowOff>
    </xdr:from>
    <xdr:ext cx="762000" cy="259045"/>
    <xdr:sp macro="" textlink="">
      <xdr:nvSpPr>
        <xdr:cNvPr id="441" name="テキスト ボックス 440">
          <a:extLst>
            <a:ext uri="{FF2B5EF4-FFF2-40B4-BE49-F238E27FC236}">
              <a16:creationId xmlns:a16="http://schemas.microsoft.com/office/drawing/2014/main" id="{06F36C42-B84C-4657-94D9-D7D676E53CA0}"/>
            </a:ext>
          </a:extLst>
        </xdr:cNvPr>
        <xdr:cNvSpPr txBox="1"/>
      </xdr:nvSpPr>
      <xdr:spPr>
        <a:xfrm>
          <a:off x="12236450" y="11675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116205</xdr:rowOff>
    </xdr:from>
    <xdr:to>
      <xdr:col>65</xdr:col>
      <xdr:colOff>53975</xdr:colOff>
      <xdr:row>75</xdr:row>
      <xdr:rowOff>46355</xdr:rowOff>
    </xdr:to>
    <xdr:sp macro="" textlink="">
      <xdr:nvSpPr>
        <xdr:cNvPr id="442" name="フローチャート: 判断 441">
          <a:extLst>
            <a:ext uri="{FF2B5EF4-FFF2-40B4-BE49-F238E27FC236}">
              <a16:creationId xmlns:a16="http://schemas.microsoft.com/office/drawing/2014/main" id="{57F9E6B2-69D5-4AC2-8A8D-F7F4F5EE9BFC}"/>
            </a:ext>
          </a:extLst>
        </xdr:cNvPr>
        <xdr:cNvSpPr/>
      </xdr:nvSpPr>
      <xdr:spPr>
        <a:xfrm>
          <a:off x="11734800" y="1209865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56532</xdr:rowOff>
    </xdr:from>
    <xdr:ext cx="762000" cy="259045"/>
    <xdr:sp macro="" textlink="">
      <xdr:nvSpPr>
        <xdr:cNvPr id="443" name="テキスト ボックス 442">
          <a:extLst>
            <a:ext uri="{FF2B5EF4-FFF2-40B4-BE49-F238E27FC236}">
              <a16:creationId xmlns:a16="http://schemas.microsoft.com/office/drawing/2014/main" id="{8BC370CD-7556-46E8-9434-79FA2AC2C531}"/>
            </a:ext>
          </a:extLst>
        </xdr:cNvPr>
        <xdr:cNvSpPr txBox="1"/>
      </xdr:nvSpPr>
      <xdr:spPr>
        <a:xfrm>
          <a:off x="11426825" y="11877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5F7C913E-A04F-48F0-AE01-E2E697602294}"/>
            </a:ext>
          </a:extLst>
        </xdr:cNvPr>
        <xdr:cNvSpPr txBox="1"/>
      </xdr:nvSpPr>
      <xdr:spPr>
        <a:xfrm>
          <a:off x="14751050" y="13608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86285D61-BA88-4E4E-8F38-B6F907DA29A1}"/>
            </a:ext>
          </a:extLst>
        </xdr:cNvPr>
        <xdr:cNvSpPr txBox="1"/>
      </xdr:nvSpPr>
      <xdr:spPr>
        <a:xfrm>
          <a:off x="13989050" y="13608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9DAE7D68-C0A0-4E95-8D6C-3D70B293A3E9}"/>
            </a:ext>
          </a:extLst>
        </xdr:cNvPr>
        <xdr:cNvSpPr txBox="1"/>
      </xdr:nvSpPr>
      <xdr:spPr>
        <a:xfrm>
          <a:off x="13192125" y="13608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521014C6-DA09-4353-9F5F-EA3802230BEE}"/>
            </a:ext>
          </a:extLst>
        </xdr:cNvPr>
        <xdr:cNvSpPr txBox="1"/>
      </xdr:nvSpPr>
      <xdr:spPr>
        <a:xfrm>
          <a:off x="12382500" y="13608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FE26C080-FD68-496C-B13A-1B64123E3543}"/>
            </a:ext>
          </a:extLst>
        </xdr:cNvPr>
        <xdr:cNvSpPr txBox="1"/>
      </xdr:nvSpPr>
      <xdr:spPr>
        <a:xfrm>
          <a:off x="11579225" y="13608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1905</xdr:rowOff>
    </xdr:from>
    <xdr:to>
      <xdr:col>82</xdr:col>
      <xdr:colOff>158750</xdr:colOff>
      <xdr:row>78</xdr:row>
      <xdr:rowOff>103505</xdr:rowOff>
    </xdr:to>
    <xdr:sp macro="" textlink="">
      <xdr:nvSpPr>
        <xdr:cNvPr id="449" name="楕円 448">
          <a:extLst>
            <a:ext uri="{FF2B5EF4-FFF2-40B4-BE49-F238E27FC236}">
              <a16:creationId xmlns:a16="http://schemas.microsoft.com/office/drawing/2014/main" id="{BC24887D-534B-4F8D-AA35-753E07B41758}"/>
            </a:ext>
          </a:extLst>
        </xdr:cNvPr>
        <xdr:cNvSpPr/>
      </xdr:nvSpPr>
      <xdr:spPr>
        <a:xfrm>
          <a:off x="14897100" y="1263205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145432</xdr:rowOff>
    </xdr:from>
    <xdr:ext cx="762000" cy="259045"/>
    <xdr:sp macro="" textlink="">
      <xdr:nvSpPr>
        <xdr:cNvPr id="450" name="公債費以外該当値テキスト">
          <a:extLst>
            <a:ext uri="{FF2B5EF4-FFF2-40B4-BE49-F238E27FC236}">
              <a16:creationId xmlns:a16="http://schemas.microsoft.com/office/drawing/2014/main" id="{CC391A21-C3DE-4E08-855E-9C649CBEEB44}"/>
            </a:ext>
          </a:extLst>
        </xdr:cNvPr>
        <xdr:cNvSpPr txBox="1"/>
      </xdr:nvSpPr>
      <xdr:spPr>
        <a:xfrm>
          <a:off x="15020925" y="12610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99061</xdr:rowOff>
    </xdr:from>
    <xdr:to>
      <xdr:col>78</xdr:col>
      <xdr:colOff>120650</xdr:colOff>
      <xdr:row>78</xdr:row>
      <xdr:rowOff>29211</xdr:rowOff>
    </xdr:to>
    <xdr:sp macro="" textlink="">
      <xdr:nvSpPr>
        <xdr:cNvPr id="451" name="楕円 450">
          <a:extLst>
            <a:ext uri="{FF2B5EF4-FFF2-40B4-BE49-F238E27FC236}">
              <a16:creationId xmlns:a16="http://schemas.microsoft.com/office/drawing/2014/main" id="{AE1B599C-EE4F-4857-B7D5-A6BA17BB3625}"/>
            </a:ext>
          </a:extLst>
        </xdr:cNvPr>
        <xdr:cNvSpPr/>
      </xdr:nvSpPr>
      <xdr:spPr>
        <a:xfrm>
          <a:off x="14135100" y="12570461"/>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13988</xdr:rowOff>
    </xdr:from>
    <xdr:ext cx="736600" cy="259045"/>
    <xdr:sp macro="" textlink="">
      <xdr:nvSpPr>
        <xdr:cNvPr id="452" name="テキスト ボックス 451">
          <a:extLst>
            <a:ext uri="{FF2B5EF4-FFF2-40B4-BE49-F238E27FC236}">
              <a16:creationId xmlns:a16="http://schemas.microsoft.com/office/drawing/2014/main" id="{206558B7-91AB-44D4-8B7B-B2E6145132B3}"/>
            </a:ext>
          </a:extLst>
        </xdr:cNvPr>
        <xdr:cNvSpPr txBox="1"/>
      </xdr:nvSpPr>
      <xdr:spPr>
        <a:xfrm>
          <a:off x="13839825" y="126409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167639</xdr:rowOff>
    </xdr:from>
    <xdr:to>
      <xdr:col>74</xdr:col>
      <xdr:colOff>31750</xdr:colOff>
      <xdr:row>77</xdr:row>
      <xdr:rowOff>97789</xdr:rowOff>
    </xdr:to>
    <xdr:sp macro="" textlink="">
      <xdr:nvSpPr>
        <xdr:cNvPr id="453" name="楕円 452">
          <a:extLst>
            <a:ext uri="{FF2B5EF4-FFF2-40B4-BE49-F238E27FC236}">
              <a16:creationId xmlns:a16="http://schemas.microsoft.com/office/drawing/2014/main" id="{BE526AE0-53F9-491D-A8D9-98F2B7FF6868}"/>
            </a:ext>
          </a:extLst>
        </xdr:cNvPr>
        <xdr:cNvSpPr/>
      </xdr:nvSpPr>
      <xdr:spPr>
        <a:xfrm>
          <a:off x="13341350" y="12470764"/>
          <a:ext cx="793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82566</xdr:rowOff>
    </xdr:from>
    <xdr:ext cx="762000" cy="259045"/>
    <xdr:sp macro="" textlink="">
      <xdr:nvSpPr>
        <xdr:cNvPr id="454" name="テキスト ボックス 453">
          <a:extLst>
            <a:ext uri="{FF2B5EF4-FFF2-40B4-BE49-F238E27FC236}">
              <a16:creationId xmlns:a16="http://schemas.microsoft.com/office/drawing/2014/main" id="{C6E695D5-1598-4BE0-B090-A8E7DC7649C0}"/>
            </a:ext>
          </a:extLst>
        </xdr:cNvPr>
        <xdr:cNvSpPr txBox="1"/>
      </xdr:nvSpPr>
      <xdr:spPr>
        <a:xfrm>
          <a:off x="13030200" y="12553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161925</xdr:rowOff>
    </xdr:from>
    <xdr:to>
      <xdr:col>69</xdr:col>
      <xdr:colOff>142875</xdr:colOff>
      <xdr:row>76</xdr:row>
      <xdr:rowOff>92075</xdr:rowOff>
    </xdr:to>
    <xdr:sp macro="" textlink="">
      <xdr:nvSpPr>
        <xdr:cNvPr id="455" name="楕円 454">
          <a:extLst>
            <a:ext uri="{FF2B5EF4-FFF2-40B4-BE49-F238E27FC236}">
              <a16:creationId xmlns:a16="http://schemas.microsoft.com/office/drawing/2014/main" id="{99A6F61A-3EE1-425F-8348-9707810A566D}"/>
            </a:ext>
          </a:extLst>
        </xdr:cNvPr>
        <xdr:cNvSpPr/>
      </xdr:nvSpPr>
      <xdr:spPr>
        <a:xfrm>
          <a:off x="12531725" y="123031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76852</xdr:rowOff>
    </xdr:from>
    <xdr:ext cx="762000" cy="259045"/>
    <xdr:sp macro="" textlink="">
      <xdr:nvSpPr>
        <xdr:cNvPr id="456" name="テキスト ボックス 455">
          <a:extLst>
            <a:ext uri="{FF2B5EF4-FFF2-40B4-BE49-F238E27FC236}">
              <a16:creationId xmlns:a16="http://schemas.microsoft.com/office/drawing/2014/main" id="{6DED47DD-D5F9-4785-B9A0-FA7842E3897D}"/>
            </a:ext>
          </a:extLst>
        </xdr:cNvPr>
        <xdr:cNvSpPr txBox="1"/>
      </xdr:nvSpPr>
      <xdr:spPr>
        <a:xfrm>
          <a:off x="12236450" y="12383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167639</xdr:rowOff>
    </xdr:from>
    <xdr:to>
      <xdr:col>65</xdr:col>
      <xdr:colOff>53975</xdr:colOff>
      <xdr:row>77</xdr:row>
      <xdr:rowOff>97789</xdr:rowOff>
    </xdr:to>
    <xdr:sp macro="" textlink="">
      <xdr:nvSpPr>
        <xdr:cNvPr id="457" name="楕円 456">
          <a:extLst>
            <a:ext uri="{FF2B5EF4-FFF2-40B4-BE49-F238E27FC236}">
              <a16:creationId xmlns:a16="http://schemas.microsoft.com/office/drawing/2014/main" id="{9EE559C7-A5C5-4A3E-A38E-016C943B1C5B}"/>
            </a:ext>
          </a:extLst>
        </xdr:cNvPr>
        <xdr:cNvSpPr/>
      </xdr:nvSpPr>
      <xdr:spPr>
        <a:xfrm>
          <a:off x="11734800" y="1247076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82566</xdr:rowOff>
    </xdr:from>
    <xdr:ext cx="762000" cy="259045"/>
    <xdr:sp macro="" textlink="">
      <xdr:nvSpPr>
        <xdr:cNvPr id="458" name="テキスト ボックス 457">
          <a:extLst>
            <a:ext uri="{FF2B5EF4-FFF2-40B4-BE49-F238E27FC236}">
              <a16:creationId xmlns:a16="http://schemas.microsoft.com/office/drawing/2014/main" id="{5E07F908-065D-4913-9FFC-746A485555D6}"/>
            </a:ext>
          </a:extLst>
        </xdr:cNvPr>
        <xdr:cNvSpPr txBox="1"/>
      </xdr:nvSpPr>
      <xdr:spPr>
        <a:xfrm>
          <a:off x="11426825" y="12553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678033BE-32DA-45B2-9BAA-BE6A5E4548F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B88DA8ED-F3F7-4A36-B59C-B74E3FFFE7A2}"/>
            </a:ext>
          </a:extLst>
        </xdr:cNvPr>
        <xdr:cNvSpPr/>
      </xdr:nvSpPr>
      <xdr:spPr bwMode="auto">
        <a:xfrm>
          <a:off x="0" y="85725"/>
          <a:ext cx="11210925" cy="4191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DED53128-0F55-4C5C-83C2-2D3264302277}"/>
            </a:ext>
          </a:extLst>
        </xdr:cNvPr>
        <xdr:cNvSpPr/>
      </xdr:nvSpPr>
      <xdr:spPr bwMode="auto">
        <a:xfrm>
          <a:off x="12820650" y="0"/>
          <a:ext cx="2781300" cy="36195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65A7C2F6-DBDA-4140-A377-A579CAA0E6AC}"/>
            </a:ext>
          </a:extLst>
        </xdr:cNvPr>
        <xdr:cNvSpPr/>
      </xdr:nvSpPr>
      <xdr:spPr bwMode="auto">
        <a:xfrm>
          <a:off x="12836525" y="9525"/>
          <a:ext cx="2743200" cy="3429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FE7FD13C-1A92-401B-A1BC-ECDD4B68ED37}"/>
            </a:ext>
          </a:extLst>
        </xdr:cNvPr>
        <xdr:cNvSpPr/>
      </xdr:nvSpPr>
      <xdr:spPr bwMode="auto">
        <a:xfrm>
          <a:off x="12846050" y="28575"/>
          <a:ext cx="2720339" cy="3048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宮崎県西都市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7D7B4D9B-4E16-4580-8E81-33D0FC8B657B}"/>
            </a:ext>
          </a:extLst>
        </xdr:cNvPr>
        <xdr:cNvSpPr/>
      </xdr:nvSpPr>
      <xdr:spPr bwMode="auto">
        <a:xfrm>
          <a:off x="10810875" y="0"/>
          <a:ext cx="1819275" cy="36195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99251BC2-9E77-4CB5-86C9-0A80F82A87E7}"/>
            </a:ext>
          </a:extLst>
        </xdr:cNvPr>
        <xdr:cNvSpPr/>
      </xdr:nvSpPr>
      <xdr:spPr bwMode="auto">
        <a:xfrm>
          <a:off x="10839450" y="9525"/>
          <a:ext cx="1771650" cy="3429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CC4992AF-AD29-407F-9B34-561498CE3A56}"/>
            </a:ext>
          </a:extLst>
        </xdr:cNvPr>
        <xdr:cNvSpPr/>
      </xdr:nvSpPr>
      <xdr:spPr bwMode="auto">
        <a:xfrm>
          <a:off x="10858500" y="28575"/>
          <a:ext cx="1714500" cy="30480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7B718C01-1B7B-4BED-8D84-FBE26C12F6FF}"/>
            </a:ext>
          </a:extLst>
        </xdr:cNvPr>
        <xdr:cNvSpPr/>
      </xdr:nvSpPr>
      <xdr:spPr bwMode="auto">
        <a:xfrm>
          <a:off x="1952625" y="11569700"/>
          <a:ext cx="3819525" cy="24765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346B29C5-BC05-43B2-88A1-1FF6A882E0B8}"/>
            </a:ext>
          </a:extLst>
        </xdr:cNvPr>
        <xdr:cNvSpPr/>
      </xdr:nvSpPr>
      <xdr:spPr bwMode="auto">
        <a:xfrm>
          <a:off x="2466975" y="11607800"/>
          <a:ext cx="1133475" cy="24765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469CFA54-4B9E-4219-817B-FEEF216DE8CF}"/>
            </a:ext>
          </a:extLst>
        </xdr:cNvPr>
        <xdr:cNvCxnSpPr/>
      </xdr:nvCxnSpPr>
      <xdr:spPr bwMode="auto">
        <a:xfrm>
          <a:off x="2181225" y="11703050"/>
          <a:ext cx="257175"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2635B4A8-9ECD-4D10-A35C-EF409C56CD7B}"/>
            </a:ext>
          </a:extLst>
        </xdr:cNvPr>
        <xdr:cNvSpPr/>
      </xdr:nvSpPr>
      <xdr:spPr bwMode="auto">
        <a:xfrm>
          <a:off x="2266950" y="11645900"/>
          <a:ext cx="104775" cy="9525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C4DCE1DA-5092-46A4-93F1-C79C6ADD875C}"/>
            </a:ext>
          </a:extLst>
        </xdr:cNvPr>
        <xdr:cNvSpPr/>
      </xdr:nvSpPr>
      <xdr:spPr bwMode="auto">
        <a:xfrm>
          <a:off x="4048125" y="11645900"/>
          <a:ext cx="76200" cy="9525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BAAB2D78-E510-4363-81A4-68FC9A7EB974}"/>
            </a:ext>
          </a:extLst>
        </xdr:cNvPr>
        <xdr:cNvSpPr/>
      </xdr:nvSpPr>
      <xdr:spPr bwMode="auto">
        <a:xfrm>
          <a:off x="4257675" y="11607800"/>
          <a:ext cx="1133475" cy="24765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8FE0849B-FB91-4625-B038-2CDB0227D05E}"/>
            </a:ext>
          </a:extLst>
        </xdr:cNvPr>
        <xdr:cNvSpPr/>
      </xdr:nvSpPr>
      <xdr:spPr bwMode="auto">
        <a:xfrm>
          <a:off x="1952625" y="1025525"/>
          <a:ext cx="3819525" cy="24765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CE8F4F6-145A-418C-93E9-3D77410E2BA8}"/>
            </a:ext>
          </a:extLst>
        </xdr:cNvPr>
        <xdr:cNvSpPr/>
      </xdr:nvSpPr>
      <xdr:spPr bwMode="auto">
        <a:xfrm>
          <a:off x="123825" y="1025525"/>
          <a:ext cx="1200150" cy="112395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4D795778-DC21-4184-9F51-F3FF623A99CA}"/>
            </a:ext>
          </a:extLst>
        </xdr:cNvPr>
        <xdr:cNvSpPr/>
      </xdr:nvSpPr>
      <xdr:spPr bwMode="auto">
        <a:xfrm>
          <a:off x="419100" y="1139825"/>
          <a:ext cx="1133475" cy="238125"/>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9555D703-782B-418C-BD4A-F35E6382E33E}"/>
            </a:ext>
          </a:extLst>
        </xdr:cNvPr>
        <xdr:cNvSpPr/>
      </xdr:nvSpPr>
      <xdr:spPr bwMode="auto">
        <a:xfrm>
          <a:off x="419100" y="1397000"/>
          <a:ext cx="1133475" cy="238125"/>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7DBB273D-480C-495F-BC0B-9ACBD724BB6A}"/>
            </a:ext>
          </a:extLst>
        </xdr:cNvPr>
        <xdr:cNvSpPr/>
      </xdr:nvSpPr>
      <xdr:spPr bwMode="auto">
        <a:xfrm>
          <a:off x="419100" y="1692275"/>
          <a:ext cx="1133475" cy="62865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B7A6B43F-849E-48A4-AC7C-0A3AB3E40904}"/>
            </a:ext>
          </a:extLst>
        </xdr:cNvPr>
        <xdr:cNvCxnSpPr/>
      </xdr:nvCxnSpPr>
      <xdr:spPr bwMode="auto">
        <a:xfrm flipH="1">
          <a:off x="180975" y="1196975"/>
          <a:ext cx="161925"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F70E9AE2-3664-4FE3-A68D-1E3438ED3B6B}"/>
            </a:ext>
          </a:extLst>
        </xdr:cNvPr>
        <xdr:cNvCxnSpPr/>
      </xdr:nvCxnSpPr>
      <xdr:spPr bwMode="auto">
        <a:xfrm>
          <a:off x="263525" y="1635125"/>
          <a:ext cx="0" cy="14287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3F1C63C5-010C-4ED3-A1AD-34407A2237B5}"/>
            </a:ext>
          </a:extLst>
        </xdr:cNvPr>
        <xdr:cNvCxnSpPr/>
      </xdr:nvCxnSpPr>
      <xdr:spPr bwMode="auto">
        <a:xfrm flipH="1">
          <a:off x="180975" y="1635125"/>
          <a:ext cx="161925"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8D7E0282-FA97-4D2E-8675-BD57BD4D59E0}"/>
            </a:ext>
          </a:extLst>
        </xdr:cNvPr>
        <xdr:cNvCxnSpPr/>
      </xdr:nvCxnSpPr>
      <xdr:spPr bwMode="auto">
        <a:xfrm flipV="1">
          <a:off x="263525" y="1876425"/>
          <a:ext cx="0" cy="14287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B80918AB-7AE5-455C-B60C-F281B378609C}"/>
            </a:ext>
          </a:extLst>
        </xdr:cNvPr>
        <xdr:cNvCxnSpPr/>
      </xdr:nvCxnSpPr>
      <xdr:spPr bwMode="auto">
        <a:xfrm flipH="1">
          <a:off x="180975" y="2016125"/>
          <a:ext cx="161925"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162E4CEC-DC50-4BE2-9608-AA9D3E7BDD79}"/>
            </a:ext>
          </a:extLst>
        </xdr:cNvPr>
        <xdr:cNvSpPr/>
      </xdr:nvSpPr>
      <xdr:spPr bwMode="auto">
        <a:xfrm>
          <a:off x="215900" y="1149350"/>
          <a:ext cx="95250" cy="10477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EB45021-898D-4C38-85E1-6DBA5701517B}"/>
            </a:ext>
          </a:extLst>
        </xdr:cNvPr>
        <xdr:cNvSpPr/>
      </xdr:nvSpPr>
      <xdr:spPr bwMode="auto">
        <a:xfrm>
          <a:off x="215900" y="1406525"/>
          <a:ext cx="95250" cy="10477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D1968F90-9A26-44FD-83DC-CD34BBD7A27D}"/>
            </a:ext>
          </a:extLst>
        </xdr:cNvPr>
        <xdr:cNvSpPr/>
      </xdr:nvSpPr>
      <xdr:spPr bwMode="auto">
        <a:xfrm>
          <a:off x="1952625" y="1577975"/>
          <a:ext cx="3819525" cy="2219325"/>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9873F463-6B7E-4342-839A-96A635E6BC52}"/>
            </a:ext>
          </a:extLst>
        </xdr:cNvPr>
        <xdr:cNvSpPr txBox="1"/>
      </xdr:nvSpPr>
      <xdr:spPr>
        <a:xfrm>
          <a:off x="1524000" y="1216025"/>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626653B9-4BEA-49D1-AFF1-8674B513D709}"/>
            </a:ext>
          </a:extLst>
        </xdr:cNvPr>
        <xdr:cNvCxnSpPr/>
      </xdr:nvCxnSpPr>
      <xdr:spPr bwMode="auto">
        <a:xfrm>
          <a:off x="1952625" y="3797300"/>
          <a:ext cx="3819525"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A23B3385-E015-4F21-B688-151A1DF3410C}"/>
            </a:ext>
          </a:extLst>
        </xdr:cNvPr>
        <xdr:cNvSpPr txBox="1"/>
      </xdr:nvSpPr>
      <xdr:spPr>
        <a:xfrm>
          <a:off x="1247775" y="3658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618AFA0A-90BB-47D4-9CF1-AE946C7612BD}"/>
            </a:ext>
          </a:extLst>
        </xdr:cNvPr>
        <xdr:cNvCxnSpPr/>
      </xdr:nvCxnSpPr>
      <xdr:spPr bwMode="auto">
        <a:xfrm>
          <a:off x="1952625" y="3486603"/>
          <a:ext cx="3819525"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A4C8AB91-087E-4E04-BDC8-284364A8B3EA}"/>
            </a:ext>
          </a:extLst>
        </xdr:cNvPr>
        <xdr:cNvSpPr txBox="1"/>
      </xdr:nvSpPr>
      <xdr:spPr>
        <a:xfrm>
          <a:off x="1247775" y="33507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8BFB40A9-3178-479C-8F44-EB7D0CAB4DE7}"/>
            </a:ext>
          </a:extLst>
        </xdr:cNvPr>
        <xdr:cNvCxnSpPr/>
      </xdr:nvCxnSpPr>
      <xdr:spPr bwMode="auto">
        <a:xfrm>
          <a:off x="1952625" y="3179082"/>
          <a:ext cx="3819525"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C0A738A5-B914-4A8B-8190-1720FB77B73C}"/>
            </a:ext>
          </a:extLst>
        </xdr:cNvPr>
        <xdr:cNvSpPr txBox="1"/>
      </xdr:nvSpPr>
      <xdr:spPr>
        <a:xfrm>
          <a:off x="1247775" y="3040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D92512F1-E942-4772-B315-0822A2AF90C7}"/>
            </a:ext>
          </a:extLst>
        </xdr:cNvPr>
        <xdr:cNvCxnSpPr/>
      </xdr:nvCxnSpPr>
      <xdr:spPr bwMode="auto">
        <a:xfrm>
          <a:off x="1952625" y="2868386"/>
          <a:ext cx="3819525"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C1132599-3F20-4DEF-BBA1-35A2E49F2079}"/>
            </a:ext>
          </a:extLst>
        </xdr:cNvPr>
        <xdr:cNvSpPr txBox="1"/>
      </xdr:nvSpPr>
      <xdr:spPr>
        <a:xfrm>
          <a:off x="1247775" y="2732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4C233FC2-ED30-4B97-9C6E-C486417C68A4}"/>
            </a:ext>
          </a:extLst>
        </xdr:cNvPr>
        <xdr:cNvCxnSpPr/>
      </xdr:nvCxnSpPr>
      <xdr:spPr bwMode="auto">
        <a:xfrm>
          <a:off x="1952625" y="2551339"/>
          <a:ext cx="3819525"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6063EA6E-A9D4-4491-A23A-D185E10BFCC8}"/>
            </a:ext>
          </a:extLst>
        </xdr:cNvPr>
        <xdr:cNvSpPr txBox="1"/>
      </xdr:nvSpPr>
      <xdr:spPr>
        <a:xfrm>
          <a:off x="1247775" y="2412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B4D2F824-4761-43AF-8661-212BFAE27FD5}"/>
            </a:ext>
          </a:extLst>
        </xdr:cNvPr>
        <xdr:cNvCxnSpPr/>
      </xdr:nvCxnSpPr>
      <xdr:spPr bwMode="auto">
        <a:xfrm>
          <a:off x="1952625" y="2231118"/>
          <a:ext cx="3819525"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7EC469CE-97F0-423D-9365-264C4D565B20}"/>
            </a:ext>
          </a:extLst>
        </xdr:cNvPr>
        <xdr:cNvSpPr txBox="1"/>
      </xdr:nvSpPr>
      <xdr:spPr>
        <a:xfrm>
          <a:off x="1247775" y="2085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214537BA-09B4-437A-83F1-D6B9763211FD}"/>
            </a:ext>
          </a:extLst>
        </xdr:cNvPr>
        <xdr:cNvCxnSpPr/>
      </xdr:nvCxnSpPr>
      <xdr:spPr bwMode="auto">
        <a:xfrm>
          <a:off x="1952625" y="1904546"/>
          <a:ext cx="3819525"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AFEE80-5FE7-42A6-A690-B3E495F26F98}"/>
            </a:ext>
          </a:extLst>
        </xdr:cNvPr>
        <xdr:cNvSpPr txBox="1"/>
      </xdr:nvSpPr>
      <xdr:spPr>
        <a:xfrm>
          <a:off x="1247775" y="1759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6615702B-C5C6-453D-86E4-04CCAE269A62}"/>
            </a:ext>
          </a:extLst>
        </xdr:cNvPr>
        <xdr:cNvCxnSpPr/>
      </xdr:nvCxnSpPr>
      <xdr:spPr bwMode="auto">
        <a:xfrm>
          <a:off x="1952625" y="1577975"/>
          <a:ext cx="3819525"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B58CF009-94F9-438A-AC7B-97B50511814B}"/>
            </a:ext>
          </a:extLst>
        </xdr:cNvPr>
        <xdr:cNvSpPr txBox="1"/>
      </xdr:nvSpPr>
      <xdr:spPr>
        <a:xfrm>
          <a:off x="1247775" y="1438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3685418A-7EB6-486F-98F6-5435FDB0550C}"/>
            </a:ext>
          </a:extLst>
        </xdr:cNvPr>
        <xdr:cNvSpPr/>
      </xdr:nvSpPr>
      <xdr:spPr bwMode="auto">
        <a:xfrm>
          <a:off x="1952625" y="1577975"/>
          <a:ext cx="3819525" cy="2219325"/>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70253</xdr:rowOff>
    </xdr:from>
    <xdr:to>
      <xdr:col>29</xdr:col>
      <xdr:colOff>127000</xdr:colOff>
      <xdr:row>20</xdr:row>
      <xdr:rowOff>128497</xdr:rowOff>
    </xdr:to>
    <xdr:cxnSp macro="">
      <xdr:nvCxnSpPr>
        <xdr:cNvPr id="47" name="直線コネクタ 46">
          <a:extLst>
            <a:ext uri="{FF2B5EF4-FFF2-40B4-BE49-F238E27FC236}">
              <a16:creationId xmlns:a16="http://schemas.microsoft.com/office/drawing/2014/main" id="{43312197-617E-4219-8FBE-7D8E6C6D3C51}"/>
            </a:ext>
          </a:extLst>
        </xdr:cNvPr>
        <xdr:cNvCxnSpPr/>
      </xdr:nvCxnSpPr>
      <xdr:spPr bwMode="auto">
        <a:xfrm flipV="1">
          <a:off x="5095875" y="1924453"/>
          <a:ext cx="0" cy="155366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100574</xdr:rowOff>
    </xdr:from>
    <xdr:ext cx="762000" cy="259045"/>
    <xdr:sp macro="" textlink="">
      <xdr:nvSpPr>
        <xdr:cNvPr id="48" name="人口1人当たり決算額の推移最小値テキスト130">
          <a:extLst>
            <a:ext uri="{FF2B5EF4-FFF2-40B4-BE49-F238E27FC236}">
              <a16:creationId xmlns:a16="http://schemas.microsoft.com/office/drawing/2014/main" id="{4E523249-20B3-4EF0-AD16-BFA80E3C9201}"/>
            </a:ext>
          </a:extLst>
        </xdr:cNvPr>
        <xdr:cNvSpPr txBox="1"/>
      </xdr:nvSpPr>
      <xdr:spPr>
        <a:xfrm>
          <a:off x="5172075" y="3456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128497</xdr:rowOff>
    </xdr:from>
    <xdr:to>
      <xdr:col>30</xdr:col>
      <xdr:colOff>25400</xdr:colOff>
      <xdr:row>20</xdr:row>
      <xdr:rowOff>128497</xdr:rowOff>
    </xdr:to>
    <xdr:cxnSp macro="">
      <xdr:nvCxnSpPr>
        <xdr:cNvPr id="49" name="直線コネクタ 48">
          <a:extLst>
            <a:ext uri="{FF2B5EF4-FFF2-40B4-BE49-F238E27FC236}">
              <a16:creationId xmlns:a16="http://schemas.microsoft.com/office/drawing/2014/main" id="{6C504FE5-8BDA-425D-B49D-AE4E632A1EC9}"/>
            </a:ext>
          </a:extLst>
        </xdr:cNvPr>
        <xdr:cNvCxnSpPr/>
      </xdr:nvCxnSpPr>
      <xdr:spPr bwMode="auto">
        <a:xfrm>
          <a:off x="5010150" y="3478122"/>
          <a:ext cx="161925"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156630</xdr:rowOff>
    </xdr:from>
    <xdr:ext cx="762000" cy="259045"/>
    <xdr:sp macro="" textlink="">
      <xdr:nvSpPr>
        <xdr:cNvPr id="50" name="人口1人当たり決算額の推移最大値テキスト130">
          <a:extLst>
            <a:ext uri="{FF2B5EF4-FFF2-40B4-BE49-F238E27FC236}">
              <a16:creationId xmlns:a16="http://schemas.microsoft.com/office/drawing/2014/main" id="{9AF4CF9C-A15D-4D8E-8D4B-1D37D29F3CEE}"/>
            </a:ext>
          </a:extLst>
        </xdr:cNvPr>
        <xdr:cNvSpPr txBox="1"/>
      </xdr:nvSpPr>
      <xdr:spPr>
        <a:xfrm>
          <a:off x="5172075" y="16742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70253</xdr:rowOff>
    </xdr:from>
    <xdr:to>
      <xdr:col>30</xdr:col>
      <xdr:colOff>25400</xdr:colOff>
      <xdr:row>11</xdr:row>
      <xdr:rowOff>70253</xdr:rowOff>
    </xdr:to>
    <xdr:cxnSp macro="">
      <xdr:nvCxnSpPr>
        <xdr:cNvPr id="51" name="直線コネクタ 50">
          <a:extLst>
            <a:ext uri="{FF2B5EF4-FFF2-40B4-BE49-F238E27FC236}">
              <a16:creationId xmlns:a16="http://schemas.microsoft.com/office/drawing/2014/main" id="{2A5BCA4D-FCFA-408B-8132-BF18E7685028}"/>
            </a:ext>
          </a:extLst>
        </xdr:cNvPr>
        <xdr:cNvCxnSpPr/>
      </xdr:nvCxnSpPr>
      <xdr:spPr bwMode="auto">
        <a:xfrm>
          <a:off x="5010150" y="1924453"/>
          <a:ext cx="161925"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150573</xdr:rowOff>
    </xdr:from>
    <xdr:to>
      <xdr:col>29</xdr:col>
      <xdr:colOff>127000</xdr:colOff>
      <xdr:row>17</xdr:row>
      <xdr:rowOff>118487</xdr:rowOff>
    </xdr:to>
    <xdr:cxnSp macro="">
      <xdr:nvCxnSpPr>
        <xdr:cNvPr id="52" name="直線コネクタ 51">
          <a:extLst>
            <a:ext uri="{FF2B5EF4-FFF2-40B4-BE49-F238E27FC236}">
              <a16:creationId xmlns:a16="http://schemas.microsoft.com/office/drawing/2014/main" id="{A1AE78C7-753D-49D7-95C9-ADC6EC3F74AF}"/>
            </a:ext>
          </a:extLst>
        </xdr:cNvPr>
        <xdr:cNvCxnSpPr/>
      </xdr:nvCxnSpPr>
      <xdr:spPr bwMode="auto">
        <a:xfrm flipV="1">
          <a:off x="4505325" y="2855673"/>
          <a:ext cx="590550" cy="1330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135350</xdr:rowOff>
    </xdr:from>
    <xdr:ext cx="762000" cy="259045"/>
    <xdr:sp macro="" textlink="">
      <xdr:nvSpPr>
        <xdr:cNvPr id="53" name="人口1人当たり決算額の推移平均値テキスト130">
          <a:extLst>
            <a:ext uri="{FF2B5EF4-FFF2-40B4-BE49-F238E27FC236}">
              <a16:creationId xmlns:a16="http://schemas.microsoft.com/office/drawing/2014/main" id="{9527B219-F7B5-4057-B2BA-F6BBDD5C4ABB}"/>
            </a:ext>
          </a:extLst>
        </xdr:cNvPr>
        <xdr:cNvSpPr txBox="1"/>
      </xdr:nvSpPr>
      <xdr:spPr>
        <a:xfrm>
          <a:off x="5172075" y="284045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161136</xdr:rowOff>
    </xdr:from>
    <xdr:to>
      <xdr:col>29</xdr:col>
      <xdr:colOff>177800</xdr:colOff>
      <xdr:row>17</xdr:row>
      <xdr:rowOff>91286</xdr:rowOff>
    </xdr:to>
    <xdr:sp macro="" textlink="">
      <xdr:nvSpPr>
        <xdr:cNvPr id="54" name="フローチャート: 判断 53">
          <a:extLst>
            <a:ext uri="{FF2B5EF4-FFF2-40B4-BE49-F238E27FC236}">
              <a16:creationId xmlns:a16="http://schemas.microsoft.com/office/drawing/2014/main" id="{DBB1ED86-1A2E-4E60-B80D-9F6F9BDF8D5E}"/>
            </a:ext>
          </a:extLst>
        </xdr:cNvPr>
        <xdr:cNvSpPr/>
      </xdr:nvSpPr>
      <xdr:spPr bwMode="auto">
        <a:xfrm>
          <a:off x="5048250" y="2869411"/>
          <a:ext cx="95250" cy="8572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118487</xdr:rowOff>
    </xdr:from>
    <xdr:to>
      <xdr:col>26</xdr:col>
      <xdr:colOff>50800</xdr:colOff>
      <xdr:row>17</xdr:row>
      <xdr:rowOff>160174</xdr:rowOff>
    </xdr:to>
    <xdr:cxnSp macro="">
      <xdr:nvCxnSpPr>
        <xdr:cNvPr id="55" name="直線コネクタ 54">
          <a:extLst>
            <a:ext uri="{FF2B5EF4-FFF2-40B4-BE49-F238E27FC236}">
              <a16:creationId xmlns:a16="http://schemas.microsoft.com/office/drawing/2014/main" id="{E5BB4651-3A02-45DA-AF5E-0254B9BF0B6F}"/>
            </a:ext>
          </a:extLst>
        </xdr:cNvPr>
        <xdr:cNvCxnSpPr/>
      </xdr:nvCxnSpPr>
      <xdr:spPr bwMode="auto">
        <a:xfrm flipV="1">
          <a:off x="3886200" y="2988687"/>
          <a:ext cx="619125" cy="416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116151</xdr:rowOff>
    </xdr:from>
    <xdr:to>
      <xdr:col>26</xdr:col>
      <xdr:colOff>101600</xdr:colOff>
      <xdr:row>18</xdr:row>
      <xdr:rowOff>46301</xdr:rowOff>
    </xdr:to>
    <xdr:sp macro="" textlink="">
      <xdr:nvSpPr>
        <xdr:cNvPr id="56" name="フローチャート: 判断 55">
          <a:extLst>
            <a:ext uri="{FF2B5EF4-FFF2-40B4-BE49-F238E27FC236}">
              <a16:creationId xmlns:a16="http://schemas.microsoft.com/office/drawing/2014/main" id="{1329B4B3-8D4E-4A70-A20C-A7564C8C4DAA}"/>
            </a:ext>
          </a:extLst>
        </xdr:cNvPr>
        <xdr:cNvSpPr/>
      </xdr:nvSpPr>
      <xdr:spPr bwMode="auto">
        <a:xfrm>
          <a:off x="4457700" y="2983176"/>
          <a:ext cx="104775" cy="9525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31078</xdr:rowOff>
    </xdr:from>
    <xdr:ext cx="736600" cy="259045"/>
    <xdr:sp macro="" textlink="">
      <xdr:nvSpPr>
        <xdr:cNvPr id="57" name="テキスト ボックス 56">
          <a:extLst>
            <a:ext uri="{FF2B5EF4-FFF2-40B4-BE49-F238E27FC236}">
              <a16:creationId xmlns:a16="http://schemas.microsoft.com/office/drawing/2014/main" id="{3AF4352C-799F-42A2-8B1D-883587B97B95}"/>
            </a:ext>
          </a:extLst>
        </xdr:cNvPr>
        <xdr:cNvSpPr txBox="1"/>
      </xdr:nvSpPr>
      <xdr:spPr>
        <a:xfrm>
          <a:off x="4162425" y="30568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160174</xdr:rowOff>
    </xdr:from>
    <xdr:to>
      <xdr:col>22</xdr:col>
      <xdr:colOff>114300</xdr:colOff>
      <xdr:row>18</xdr:row>
      <xdr:rowOff>8237</xdr:rowOff>
    </xdr:to>
    <xdr:cxnSp macro="">
      <xdr:nvCxnSpPr>
        <xdr:cNvPr id="58" name="直線コネクタ 57">
          <a:extLst>
            <a:ext uri="{FF2B5EF4-FFF2-40B4-BE49-F238E27FC236}">
              <a16:creationId xmlns:a16="http://schemas.microsoft.com/office/drawing/2014/main" id="{6B2B16AC-A36A-43B4-90BB-2570312BA46A}"/>
            </a:ext>
          </a:extLst>
        </xdr:cNvPr>
        <xdr:cNvCxnSpPr/>
      </xdr:nvCxnSpPr>
      <xdr:spPr bwMode="auto">
        <a:xfrm flipV="1">
          <a:off x="3257550" y="3030374"/>
          <a:ext cx="628650" cy="99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161936</xdr:rowOff>
    </xdr:from>
    <xdr:to>
      <xdr:col>22</xdr:col>
      <xdr:colOff>165100</xdr:colOff>
      <xdr:row>18</xdr:row>
      <xdr:rowOff>92086</xdr:rowOff>
    </xdr:to>
    <xdr:sp macro="" textlink="">
      <xdr:nvSpPr>
        <xdr:cNvPr id="59" name="フローチャート: 判断 58">
          <a:extLst>
            <a:ext uri="{FF2B5EF4-FFF2-40B4-BE49-F238E27FC236}">
              <a16:creationId xmlns:a16="http://schemas.microsoft.com/office/drawing/2014/main" id="{2ECE0D5E-EBEC-437E-B4F7-82B2A6CFA85B}"/>
            </a:ext>
          </a:extLst>
        </xdr:cNvPr>
        <xdr:cNvSpPr/>
      </xdr:nvSpPr>
      <xdr:spPr bwMode="auto">
        <a:xfrm>
          <a:off x="3838575" y="3025786"/>
          <a:ext cx="95250" cy="9525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76863</xdr:rowOff>
    </xdr:from>
    <xdr:ext cx="762000" cy="259045"/>
    <xdr:sp macro="" textlink="">
      <xdr:nvSpPr>
        <xdr:cNvPr id="60" name="テキスト ボックス 59">
          <a:extLst>
            <a:ext uri="{FF2B5EF4-FFF2-40B4-BE49-F238E27FC236}">
              <a16:creationId xmlns:a16="http://schemas.microsoft.com/office/drawing/2014/main" id="{D4CE1DFC-B7C4-4807-953A-9C21E86D8123}"/>
            </a:ext>
          </a:extLst>
        </xdr:cNvPr>
        <xdr:cNvSpPr txBox="1"/>
      </xdr:nvSpPr>
      <xdr:spPr>
        <a:xfrm>
          <a:off x="3543300" y="3105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8237</xdr:rowOff>
    </xdr:from>
    <xdr:to>
      <xdr:col>18</xdr:col>
      <xdr:colOff>177800</xdr:colOff>
      <xdr:row>18</xdr:row>
      <xdr:rowOff>64244</xdr:rowOff>
    </xdr:to>
    <xdr:cxnSp macro="">
      <xdr:nvCxnSpPr>
        <xdr:cNvPr id="61" name="直線コネクタ 60">
          <a:extLst>
            <a:ext uri="{FF2B5EF4-FFF2-40B4-BE49-F238E27FC236}">
              <a16:creationId xmlns:a16="http://schemas.microsoft.com/office/drawing/2014/main" id="{5D055643-7883-4565-900F-4A60661C7FBB}"/>
            </a:ext>
          </a:extLst>
        </xdr:cNvPr>
        <xdr:cNvCxnSpPr/>
      </xdr:nvCxnSpPr>
      <xdr:spPr bwMode="auto">
        <a:xfrm flipV="1">
          <a:off x="2619375" y="3040362"/>
          <a:ext cx="638175" cy="560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14750</xdr:rowOff>
    </xdr:from>
    <xdr:to>
      <xdr:col>19</xdr:col>
      <xdr:colOff>38100</xdr:colOff>
      <xdr:row>18</xdr:row>
      <xdr:rowOff>116350</xdr:rowOff>
    </xdr:to>
    <xdr:sp macro="" textlink="">
      <xdr:nvSpPr>
        <xdr:cNvPr id="62" name="フローチャート: 判断 61">
          <a:extLst>
            <a:ext uri="{FF2B5EF4-FFF2-40B4-BE49-F238E27FC236}">
              <a16:creationId xmlns:a16="http://schemas.microsoft.com/office/drawing/2014/main" id="{51CE580F-6574-4438-9770-7D9547AE4695}"/>
            </a:ext>
          </a:extLst>
        </xdr:cNvPr>
        <xdr:cNvSpPr/>
      </xdr:nvSpPr>
      <xdr:spPr bwMode="auto">
        <a:xfrm>
          <a:off x="3209925" y="3040525"/>
          <a:ext cx="85725" cy="10477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101127</xdr:rowOff>
    </xdr:from>
    <xdr:ext cx="762000" cy="259045"/>
    <xdr:sp macro="" textlink="">
      <xdr:nvSpPr>
        <xdr:cNvPr id="63" name="テキスト ボックス 62">
          <a:extLst>
            <a:ext uri="{FF2B5EF4-FFF2-40B4-BE49-F238E27FC236}">
              <a16:creationId xmlns:a16="http://schemas.microsoft.com/office/drawing/2014/main" id="{CA9277F6-E16C-45F5-8CEA-853CD2F477A2}"/>
            </a:ext>
          </a:extLst>
        </xdr:cNvPr>
        <xdr:cNvSpPr txBox="1"/>
      </xdr:nvSpPr>
      <xdr:spPr>
        <a:xfrm>
          <a:off x="2914650" y="3133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50167</xdr:rowOff>
    </xdr:from>
    <xdr:to>
      <xdr:col>15</xdr:col>
      <xdr:colOff>101600</xdr:colOff>
      <xdr:row>18</xdr:row>
      <xdr:rowOff>151767</xdr:rowOff>
    </xdr:to>
    <xdr:sp macro="" textlink="">
      <xdr:nvSpPr>
        <xdr:cNvPr id="64" name="フローチャート: 判断 63">
          <a:extLst>
            <a:ext uri="{FF2B5EF4-FFF2-40B4-BE49-F238E27FC236}">
              <a16:creationId xmlns:a16="http://schemas.microsoft.com/office/drawing/2014/main" id="{75B85F8B-9182-4489-86E7-531FE58884B0}"/>
            </a:ext>
          </a:extLst>
        </xdr:cNvPr>
        <xdr:cNvSpPr/>
      </xdr:nvSpPr>
      <xdr:spPr bwMode="auto">
        <a:xfrm>
          <a:off x="2571750" y="3075942"/>
          <a:ext cx="104775" cy="10477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136544</xdr:rowOff>
    </xdr:from>
    <xdr:ext cx="762000" cy="259045"/>
    <xdr:sp macro="" textlink="">
      <xdr:nvSpPr>
        <xdr:cNvPr id="65" name="テキスト ボックス 64">
          <a:extLst>
            <a:ext uri="{FF2B5EF4-FFF2-40B4-BE49-F238E27FC236}">
              <a16:creationId xmlns:a16="http://schemas.microsoft.com/office/drawing/2014/main" id="{AC649BBC-CBDB-4FB9-9223-CB5BD365D6C4}"/>
            </a:ext>
          </a:extLst>
        </xdr:cNvPr>
        <xdr:cNvSpPr txBox="1"/>
      </xdr:nvSpPr>
      <xdr:spPr>
        <a:xfrm>
          <a:off x="2276475" y="3168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94CFC602-4A91-448F-B646-31701DC9B90D}"/>
            </a:ext>
          </a:extLst>
        </xdr:cNvPr>
        <xdr:cNvSpPr txBox="1"/>
      </xdr:nvSpPr>
      <xdr:spPr>
        <a:xfrm>
          <a:off x="4943475" y="382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D12BF949-E11D-4EBF-A012-E006C73B4CFC}"/>
            </a:ext>
          </a:extLst>
        </xdr:cNvPr>
        <xdr:cNvSpPr txBox="1"/>
      </xdr:nvSpPr>
      <xdr:spPr>
        <a:xfrm>
          <a:off x="4352925" y="382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3EDD80A5-0C6D-40CA-97D7-0DFCB548E7F0}"/>
            </a:ext>
          </a:extLst>
        </xdr:cNvPr>
        <xdr:cNvSpPr txBox="1"/>
      </xdr:nvSpPr>
      <xdr:spPr>
        <a:xfrm>
          <a:off x="3724275" y="382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E2E5A5D7-C108-4B03-86DC-13548A6F703F}"/>
            </a:ext>
          </a:extLst>
        </xdr:cNvPr>
        <xdr:cNvSpPr txBox="1"/>
      </xdr:nvSpPr>
      <xdr:spPr>
        <a:xfrm>
          <a:off x="3086100" y="382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7A9CBD74-EE69-4041-91D5-5EA2B7C91F61}"/>
            </a:ext>
          </a:extLst>
        </xdr:cNvPr>
        <xdr:cNvSpPr txBox="1"/>
      </xdr:nvSpPr>
      <xdr:spPr>
        <a:xfrm>
          <a:off x="2466975" y="382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99773</xdr:rowOff>
    </xdr:from>
    <xdr:to>
      <xdr:col>29</xdr:col>
      <xdr:colOff>177800</xdr:colOff>
      <xdr:row>17</xdr:row>
      <xdr:rowOff>29923</xdr:rowOff>
    </xdr:to>
    <xdr:sp macro="" textlink="">
      <xdr:nvSpPr>
        <xdr:cNvPr id="71" name="楕円 70">
          <a:extLst>
            <a:ext uri="{FF2B5EF4-FFF2-40B4-BE49-F238E27FC236}">
              <a16:creationId xmlns:a16="http://schemas.microsoft.com/office/drawing/2014/main" id="{C62DCC01-3A06-4381-B08D-6CEE483AFDC3}"/>
            </a:ext>
          </a:extLst>
        </xdr:cNvPr>
        <xdr:cNvSpPr/>
      </xdr:nvSpPr>
      <xdr:spPr bwMode="auto">
        <a:xfrm>
          <a:off x="5048250" y="2808048"/>
          <a:ext cx="95250" cy="8572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116300</xdr:rowOff>
    </xdr:from>
    <xdr:ext cx="762000" cy="259045"/>
    <xdr:sp macro="" textlink="">
      <xdr:nvSpPr>
        <xdr:cNvPr id="72" name="人口1人当たり決算額の推移該当値テキスト130">
          <a:extLst>
            <a:ext uri="{FF2B5EF4-FFF2-40B4-BE49-F238E27FC236}">
              <a16:creationId xmlns:a16="http://schemas.microsoft.com/office/drawing/2014/main" id="{EB370CE9-42D8-4AF7-956A-4DCFB4780442}"/>
            </a:ext>
          </a:extLst>
        </xdr:cNvPr>
        <xdr:cNvSpPr txBox="1"/>
      </xdr:nvSpPr>
      <xdr:spPr>
        <a:xfrm>
          <a:off x="5172075" y="26594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67687</xdr:rowOff>
    </xdr:from>
    <xdr:to>
      <xdr:col>26</xdr:col>
      <xdr:colOff>101600</xdr:colOff>
      <xdr:row>17</xdr:row>
      <xdr:rowOff>169287</xdr:rowOff>
    </xdr:to>
    <xdr:sp macro="" textlink="">
      <xdr:nvSpPr>
        <xdr:cNvPr id="73" name="楕円 72">
          <a:extLst>
            <a:ext uri="{FF2B5EF4-FFF2-40B4-BE49-F238E27FC236}">
              <a16:creationId xmlns:a16="http://schemas.microsoft.com/office/drawing/2014/main" id="{20EFC62A-4C1B-42EE-8845-9DE098430DF2}"/>
            </a:ext>
          </a:extLst>
        </xdr:cNvPr>
        <xdr:cNvSpPr/>
      </xdr:nvSpPr>
      <xdr:spPr bwMode="auto">
        <a:xfrm>
          <a:off x="4457700" y="2931537"/>
          <a:ext cx="104775" cy="9525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8014</xdr:rowOff>
    </xdr:from>
    <xdr:ext cx="736600" cy="259045"/>
    <xdr:sp macro="" textlink="">
      <xdr:nvSpPr>
        <xdr:cNvPr id="74" name="テキスト ボックス 73">
          <a:extLst>
            <a:ext uri="{FF2B5EF4-FFF2-40B4-BE49-F238E27FC236}">
              <a16:creationId xmlns:a16="http://schemas.microsoft.com/office/drawing/2014/main" id="{1F5276F5-4FCA-4613-8785-9353A6A1E323}"/>
            </a:ext>
          </a:extLst>
        </xdr:cNvPr>
        <xdr:cNvSpPr txBox="1"/>
      </xdr:nvSpPr>
      <xdr:spPr>
        <a:xfrm>
          <a:off x="4162425" y="27162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109374</xdr:rowOff>
    </xdr:from>
    <xdr:to>
      <xdr:col>22</xdr:col>
      <xdr:colOff>165100</xdr:colOff>
      <xdr:row>18</xdr:row>
      <xdr:rowOff>39524</xdr:rowOff>
    </xdr:to>
    <xdr:sp macro="" textlink="">
      <xdr:nvSpPr>
        <xdr:cNvPr id="75" name="楕円 74">
          <a:extLst>
            <a:ext uri="{FF2B5EF4-FFF2-40B4-BE49-F238E27FC236}">
              <a16:creationId xmlns:a16="http://schemas.microsoft.com/office/drawing/2014/main" id="{02611C50-3390-4CED-BF03-4113F89CC4A8}"/>
            </a:ext>
          </a:extLst>
        </xdr:cNvPr>
        <xdr:cNvSpPr/>
      </xdr:nvSpPr>
      <xdr:spPr bwMode="auto">
        <a:xfrm>
          <a:off x="3838575" y="2973224"/>
          <a:ext cx="95250" cy="9525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49701</xdr:rowOff>
    </xdr:from>
    <xdr:ext cx="762000" cy="259045"/>
    <xdr:sp macro="" textlink="">
      <xdr:nvSpPr>
        <xdr:cNvPr id="76" name="テキスト ボックス 75">
          <a:extLst>
            <a:ext uri="{FF2B5EF4-FFF2-40B4-BE49-F238E27FC236}">
              <a16:creationId xmlns:a16="http://schemas.microsoft.com/office/drawing/2014/main" id="{F42389C6-2C18-4C4F-8B8A-A2D7F22F8BAE}"/>
            </a:ext>
          </a:extLst>
        </xdr:cNvPr>
        <xdr:cNvSpPr txBox="1"/>
      </xdr:nvSpPr>
      <xdr:spPr>
        <a:xfrm>
          <a:off x="3543300" y="2751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128887</xdr:rowOff>
    </xdr:from>
    <xdr:to>
      <xdr:col>19</xdr:col>
      <xdr:colOff>38100</xdr:colOff>
      <xdr:row>18</xdr:row>
      <xdr:rowOff>59037</xdr:rowOff>
    </xdr:to>
    <xdr:sp macro="" textlink="">
      <xdr:nvSpPr>
        <xdr:cNvPr id="77" name="楕円 76">
          <a:extLst>
            <a:ext uri="{FF2B5EF4-FFF2-40B4-BE49-F238E27FC236}">
              <a16:creationId xmlns:a16="http://schemas.microsoft.com/office/drawing/2014/main" id="{0435AB80-F3DE-4059-B641-29F92F6F388D}"/>
            </a:ext>
          </a:extLst>
        </xdr:cNvPr>
        <xdr:cNvSpPr/>
      </xdr:nvSpPr>
      <xdr:spPr bwMode="auto">
        <a:xfrm>
          <a:off x="3209925" y="2992737"/>
          <a:ext cx="85725" cy="9525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69214</xdr:rowOff>
    </xdr:from>
    <xdr:ext cx="762000" cy="259045"/>
    <xdr:sp macro="" textlink="">
      <xdr:nvSpPr>
        <xdr:cNvPr id="78" name="テキスト ボックス 77">
          <a:extLst>
            <a:ext uri="{FF2B5EF4-FFF2-40B4-BE49-F238E27FC236}">
              <a16:creationId xmlns:a16="http://schemas.microsoft.com/office/drawing/2014/main" id="{166A508D-F74A-4819-A2EE-03382C1795D4}"/>
            </a:ext>
          </a:extLst>
        </xdr:cNvPr>
        <xdr:cNvSpPr txBox="1"/>
      </xdr:nvSpPr>
      <xdr:spPr>
        <a:xfrm>
          <a:off x="2914650" y="2771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13444</xdr:rowOff>
    </xdr:from>
    <xdr:to>
      <xdr:col>15</xdr:col>
      <xdr:colOff>101600</xdr:colOff>
      <xdr:row>18</xdr:row>
      <xdr:rowOff>115044</xdr:rowOff>
    </xdr:to>
    <xdr:sp macro="" textlink="">
      <xdr:nvSpPr>
        <xdr:cNvPr id="79" name="楕円 78">
          <a:extLst>
            <a:ext uri="{FF2B5EF4-FFF2-40B4-BE49-F238E27FC236}">
              <a16:creationId xmlns:a16="http://schemas.microsoft.com/office/drawing/2014/main" id="{D0B21DC7-14F1-42FF-9264-6DC07845EAA7}"/>
            </a:ext>
          </a:extLst>
        </xdr:cNvPr>
        <xdr:cNvSpPr/>
      </xdr:nvSpPr>
      <xdr:spPr bwMode="auto">
        <a:xfrm>
          <a:off x="2571750" y="3039219"/>
          <a:ext cx="104775" cy="10477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125221</xdr:rowOff>
    </xdr:from>
    <xdr:ext cx="762000" cy="259045"/>
    <xdr:sp macro="" textlink="">
      <xdr:nvSpPr>
        <xdr:cNvPr id="80" name="テキスト ボックス 79">
          <a:extLst>
            <a:ext uri="{FF2B5EF4-FFF2-40B4-BE49-F238E27FC236}">
              <a16:creationId xmlns:a16="http://schemas.microsoft.com/office/drawing/2014/main" id="{A9CA8AC6-1426-4B4A-A03F-8F7F7EE825B7}"/>
            </a:ext>
          </a:extLst>
        </xdr:cNvPr>
        <xdr:cNvSpPr txBox="1"/>
      </xdr:nvSpPr>
      <xdr:spPr>
        <a:xfrm>
          <a:off x="2276475" y="2827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F7C682CD-E798-488A-92D0-1D59760706FE}"/>
            </a:ext>
          </a:extLst>
        </xdr:cNvPr>
        <xdr:cNvSpPr/>
      </xdr:nvSpPr>
      <xdr:spPr bwMode="auto">
        <a:xfrm>
          <a:off x="1952625" y="4867275"/>
          <a:ext cx="3819525" cy="25717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AA472420-258C-40CE-946D-494BE859597C}"/>
            </a:ext>
          </a:extLst>
        </xdr:cNvPr>
        <xdr:cNvSpPr/>
      </xdr:nvSpPr>
      <xdr:spPr bwMode="auto">
        <a:xfrm>
          <a:off x="123825" y="4867275"/>
          <a:ext cx="1200150" cy="113347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EE262137-2240-4831-9193-B713A71B9AEE}"/>
            </a:ext>
          </a:extLst>
        </xdr:cNvPr>
        <xdr:cNvSpPr/>
      </xdr:nvSpPr>
      <xdr:spPr bwMode="auto">
        <a:xfrm>
          <a:off x="419100" y="4981575"/>
          <a:ext cx="1133475" cy="24765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60D04E39-A2C2-47A6-9A71-0E806BB17A48}"/>
            </a:ext>
          </a:extLst>
        </xdr:cNvPr>
        <xdr:cNvSpPr/>
      </xdr:nvSpPr>
      <xdr:spPr bwMode="auto">
        <a:xfrm>
          <a:off x="419100" y="5238750"/>
          <a:ext cx="1133475" cy="257175"/>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E76F7E99-294A-41C4-B138-B14580FB50EC}"/>
            </a:ext>
          </a:extLst>
        </xdr:cNvPr>
        <xdr:cNvSpPr/>
      </xdr:nvSpPr>
      <xdr:spPr bwMode="auto">
        <a:xfrm>
          <a:off x="419100" y="5543550"/>
          <a:ext cx="1133475" cy="638175"/>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6F01793F-1ECF-4C27-B30A-478F3A9AF7C0}"/>
            </a:ext>
          </a:extLst>
        </xdr:cNvPr>
        <xdr:cNvCxnSpPr/>
      </xdr:nvCxnSpPr>
      <xdr:spPr bwMode="auto">
        <a:xfrm flipH="1">
          <a:off x="180975" y="5048250"/>
          <a:ext cx="161925"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68BAD38-7A8C-4CCB-A6F4-F43FA09DBBE2}"/>
            </a:ext>
          </a:extLst>
        </xdr:cNvPr>
        <xdr:cNvCxnSpPr/>
      </xdr:nvCxnSpPr>
      <xdr:spPr bwMode="auto">
        <a:xfrm>
          <a:off x="263525" y="5495925"/>
          <a:ext cx="0" cy="14287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CC8E539B-7F68-493F-A7C1-7ABE9273BDE1}"/>
            </a:ext>
          </a:extLst>
        </xdr:cNvPr>
        <xdr:cNvCxnSpPr/>
      </xdr:nvCxnSpPr>
      <xdr:spPr bwMode="auto">
        <a:xfrm flipH="1">
          <a:off x="180975" y="5495925"/>
          <a:ext cx="161925"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CCE2B32-F265-47B3-82CA-BBFE37454388}"/>
            </a:ext>
          </a:extLst>
        </xdr:cNvPr>
        <xdr:cNvCxnSpPr/>
      </xdr:nvCxnSpPr>
      <xdr:spPr bwMode="auto">
        <a:xfrm flipV="1">
          <a:off x="263525" y="5730875"/>
          <a:ext cx="0" cy="14287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AB024DEC-7B75-41F7-866A-2D27FDE3E51B}"/>
            </a:ext>
          </a:extLst>
        </xdr:cNvPr>
        <xdr:cNvCxnSpPr/>
      </xdr:nvCxnSpPr>
      <xdr:spPr bwMode="auto">
        <a:xfrm flipH="1">
          <a:off x="180975" y="5876925"/>
          <a:ext cx="161925"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A0FAD4D8-CE50-49E6-A17E-F1D3FE66AC15}"/>
            </a:ext>
          </a:extLst>
        </xdr:cNvPr>
        <xdr:cNvSpPr/>
      </xdr:nvSpPr>
      <xdr:spPr bwMode="auto">
        <a:xfrm>
          <a:off x="215900" y="5000625"/>
          <a:ext cx="95250" cy="9525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8508D53B-76CE-46DD-949D-DEB3900558DE}"/>
            </a:ext>
          </a:extLst>
        </xdr:cNvPr>
        <xdr:cNvSpPr/>
      </xdr:nvSpPr>
      <xdr:spPr bwMode="auto">
        <a:xfrm>
          <a:off x="215900" y="5257800"/>
          <a:ext cx="95250" cy="9525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EFBC81F-08A8-45AA-AE5B-CF882EB71CBB}"/>
            </a:ext>
          </a:extLst>
        </xdr:cNvPr>
        <xdr:cNvSpPr/>
      </xdr:nvSpPr>
      <xdr:spPr bwMode="auto">
        <a:xfrm>
          <a:off x="1952625" y="5429250"/>
          <a:ext cx="3819525" cy="2276475"/>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B9D1B9CE-A690-410F-94FC-E029B4919443}"/>
            </a:ext>
          </a:extLst>
        </xdr:cNvPr>
        <xdr:cNvSpPr txBox="1"/>
      </xdr:nvSpPr>
      <xdr:spPr>
        <a:xfrm>
          <a:off x="1524000" y="5057775"/>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719FBE74-B4C1-4C3C-87E8-1D8CFA530AA3}"/>
            </a:ext>
          </a:extLst>
        </xdr:cNvPr>
        <xdr:cNvCxnSpPr/>
      </xdr:nvCxnSpPr>
      <xdr:spPr bwMode="auto">
        <a:xfrm>
          <a:off x="1952625" y="7705725"/>
          <a:ext cx="3819525"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39</xdr:row>
      <xdr:rowOff>12700</xdr:rowOff>
    </xdr:from>
    <xdr:to>
      <xdr:col>33</xdr:col>
      <xdr:colOff>114300</xdr:colOff>
      <xdr:row>39</xdr:row>
      <xdr:rowOff>12700</xdr:rowOff>
    </xdr:to>
    <xdr:cxnSp macro="">
      <xdr:nvCxnSpPr>
        <xdr:cNvPr id="96" name="直線コネクタ 95">
          <a:extLst>
            <a:ext uri="{FF2B5EF4-FFF2-40B4-BE49-F238E27FC236}">
              <a16:creationId xmlns:a16="http://schemas.microsoft.com/office/drawing/2014/main" id="{5292E01C-CCAD-4FFE-9B73-CD640879F062}"/>
            </a:ext>
          </a:extLst>
        </xdr:cNvPr>
        <xdr:cNvCxnSpPr/>
      </xdr:nvCxnSpPr>
      <xdr:spPr bwMode="auto">
        <a:xfrm>
          <a:off x="1952625" y="7419975"/>
          <a:ext cx="3819525"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41927</xdr:rowOff>
    </xdr:from>
    <xdr:ext cx="762000" cy="259045"/>
    <xdr:sp macro="" textlink="">
      <xdr:nvSpPr>
        <xdr:cNvPr id="97" name="テキスト ボックス 96">
          <a:extLst>
            <a:ext uri="{FF2B5EF4-FFF2-40B4-BE49-F238E27FC236}">
              <a16:creationId xmlns:a16="http://schemas.microsoft.com/office/drawing/2014/main" id="{A8CB46D6-6C1F-49A6-BB50-1BAFBFAA4ED4}"/>
            </a:ext>
          </a:extLst>
        </xdr:cNvPr>
        <xdr:cNvSpPr txBox="1"/>
      </xdr:nvSpPr>
      <xdr:spPr>
        <a:xfrm>
          <a:off x="1247775" y="7293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241300</xdr:rowOff>
    </xdr:from>
    <xdr:to>
      <xdr:col>33</xdr:col>
      <xdr:colOff>114300</xdr:colOff>
      <xdr:row>37</xdr:row>
      <xdr:rowOff>241300</xdr:rowOff>
    </xdr:to>
    <xdr:cxnSp macro="">
      <xdr:nvCxnSpPr>
        <xdr:cNvPr id="98" name="直線コネクタ 97">
          <a:extLst>
            <a:ext uri="{FF2B5EF4-FFF2-40B4-BE49-F238E27FC236}">
              <a16:creationId xmlns:a16="http://schemas.microsoft.com/office/drawing/2014/main" id="{D3FAA6D9-E50F-4084-88C7-2325049BC87E}"/>
            </a:ext>
          </a:extLst>
        </xdr:cNvPr>
        <xdr:cNvCxnSpPr/>
      </xdr:nvCxnSpPr>
      <xdr:spPr bwMode="auto">
        <a:xfrm>
          <a:off x="1952625" y="7143750"/>
          <a:ext cx="3819525"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99077</xdr:rowOff>
    </xdr:from>
    <xdr:ext cx="762000" cy="259045"/>
    <xdr:sp macro="" textlink="">
      <xdr:nvSpPr>
        <xdr:cNvPr id="99" name="テキスト ボックス 98">
          <a:extLst>
            <a:ext uri="{FF2B5EF4-FFF2-40B4-BE49-F238E27FC236}">
              <a16:creationId xmlns:a16="http://schemas.microsoft.com/office/drawing/2014/main" id="{5F5C3721-24BF-4423-B910-A41E24F960A0}"/>
            </a:ext>
          </a:extLst>
        </xdr:cNvPr>
        <xdr:cNvSpPr txBox="1"/>
      </xdr:nvSpPr>
      <xdr:spPr>
        <a:xfrm>
          <a:off x="1247775" y="7007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127000</xdr:rowOff>
    </xdr:from>
    <xdr:to>
      <xdr:col>33</xdr:col>
      <xdr:colOff>114300</xdr:colOff>
      <xdr:row>36</xdr:row>
      <xdr:rowOff>127000</xdr:rowOff>
    </xdr:to>
    <xdr:cxnSp macro="">
      <xdr:nvCxnSpPr>
        <xdr:cNvPr id="100" name="直線コネクタ 99">
          <a:extLst>
            <a:ext uri="{FF2B5EF4-FFF2-40B4-BE49-F238E27FC236}">
              <a16:creationId xmlns:a16="http://schemas.microsoft.com/office/drawing/2014/main" id="{B9B5BA73-2364-432B-B997-10177FC2592C}"/>
            </a:ext>
          </a:extLst>
        </xdr:cNvPr>
        <xdr:cNvCxnSpPr/>
      </xdr:nvCxnSpPr>
      <xdr:spPr bwMode="auto">
        <a:xfrm>
          <a:off x="1952625" y="6858000"/>
          <a:ext cx="3819525"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327677</xdr:rowOff>
    </xdr:from>
    <xdr:ext cx="762000" cy="259045"/>
    <xdr:sp macro="" textlink="">
      <xdr:nvSpPr>
        <xdr:cNvPr id="101" name="テキスト ボックス 100">
          <a:extLst>
            <a:ext uri="{FF2B5EF4-FFF2-40B4-BE49-F238E27FC236}">
              <a16:creationId xmlns:a16="http://schemas.microsoft.com/office/drawing/2014/main" id="{82B314D3-BCE7-46B4-8BA2-8F116C532587}"/>
            </a:ext>
          </a:extLst>
        </xdr:cNvPr>
        <xdr:cNvSpPr txBox="1"/>
      </xdr:nvSpPr>
      <xdr:spPr>
        <a:xfrm>
          <a:off x="1247775" y="6722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102" name="直線コネクタ 101">
          <a:extLst>
            <a:ext uri="{FF2B5EF4-FFF2-40B4-BE49-F238E27FC236}">
              <a16:creationId xmlns:a16="http://schemas.microsoft.com/office/drawing/2014/main" id="{9E8D343C-F2A8-4897-B088-774515386DF1}"/>
            </a:ext>
          </a:extLst>
        </xdr:cNvPr>
        <xdr:cNvCxnSpPr/>
      </xdr:nvCxnSpPr>
      <xdr:spPr bwMode="auto">
        <a:xfrm>
          <a:off x="1952625" y="6572250"/>
          <a:ext cx="3819525"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3" name="テキスト ボックス 102">
          <a:extLst>
            <a:ext uri="{FF2B5EF4-FFF2-40B4-BE49-F238E27FC236}">
              <a16:creationId xmlns:a16="http://schemas.microsoft.com/office/drawing/2014/main" id="{278218E3-8DAC-426A-B47E-23ED197D11CA}"/>
            </a:ext>
          </a:extLst>
        </xdr:cNvPr>
        <xdr:cNvSpPr txBox="1"/>
      </xdr:nvSpPr>
      <xdr:spPr>
        <a:xfrm>
          <a:off x="1247775" y="6436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241300</xdr:rowOff>
    </xdr:from>
    <xdr:to>
      <xdr:col>33</xdr:col>
      <xdr:colOff>114300</xdr:colOff>
      <xdr:row>34</xdr:row>
      <xdr:rowOff>241300</xdr:rowOff>
    </xdr:to>
    <xdr:cxnSp macro="">
      <xdr:nvCxnSpPr>
        <xdr:cNvPr id="104" name="直線コネクタ 103">
          <a:extLst>
            <a:ext uri="{FF2B5EF4-FFF2-40B4-BE49-F238E27FC236}">
              <a16:creationId xmlns:a16="http://schemas.microsoft.com/office/drawing/2014/main" id="{F9E9D1B7-3DF6-472A-A643-0E166EA3E3CB}"/>
            </a:ext>
          </a:extLst>
        </xdr:cNvPr>
        <xdr:cNvCxnSpPr/>
      </xdr:nvCxnSpPr>
      <xdr:spPr bwMode="auto">
        <a:xfrm>
          <a:off x="1952625" y="6286500"/>
          <a:ext cx="3819525"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99077</xdr:rowOff>
    </xdr:from>
    <xdr:ext cx="762000" cy="259045"/>
    <xdr:sp macro="" textlink="">
      <xdr:nvSpPr>
        <xdr:cNvPr id="105" name="テキスト ボックス 104">
          <a:extLst>
            <a:ext uri="{FF2B5EF4-FFF2-40B4-BE49-F238E27FC236}">
              <a16:creationId xmlns:a16="http://schemas.microsoft.com/office/drawing/2014/main" id="{36C86785-93D4-4465-8D32-11AF4F12BF2A}"/>
            </a:ext>
          </a:extLst>
        </xdr:cNvPr>
        <xdr:cNvSpPr txBox="1"/>
      </xdr:nvSpPr>
      <xdr:spPr>
        <a:xfrm>
          <a:off x="1247775" y="6150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298450</xdr:rowOff>
    </xdr:from>
    <xdr:to>
      <xdr:col>33</xdr:col>
      <xdr:colOff>114300</xdr:colOff>
      <xdr:row>33</xdr:row>
      <xdr:rowOff>298450</xdr:rowOff>
    </xdr:to>
    <xdr:cxnSp macro="">
      <xdr:nvCxnSpPr>
        <xdr:cNvPr id="106" name="直線コネクタ 105">
          <a:extLst>
            <a:ext uri="{FF2B5EF4-FFF2-40B4-BE49-F238E27FC236}">
              <a16:creationId xmlns:a16="http://schemas.microsoft.com/office/drawing/2014/main" id="{84423780-D47D-49EA-A4C7-2B9791A083F9}"/>
            </a:ext>
          </a:extLst>
        </xdr:cNvPr>
        <xdr:cNvCxnSpPr/>
      </xdr:nvCxnSpPr>
      <xdr:spPr bwMode="auto">
        <a:xfrm>
          <a:off x="1952625" y="6000750"/>
          <a:ext cx="3819525"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156227</xdr:rowOff>
    </xdr:from>
    <xdr:ext cx="762000" cy="259045"/>
    <xdr:sp macro="" textlink="">
      <xdr:nvSpPr>
        <xdr:cNvPr id="107" name="テキスト ボックス 106">
          <a:extLst>
            <a:ext uri="{FF2B5EF4-FFF2-40B4-BE49-F238E27FC236}">
              <a16:creationId xmlns:a16="http://schemas.microsoft.com/office/drawing/2014/main" id="{32DC859C-A919-48F0-AC29-409F7A298296}"/>
            </a:ext>
          </a:extLst>
        </xdr:cNvPr>
        <xdr:cNvSpPr txBox="1"/>
      </xdr:nvSpPr>
      <xdr:spPr>
        <a:xfrm>
          <a:off x="1247775" y="586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12700</xdr:rowOff>
    </xdr:from>
    <xdr:to>
      <xdr:col>33</xdr:col>
      <xdr:colOff>114300</xdr:colOff>
      <xdr:row>33</xdr:row>
      <xdr:rowOff>12700</xdr:rowOff>
    </xdr:to>
    <xdr:cxnSp macro="">
      <xdr:nvCxnSpPr>
        <xdr:cNvPr id="108" name="直線コネクタ 107">
          <a:extLst>
            <a:ext uri="{FF2B5EF4-FFF2-40B4-BE49-F238E27FC236}">
              <a16:creationId xmlns:a16="http://schemas.microsoft.com/office/drawing/2014/main" id="{5D7D5F8A-CF51-4FB4-BB2E-3B8D59416E78}"/>
            </a:ext>
          </a:extLst>
        </xdr:cNvPr>
        <xdr:cNvCxnSpPr/>
      </xdr:nvCxnSpPr>
      <xdr:spPr bwMode="auto">
        <a:xfrm>
          <a:off x="1952625" y="5715000"/>
          <a:ext cx="3819525"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41927</xdr:rowOff>
    </xdr:from>
    <xdr:ext cx="762000" cy="259045"/>
    <xdr:sp macro="" textlink="">
      <xdr:nvSpPr>
        <xdr:cNvPr id="109" name="テキスト ボックス 108">
          <a:extLst>
            <a:ext uri="{FF2B5EF4-FFF2-40B4-BE49-F238E27FC236}">
              <a16:creationId xmlns:a16="http://schemas.microsoft.com/office/drawing/2014/main" id="{6BCBBDBD-3EDE-4BE4-B6EF-2BED4C45E843}"/>
            </a:ext>
          </a:extLst>
        </xdr:cNvPr>
        <xdr:cNvSpPr txBox="1"/>
      </xdr:nvSpPr>
      <xdr:spPr>
        <a:xfrm>
          <a:off x="1247775" y="557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10" name="直線コネクタ 109">
          <a:extLst>
            <a:ext uri="{FF2B5EF4-FFF2-40B4-BE49-F238E27FC236}">
              <a16:creationId xmlns:a16="http://schemas.microsoft.com/office/drawing/2014/main" id="{11349017-5C0D-4894-91DF-43CFEEBC20D3}"/>
            </a:ext>
          </a:extLst>
        </xdr:cNvPr>
        <xdr:cNvCxnSpPr/>
      </xdr:nvCxnSpPr>
      <xdr:spPr bwMode="auto">
        <a:xfrm>
          <a:off x="1952625" y="5429250"/>
          <a:ext cx="3819525"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11" name="テキスト ボックス 110">
          <a:extLst>
            <a:ext uri="{FF2B5EF4-FFF2-40B4-BE49-F238E27FC236}">
              <a16:creationId xmlns:a16="http://schemas.microsoft.com/office/drawing/2014/main" id="{D3E3DE43-7E5A-4F73-9F54-537DCE0DDDEC}"/>
            </a:ext>
          </a:extLst>
        </xdr:cNvPr>
        <xdr:cNvSpPr txBox="1"/>
      </xdr:nvSpPr>
      <xdr:spPr>
        <a:xfrm>
          <a:off x="1247775" y="529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2" name="人口1人当たり決算額の推移グラフ枠445">
          <a:extLst>
            <a:ext uri="{FF2B5EF4-FFF2-40B4-BE49-F238E27FC236}">
              <a16:creationId xmlns:a16="http://schemas.microsoft.com/office/drawing/2014/main" id="{AF695353-2C33-4C00-865D-958095B73C4B}"/>
            </a:ext>
          </a:extLst>
        </xdr:cNvPr>
        <xdr:cNvSpPr/>
      </xdr:nvSpPr>
      <xdr:spPr bwMode="auto">
        <a:xfrm>
          <a:off x="1952625" y="5429250"/>
          <a:ext cx="3819525" cy="2276475"/>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155804</xdr:rowOff>
    </xdr:from>
    <xdr:to>
      <xdr:col>29</xdr:col>
      <xdr:colOff>127000</xdr:colOff>
      <xdr:row>37</xdr:row>
      <xdr:rowOff>243815</xdr:rowOff>
    </xdr:to>
    <xdr:cxnSp macro="">
      <xdr:nvCxnSpPr>
        <xdr:cNvPr id="113" name="直線コネクタ 112">
          <a:extLst>
            <a:ext uri="{FF2B5EF4-FFF2-40B4-BE49-F238E27FC236}">
              <a16:creationId xmlns:a16="http://schemas.microsoft.com/office/drawing/2014/main" id="{2A6473C0-6542-47D8-942F-40C4C747945A}"/>
            </a:ext>
          </a:extLst>
        </xdr:cNvPr>
        <xdr:cNvCxnSpPr/>
      </xdr:nvCxnSpPr>
      <xdr:spPr bwMode="auto">
        <a:xfrm flipV="1">
          <a:off x="5095875" y="5864454"/>
          <a:ext cx="0" cy="128181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253992</xdr:rowOff>
    </xdr:from>
    <xdr:ext cx="762000" cy="259045"/>
    <xdr:sp macro="" textlink="">
      <xdr:nvSpPr>
        <xdr:cNvPr id="114" name="人口1人当たり決算額の推移最小値テキスト445">
          <a:extLst>
            <a:ext uri="{FF2B5EF4-FFF2-40B4-BE49-F238E27FC236}">
              <a16:creationId xmlns:a16="http://schemas.microsoft.com/office/drawing/2014/main" id="{6255B806-7BC2-4872-9BED-51C5778D519E}"/>
            </a:ext>
          </a:extLst>
        </xdr:cNvPr>
        <xdr:cNvSpPr txBox="1"/>
      </xdr:nvSpPr>
      <xdr:spPr>
        <a:xfrm>
          <a:off x="5172075" y="7162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243815</xdr:rowOff>
    </xdr:from>
    <xdr:to>
      <xdr:col>30</xdr:col>
      <xdr:colOff>25400</xdr:colOff>
      <xdr:row>37</xdr:row>
      <xdr:rowOff>243815</xdr:rowOff>
    </xdr:to>
    <xdr:cxnSp macro="">
      <xdr:nvCxnSpPr>
        <xdr:cNvPr id="115" name="直線コネクタ 114">
          <a:extLst>
            <a:ext uri="{FF2B5EF4-FFF2-40B4-BE49-F238E27FC236}">
              <a16:creationId xmlns:a16="http://schemas.microsoft.com/office/drawing/2014/main" id="{C7DD6679-CBEF-4F2D-B800-E223DC5158FF}"/>
            </a:ext>
          </a:extLst>
        </xdr:cNvPr>
        <xdr:cNvCxnSpPr/>
      </xdr:nvCxnSpPr>
      <xdr:spPr bwMode="auto">
        <a:xfrm>
          <a:off x="5010150" y="7146265"/>
          <a:ext cx="161925"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70731</xdr:rowOff>
    </xdr:from>
    <xdr:ext cx="762000" cy="259045"/>
    <xdr:sp macro="" textlink="">
      <xdr:nvSpPr>
        <xdr:cNvPr id="116" name="人口1人当たり決算額の推移最大値テキスト445">
          <a:extLst>
            <a:ext uri="{FF2B5EF4-FFF2-40B4-BE49-F238E27FC236}">
              <a16:creationId xmlns:a16="http://schemas.microsoft.com/office/drawing/2014/main" id="{4C353437-9918-4F7B-86B5-B6DFA7C2A637}"/>
            </a:ext>
          </a:extLst>
        </xdr:cNvPr>
        <xdr:cNvSpPr txBox="1"/>
      </xdr:nvSpPr>
      <xdr:spPr>
        <a:xfrm>
          <a:off x="5172075" y="5601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155804</xdr:rowOff>
    </xdr:from>
    <xdr:to>
      <xdr:col>30</xdr:col>
      <xdr:colOff>25400</xdr:colOff>
      <xdr:row>33</xdr:row>
      <xdr:rowOff>155804</xdr:rowOff>
    </xdr:to>
    <xdr:cxnSp macro="">
      <xdr:nvCxnSpPr>
        <xdr:cNvPr id="117" name="直線コネクタ 116">
          <a:extLst>
            <a:ext uri="{FF2B5EF4-FFF2-40B4-BE49-F238E27FC236}">
              <a16:creationId xmlns:a16="http://schemas.microsoft.com/office/drawing/2014/main" id="{8839C23D-4EA7-4474-A50C-F50ECB56DBEA}"/>
            </a:ext>
          </a:extLst>
        </xdr:cNvPr>
        <xdr:cNvCxnSpPr/>
      </xdr:nvCxnSpPr>
      <xdr:spPr bwMode="auto">
        <a:xfrm>
          <a:off x="5010150" y="5864454"/>
          <a:ext cx="161925"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243815</xdr:rowOff>
    </xdr:from>
    <xdr:to>
      <xdr:col>29</xdr:col>
      <xdr:colOff>127000</xdr:colOff>
      <xdr:row>37</xdr:row>
      <xdr:rowOff>263474</xdr:rowOff>
    </xdr:to>
    <xdr:cxnSp macro="">
      <xdr:nvCxnSpPr>
        <xdr:cNvPr id="118" name="直線コネクタ 117">
          <a:extLst>
            <a:ext uri="{FF2B5EF4-FFF2-40B4-BE49-F238E27FC236}">
              <a16:creationId xmlns:a16="http://schemas.microsoft.com/office/drawing/2014/main" id="{7436FBB7-C724-4865-BC7B-B635FA87D5DE}"/>
            </a:ext>
          </a:extLst>
        </xdr:cNvPr>
        <xdr:cNvCxnSpPr/>
      </xdr:nvCxnSpPr>
      <xdr:spPr bwMode="auto">
        <a:xfrm flipV="1">
          <a:off x="4505325" y="7146265"/>
          <a:ext cx="590550" cy="1965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79954</xdr:rowOff>
    </xdr:from>
    <xdr:ext cx="762000" cy="259045"/>
    <xdr:sp macro="" textlink="">
      <xdr:nvSpPr>
        <xdr:cNvPr id="119" name="人口1人当たり決算額の推移平均値テキスト445">
          <a:extLst>
            <a:ext uri="{FF2B5EF4-FFF2-40B4-BE49-F238E27FC236}">
              <a16:creationId xmlns:a16="http://schemas.microsoft.com/office/drawing/2014/main" id="{CBA27315-D860-483C-B75B-D9BC43E3480E}"/>
            </a:ext>
          </a:extLst>
        </xdr:cNvPr>
        <xdr:cNvSpPr txBox="1"/>
      </xdr:nvSpPr>
      <xdr:spPr>
        <a:xfrm>
          <a:off x="5172075" y="647440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234877</xdr:rowOff>
    </xdr:from>
    <xdr:to>
      <xdr:col>29</xdr:col>
      <xdr:colOff>177800</xdr:colOff>
      <xdr:row>35</xdr:row>
      <xdr:rowOff>336477</xdr:rowOff>
    </xdr:to>
    <xdr:sp macro="" textlink="">
      <xdr:nvSpPr>
        <xdr:cNvPr id="120" name="フローチャート: 判断 119">
          <a:extLst>
            <a:ext uri="{FF2B5EF4-FFF2-40B4-BE49-F238E27FC236}">
              <a16:creationId xmlns:a16="http://schemas.microsoft.com/office/drawing/2014/main" id="{BB7D64A0-0974-42AA-AC01-F02AC03E18E3}"/>
            </a:ext>
          </a:extLst>
        </xdr:cNvPr>
        <xdr:cNvSpPr/>
      </xdr:nvSpPr>
      <xdr:spPr bwMode="auto">
        <a:xfrm>
          <a:off x="5048250" y="6629327"/>
          <a:ext cx="95250" cy="9525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263474</xdr:rowOff>
    </xdr:from>
    <xdr:to>
      <xdr:col>26</xdr:col>
      <xdr:colOff>50800</xdr:colOff>
      <xdr:row>37</xdr:row>
      <xdr:rowOff>301822</xdr:rowOff>
    </xdr:to>
    <xdr:cxnSp macro="">
      <xdr:nvCxnSpPr>
        <xdr:cNvPr id="121" name="直線コネクタ 120">
          <a:extLst>
            <a:ext uri="{FF2B5EF4-FFF2-40B4-BE49-F238E27FC236}">
              <a16:creationId xmlns:a16="http://schemas.microsoft.com/office/drawing/2014/main" id="{824508DF-130A-49FB-9C74-0C33C9726FC9}"/>
            </a:ext>
          </a:extLst>
        </xdr:cNvPr>
        <xdr:cNvCxnSpPr/>
      </xdr:nvCxnSpPr>
      <xdr:spPr bwMode="auto">
        <a:xfrm flipV="1">
          <a:off x="3886200" y="7165924"/>
          <a:ext cx="619125" cy="415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249193</xdr:rowOff>
    </xdr:from>
    <xdr:to>
      <xdr:col>26</xdr:col>
      <xdr:colOff>101600</xdr:colOff>
      <xdr:row>36</xdr:row>
      <xdr:rowOff>7893</xdr:rowOff>
    </xdr:to>
    <xdr:sp macro="" textlink="">
      <xdr:nvSpPr>
        <xdr:cNvPr id="122" name="フローチャート: 判断 121">
          <a:extLst>
            <a:ext uri="{FF2B5EF4-FFF2-40B4-BE49-F238E27FC236}">
              <a16:creationId xmlns:a16="http://schemas.microsoft.com/office/drawing/2014/main" id="{56D3FAAB-5DC8-4831-BD04-4FAC164ADCC1}"/>
            </a:ext>
          </a:extLst>
        </xdr:cNvPr>
        <xdr:cNvSpPr/>
      </xdr:nvSpPr>
      <xdr:spPr bwMode="auto">
        <a:xfrm>
          <a:off x="4457700" y="6640468"/>
          <a:ext cx="104775" cy="10477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18070</xdr:rowOff>
    </xdr:from>
    <xdr:ext cx="736600" cy="259045"/>
    <xdr:sp macro="" textlink="">
      <xdr:nvSpPr>
        <xdr:cNvPr id="123" name="テキスト ボックス 122">
          <a:extLst>
            <a:ext uri="{FF2B5EF4-FFF2-40B4-BE49-F238E27FC236}">
              <a16:creationId xmlns:a16="http://schemas.microsoft.com/office/drawing/2014/main" id="{43979BD4-1E28-4A37-8237-A940CE396245}"/>
            </a:ext>
          </a:extLst>
        </xdr:cNvPr>
        <xdr:cNvSpPr txBox="1"/>
      </xdr:nvSpPr>
      <xdr:spPr>
        <a:xfrm>
          <a:off x="4162425" y="64093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301822</xdr:rowOff>
    </xdr:from>
    <xdr:to>
      <xdr:col>22</xdr:col>
      <xdr:colOff>114300</xdr:colOff>
      <xdr:row>37</xdr:row>
      <xdr:rowOff>310480</xdr:rowOff>
    </xdr:to>
    <xdr:cxnSp macro="">
      <xdr:nvCxnSpPr>
        <xdr:cNvPr id="124" name="直線コネクタ 123">
          <a:extLst>
            <a:ext uri="{FF2B5EF4-FFF2-40B4-BE49-F238E27FC236}">
              <a16:creationId xmlns:a16="http://schemas.microsoft.com/office/drawing/2014/main" id="{C64B0ABD-47F6-4A61-94AF-852586A1B6BD}"/>
            </a:ext>
          </a:extLst>
        </xdr:cNvPr>
        <xdr:cNvCxnSpPr/>
      </xdr:nvCxnSpPr>
      <xdr:spPr bwMode="auto">
        <a:xfrm flipV="1">
          <a:off x="3257550" y="7207447"/>
          <a:ext cx="628650" cy="118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268624</xdr:rowOff>
    </xdr:from>
    <xdr:to>
      <xdr:col>22</xdr:col>
      <xdr:colOff>165100</xdr:colOff>
      <xdr:row>36</xdr:row>
      <xdr:rowOff>27324</xdr:rowOff>
    </xdr:to>
    <xdr:sp macro="" textlink="">
      <xdr:nvSpPr>
        <xdr:cNvPr id="125" name="フローチャート: 判断 124">
          <a:extLst>
            <a:ext uri="{FF2B5EF4-FFF2-40B4-BE49-F238E27FC236}">
              <a16:creationId xmlns:a16="http://schemas.microsoft.com/office/drawing/2014/main" id="{CA7C2678-C1EE-4C15-8667-5D453DAF882E}"/>
            </a:ext>
          </a:extLst>
        </xdr:cNvPr>
        <xdr:cNvSpPr/>
      </xdr:nvSpPr>
      <xdr:spPr bwMode="auto">
        <a:xfrm>
          <a:off x="3838575" y="6659899"/>
          <a:ext cx="95250" cy="10477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37501</xdr:rowOff>
    </xdr:from>
    <xdr:ext cx="762000" cy="259045"/>
    <xdr:sp macro="" textlink="">
      <xdr:nvSpPr>
        <xdr:cNvPr id="126" name="テキスト ボックス 125">
          <a:extLst>
            <a:ext uri="{FF2B5EF4-FFF2-40B4-BE49-F238E27FC236}">
              <a16:creationId xmlns:a16="http://schemas.microsoft.com/office/drawing/2014/main" id="{99E8A94A-1179-492F-81AA-6B2B830837C2}"/>
            </a:ext>
          </a:extLst>
        </xdr:cNvPr>
        <xdr:cNvSpPr txBox="1"/>
      </xdr:nvSpPr>
      <xdr:spPr>
        <a:xfrm>
          <a:off x="3543300" y="64287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310480</xdr:rowOff>
    </xdr:from>
    <xdr:to>
      <xdr:col>18</xdr:col>
      <xdr:colOff>177800</xdr:colOff>
      <xdr:row>37</xdr:row>
      <xdr:rowOff>329626</xdr:rowOff>
    </xdr:to>
    <xdr:cxnSp macro="">
      <xdr:nvCxnSpPr>
        <xdr:cNvPr id="127" name="直線コネクタ 126">
          <a:extLst>
            <a:ext uri="{FF2B5EF4-FFF2-40B4-BE49-F238E27FC236}">
              <a16:creationId xmlns:a16="http://schemas.microsoft.com/office/drawing/2014/main" id="{01F8CFEF-5305-4173-9AE3-5170B80C5729}"/>
            </a:ext>
          </a:extLst>
        </xdr:cNvPr>
        <xdr:cNvCxnSpPr/>
      </xdr:nvCxnSpPr>
      <xdr:spPr bwMode="auto">
        <a:xfrm flipV="1">
          <a:off x="2619375" y="7219280"/>
          <a:ext cx="638175" cy="191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287741</xdr:rowOff>
    </xdr:from>
    <xdr:to>
      <xdr:col>19</xdr:col>
      <xdr:colOff>38100</xdr:colOff>
      <xdr:row>36</xdr:row>
      <xdr:rowOff>46441</xdr:rowOff>
    </xdr:to>
    <xdr:sp macro="" textlink="">
      <xdr:nvSpPr>
        <xdr:cNvPr id="128" name="フローチャート: 判断 127">
          <a:extLst>
            <a:ext uri="{FF2B5EF4-FFF2-40B4-BE49-F238E27FC236}">
              <a16:creationId xmlns:a16="http://schemas.microsoft.com/office/drawing/2014/main" id="{C4C75705-DA24-4E56-869E-75A2FEF9A7C2}"/>
            </a:ext>
          </a:extLst>
        </xdr:cNvPr>
        <xdr:cNvSpPr/>
      </xdr:nvSpPr>
      <xdr:spPr bwMode="auto">
        <a:xfrm>
          <a:off x="3209925" y="6679016"/>
          <a:ext cx="85725" cy="10477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56618</xdr:rowOff>
    </xdr:from>
    <xdr:ext cx="762000" cy="259045"/>
    <xdr:sp macro="" textlink="">
      <xdr:nvSpPr>
        <xdr:cNvPr id="129" name="テキスト ボックス 128">
          <a:extLst>
            <a:ext uri="{FF2B5EF4-FFF2-40B4-BE49-F238E27FC236}">
              <a16:creationId xmlns:a16="http://schemas.microsoft.com/office/drawing/2014/main" id="{D1F6EF86-F32D-451E-91B5-B25ED6B9F5AA}"/>
            </a:ext>
          </a:extLst>
        </xdr:cNvPr>
        <xdr:cNvSpPr txBox="1"/>
      </xdr:nvSpPr>
      <xdr:spPr>
        <a:xfrm>
          <a:off x="2914650" y="6447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332289</xdr:rowOff>
    </xdr:from>
    <xdr:to>
      <xdr:col>15</xdr:col>
      <xdr:colOff>101600</xdr:colOff>
      <xdr:row>36</xdr:row>
      <xdr:rowOff>90989</xdr:rowOff>
    </xdr:to>
    <xdr:sp macro="" textlink="">
      <xdr:nvSpPr>
        <xdr:cNvPr id="130" name="フローチャート: 判断 129">
          <a:extLst>
            <a:ext uri="{FF2B5EF4-FFF2-40B4-BE49-F238E27FC236}">
              <a16:creationId xmlns:a16="http://schemas.microsoft.com/office/drawing/2014/main" id="{09AC7552-BB8A-4C48-AE1C-336AC5CB6DC8}"/>
            </a:ext>
          </a:extLst>
        </xdr:cNvPr>
        <xdr:cNvSpPr/>
      </xdr:nvSpPr>
      <xdr:spPr bwMode="auto">
        <a:xfrm>
          <a:off x="2571750" y="6726739"/>
          <a:ext cx="104775" cy="9525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101166</xdr:rowOff>
    </xdr:from>
    <xdr:ext cx="762000" cy="259045"/>
    <xdr:sp macro="" textlink="">
      <xdr:nvSpPr>
        <xdr:cNvPr id="131" name="テキスト ボックス 130">
          <a:extLst>
            <a:ext uri="{FF2B5EF4-FFF2-40B4-BE49-F238E27FC236}">
              <a16:creationId xmlns:a16="http://schemas.microsoft.com/office/drawing/2014/main" id="{A4A460B0-EEAB-4686-AE9F-B195510316E9}"/>
            </a:ext>
          </a:extLst>
        </xdr:cNvPr>
        <xdr:cNvSpPr txBox="1"/>
      </xdr:nvSpPr>
      <xdr:spPr>
        <a:xfrm>
          <a:off x="2276475" y="6495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9A3C8AB-F2E6-44AD-B043-EC93C34EC6F4}"/>
            </a:ext>
          </a:extLst>
        </xdr:cNvPr>
        <xdr:cNvSpPr txBox="1"/>
      </xdr:nvSpPr>
      <xdr:spPr>
        <a:xfrm>
          <a:off x="4943475" y="773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7F7A3F46-9D66-454F-A17C-F1F546D7CE96}"/>
            </a:ext>
          </a:extLst>
        </xdr:cNvPr>
        <xdr:cNvSpPr txBox="1"/>
      </xdr:nvSpPr>
      <xdr:spPr>
        <a:xfrm>
          <a:off x="4352925" y="773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6F37BA4E-E52F-42EA-9C18-7A797B1438E3}"/>
            </a:ext>
          </a:extLst>
        </xdr:cNvPr>
        <xdr:cNvSpPr txBox="1"/>
      </xdr:nvSpPr>
      <xdr:spPr>
        <a:xfrm>
          <a:off x="3724275" y="773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5" name="テキスト ボックス 134">
          <a:extLst>
            <a:ext uri="{FF2B5EF4-FFF2-40B4-BE49-F238E27FC236}">
              <a16:creationId xmlns:a16="http://schemas.microsoft.com/office/drawing/2014/main" id="{3B8E3557-965F-4963-8E2D-2C051A877124}"/>
            </a:ext>
          </a:extLst>
        </xdr:cNvPr>
        <xdr:cNvSpPr txBox="1"/>
      </xdr:nvSpPr>
      <xdr:spPr>
        <a:xfrm>
          <a:off x="3086100" y="773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6" name="テキスト ボックス 135">
          <a:extLst>
            <a:ext uri="{FF2B5EF4-FFF2-40B4-BE49-F238E27FC236}">
              <a16:creationId xmlns:a16="http://schemas.microsoft.com/office/drawing/2014/main" id="{6755128B-9202-4A6A-B695-8075A60CBB95}"/>
            </a:ext>
          </a:extLst>
        </xdr:cNvPr>
        <xdr:cNvSpPr txBox="1"/>
      </xdr:nvSpPr>
      <xdr:spPr>
        <a:xfrm>
          <a:off x="2466975" y="773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193015</xdr:rowOff>
    </xdr:from>
    <xdr:to>
      <xdr:col>29</xdr:col>
      <xdr:colOff>177800</xdr:colOff>
      <xdr:row>37</xdr:row>
      <xdr:rowOff>294615</xdr:rowOff>
    </xdr:to>
    <xdr:sp macro="" textlink="">
      <xdr:nvSpPr>
        <xdr:cNvPr id="137" name="楕円 136">
          <a:extLst>
            <a:ext uri="{FF2B5EF4-FFF2-40B4-BE49-F238E27FC236}">
              <a16:creationId xmlns:a16="http://schemas.microsoft.com/office/drawing/2014/main" id="{943CFD4B-A6ED-46C4-80E4-DCD5E8374692}"/>
            </a:ext>
          </a:extLst>
        </xdr:cNvPr>
        <xdr:cNvSpPr/>
      </xdr:nvSpPr>
      <xdr:spPr bwMode="auto">
        <a:xfrm>
          <a:off x="5048250" y="7098640"/>
          <a:ext cx="95250" cy="10477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101592</xdr:rowOff>
    </xdr:from>
    <xdr:ext cx="762000" cy="259045"/>
    <xdr:sp macro="" textlink="">
      <xdr:nvSpPr>
        <xdr:cNvPr id="138" name="人口1人当たり決算額の推移該当値テキスト445">
          <a:extLst>
            <a:ext uri="{FF2B5EF4-FFF2-40B4-BE49-F238E27FC236}">
              <a16:creationId xmlns:a16="http://schemas.microsoft.com/office/drawing/2014/main" id="{E141185E-5C1E-4F4D-9ED5-46BF80F6F51E}"/>
            </a:ext>
          </a:extLst>
        </xdr:cNvPr>
        <xdr:cNvSpPr txBox="1"/>
      </xdr:nvSpPr>
      <xdr:spPr>
        <a:xfrm>
          <a:off x="5172075" y="7010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212674</xdr:rowOff>
    </xdr:from>
    <xdr:to>
      <xdr:col>26</xdr:col>
      <xdr:colOff>101600</xdr:colOff>
      <xdr:row>37</xdr:row>
      <xdr:rowOff>314274</xdr:rowOff>
    </xdr:to>
    <xdr:sp macro="" textlink="">
      <xdr:nvSpPr>
        <xdr:cNvPr id="139" name="楕円 138">
          <a:extLst>
            <a:ext uri="{FF2B5EF4-FFF2-40B4-BE49-F238E27FC236}">
              <a16:creationId xmlns:a16="http://schemas.microsoft.com/office/drawing/2014/main" id="{FF90D6F5-5E25-49DC-9DD3-AFA3D97EB3A6}"/>
            </a:ext>
          </a:extLst>
        </xdr:cNvPr>
        <xdr:cNvSpPr/>
      </xdr:nvSpPr>
      <xdr:spPr bwMode="auto">
        <a:xfrm>
          <a:off x="4457700" y="7118299"/>
          <a:ext cx="104775" cy="10477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299051</xdr:rowOff>
    </xdr:from>
    <xdr:ext cx="736600" cy="259045"/>
    <xdr:sp macro="" textlink="">
      <xdr:nvSpPr>
        <xdr:cNvPr id="140" name="テキスト ボックス 139">
          <a:extLst>
            <a:ext uri="{FF2B5EF4-FFF2-40B4-BE49-F238E27FC236}">
              <a16:creationId xmlns:a16="http://schemas.microsoft.com/office/drawing/2014/main" id="{E56A91B3-44BB-4A69-A33E-6ECCD3319B27}"/>
            </a:ext>
          </a:extLst>
        </xdr:cNvPr>
        <xdr:cNvSpPr txBox="1"/>
      </xdr:nvSpPr>
      <xdr:spPr>
        <a:xfrm>
          <a:off x="4162425" y="7201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251022</xdr:rowOff>
    </xdr:from>
    <xdr:to>
      <xdr:col>22</xdr:col>
      <xdr:colOff>165100</xdr:colOff>
      <xdr:row>38</xdr:row>
      <xdr:rowOff>9722</xdr:rowOff>
    </xdr:to>
    <xdr:sp macro="" textlink="">
      <xdr:nvSpPr>
        <xdr:cNvPr id="141" name="楕円 140">
          <a:extLst>
            <a:ext uri="{FF2B5EF4-FFF2-40B4-BE49-F238E27FC236}">
              <a16:creationId xmlns:a16="http://schemas.microsoft.com/office/drawing/2014/main" id="{521D3F84-2BA5-4CB3-A63F-73EE8CBF9E63}"/>
            </a:ext>
          </a:extLst>
        </xdr:cNvPr>
        <xdr:cNvSpPr/>
      </xdr:nvSpPr>
      <xdr:spPr bwMode="auto">
        <a:xfrm>
          <a:off x="3838575" y="7159822"/>
          <a:ext cx="95250" cy="9525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337399</xdr:rowOff>
    </xdr:from>
    <xdr:ext cx="762000" cy="259045"/>
    <xdr:sp macro="" textlink="">
      <xdr:nvSpPr>
        <xdr:cNvPr id="142" name="テキスト ボックス 141">
          <a:extLst>
            <a:ext uri="{FF2B5EF4-FFF2-40B4-BE49-F238E27FC236}">
              <a16:creationId xmlns:a16="http://schemas.microsoft.com/office/drawing/2014/main" id="{2B2DD017-D17E-43C4-8688-D21C13E2E6CF}"/>
            </a:ext>
          </a:extLst>
        </xdr:cNvPr>
        <xdr:cNvSpPr txBox="1"/>
      </xdr:nvSpPr>
      <xdr:spPr>
        <a:xfrm>
          <a:off x="3543300" y="723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259680</xdr:rowOff>
    </xdr:from>
    <xdr:to>
      <xdr:col>19</xdr:col>
      <xdr:colOff>38100</xdr:colOff>
      <xdr:row>38</xdr:row>
      <xdr:rowOff>18380</xdr:rowOff>
    </xdr:to>
    <xdr:sp macro="" textlink="">
      <xdr:nvSpPr>
        <xdr:cNvPr id="143" name="楕円 142">
          <a:extLst>
            <a:ext uri="{FF2B5EF4-FFF2-40B4-BE49-F238E27FC236}">
              <a16:creationId xmlns:a16="http://schemas.microsoft.com/office/drawing/2014/main" id="{32ACE84D-77CC-4D03-8E0F-227765995E50}"/>
            </a:ext>
          </a:extLst>
        </xdr:cNvPr>
        <xdr:cNvSpPr/>
      </xdr:nvSpPr>
      <xdr:spPr bwMode="auto">
        <a:xfrm>
          <a:off x="3209925" y="7162130"/>
          <a:ext cx="85725" cy="10477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3157</xdr:rowOff>
    </xdr:from>
    <xdr:ext cx="762000" cy="259045"/>
    <xdr:sp macro="" textlink="">
      <xdr:nvSpPr>
        <xdr:cNvPr id="144" name="テキスト ボックス 143">
          <a:extLst>
            <a:ext uri="{FF2B5EF4-FFF2-40B4-BE49-F238E27FC236}">
              <a16:creationId xmlns:a16="http://schemas.microsoft.com/office/drawing/2014/main" id="{22B01C4C-FAB3-4737-920C-BCEC7A8FF942}"/>
            </a:ext>
          </a:extLst>
        </xdr:cNvPr>
        <xdr:cNvSpPr txBox="1"/>
      </xdr:nvSpPr>
      <xdr:spPr>
        <a:xfrm>
          <a:off x="2914650" y="7251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278826</xdr:rowOff>
    </xdr:from>
    <xdr:to>
      <xdr:col>15</xdr:col>
      <xdr:colOff>101600</xdr:colOff>
      <xdr:row>38</xdr:row>
      <xdr:rowOff>37526</xdr:rowOff>
    </xdr:to>
    <xdr:sp macro="" textlink="">
      <xdr:nvSpPr>
        <xdr:cNvPr id="145" name="楕円 144">
          <a:extLst>
            <a:ext uri="{FF2B5EF4-FFF2-40B4-BE49-F238E27FC236}">
              <a16:creationId xmlns:a16="http://schemas.microsoft.com/office/drawing/2014/main" id="{3DF969C6-74EC-4EB1-8158-016A4F90C1B8}"/>
            </a:ext>
          </a:extLst>
        </xdr:cNvPr>
        <xdr:cNvSpPr/>
      </xdr:nvSpPr>
      <xdr:spPr bwMode="auto">
        <a:xfrm>
          <a:off x="2571750" y="7181276"/>
          <a:ext cx="104775" cy="10477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22303</xdr:rowOff>
    </xdr:from>
    <xdr:ext cx="762000" cy="259045"/>
    <xdr:sp macro="" textlink="">
      <xdr:nvSpPr>
        <xdr:cNvPr id="146" name="テキスト ボックス 145">
          <a:extLst>
            <a:ext uri="{FF2B5EF4-FFF2-40B4-BE49-F238E27FC236}">
              <a16:creationId xmlns:a16="http://schemas.microsoft.com/office/drawing/2014/main" id="{DD0B3B6E-4317-455D-BDB9-6BAA13600943}"/>
            </a:ext>
          </a:extLst>
        </xdr:cNvPr>
        <xdr:cNvSpPr txBox="1"/>
      </xdr:nvSpPr>
      <xdr:spPr>
        <a:xfrm>
          <a:off x="2276475" y="72740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5BA39B7-C6F7-46B4-91D2-8FE3705D1A9C}"/>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1AA2CC2B-972F-4BAB-BA88-D9F0837E4B5F}"/>
            </a:ext>
          </a:extLst>
        </xdr:cNvPr>
        <xdr:cNvSpPr/>
      </xdr:nvSpPr>
      <xdr:spPr>
        <a:xfrm>
          <a:off x="17145000" y="190500"/>
          <a:ext cx="35433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F0E1D908-2916-446D-A00E-F46FB4048788}"/>
            </a:ext>
          </a:extLst>
        </xdr:cNvPr>
        <xdr:cNvSpPr/>
      </xdr:nvSpPr>
      <xdr:spPr>
        <a:xfrm>
          <a:off x="17164050" y="219075"/>
          <a:ext cx="3495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398D48FA-A6A4-4071-BD85-7EB1DE73BE95}"/>
            </a:ext>
          </a:extLst>
        </xdr:cNvPr>
        <xdr:cNvSpPr/>
      </xdr:nvSpPr>
      <xdr:spPr>
        <a:xfrm>
          <a:off x="17192625" y="238125"/>
          <a:ext cx="34385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宮崎県西都市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70149D4-EDBB-4614-8E1C-89BA97BE4CEF}"/>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2069804-E6CE-44BD-A2E2-993DD34A6577}"/>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B15F20F-A7C9-429E-BA02-896EE08CBA8E}"/>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792AE13-D77A-40BC-86B8-6CC2DFC6C7A0}"/>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4DCD221-8A2B-4263-B394-A47BF250488E}"/>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C71BE241-5919-45CF-9A31-25A839559D12}"/>
            </a:ext>
          </a:extLst>
        </xdr:cNvPr>
        <xdr:cNvSpPr/>
      </xdr:nvSpPr>
      <xdr:spPr>
        <a:xfrm>
          <a:off x="2009775" y="885825"/>
          <a:ext cx="12763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28,078
27,767
438.79
27,019,502
25,799,533
713,657
9,408,816
11,422,884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D5DCBD5-6F29-4F5E-98EE-CC11B04C3913}"/>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DF6CFD2-AC82-4827-B2D1-8D3FC181FF67}"/>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60B8A0C-3358-4FE6-8251-BAC22C9EC167}"/>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1A92F95-F983-4B6B-BB97-34965E194DFE}"/>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A674BB3-5EA5-4AF7-8FA8-031945D024D3}"/>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7667EF2F-82FF-4ED4-A330-4FA137DAD99D}"/>
            </a:ext>
          </a:extLst>
        </xdr:cNvPr>
        <xdr:cNvSpPr/>
      </xdr:nvSpPr>
      <xdr:spPr>
        <a:xfrm>
          <a:off x="6467475" y="1628775"/>
          <a:ext cx="34290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3E0687E6-FE4F-486E-A801-5097D56530A0}"/>
            </a:ext>
          </a:extLst>
        </xdr:cNvPr>
        <xdr:cNvSpPr/>
      </xdr:nvSpPr>
      <xdr:spPr>
        <a:xfrm>
          <a:off x="9972675" y="847725"/>
          <a:ext cx="1371600" cy="10858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A6E9D308-BCFF-4FF6-BB16-72C929365A5D}"/>
            </a:ext>
          </a:extLst>
        </xdr:cNvPr>
        <xdr:cNvSpPr/>
      </xdr:nvSpPr>
      <xdr:spPr>
        <a:xfrm>
          <a:off x="10210800" y="914400"/>
          <a:ext cx="130492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800F3C15-A120-4602-BD8D-2DA29221710F}"/>
            </a:ext>
          </a:extLst>
        </xdr:cNvPr>
        <xdr:cNvSpPr/>
      </xdr:nvSpPr>
      <xdr:spPr>
        <a:xfrm>
          <a:off x="10210800" y="1162050"/>
          <a:ext cx="1304925"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85068B8-2401-4258-81F4-B98A1082B459}"/>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21CC4F6C-524F-4016-B85D-CD612A02C0C8}"/>
            </a:ext>
          </a:extLst>
        </xdr:cNvPr>
        <xdr:cNvCxnSpPr/>
      </xdr:nvCxnSpPr>
      <xdr:spPr>
        <a:xfrm flipH="1">
          <a:off x="10048875" y="10191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9566901C-96E8-44D2-B6B0-E1F5E9A734B3}"/>
            </a:ext>
          </a:extLst>
        </xdr:cNvPr>
        <xdr:cNvSpPr/>
      </xdr:nvSpPr>
      <xdr:spPr>
        <a:xfrm>
          <a:off x="10102850" y="98107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EC915211-207A-4504-BC66-2FE2A1F594F1}"/>
            </a:ext>
          </a:extLst>
        </xdr:cNvPr>
        <xdr:cNvSpPr/>
      </xdr:nvSpPr>
      <xdr:spPr>
        <a:xfrm>
          <a:off x="10102850" y="122872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36B5B2AE-E2E4-49AD-892D-FF6A9565CD68}"/>
            </a:ext>
          </a:extLst>
        </xdr:cNvPr>
        <xdr:cNvCxnSpPr/>
      </xdr:nvCxnSpPr>
      <xdr:spPr>
        <a:xfrm>
          <a:off x="10133330"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67B982E-555E-41B0-B29F-B02C320AEED6}"/>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96D84F31-ABF3-4918-9072-B30A420D485E}"/>
            </a:ext>
          </a:extLst>
        </xdr:cNvPr>
        <xdr:cNvCxnSpPr/>
      </xdr:nvCxnSpPr>
      <xdr:spPr>
        <a:xfrm flipV="1">
          <a:off x="10133330"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608718D-141D-428B-A417-453596FF72B8}"/>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30D857CE-84A7-4B16-8AB2-3C62D18BA254}"/>
            </a:ext>
          </a:extLst>
        </xdr:cNvPr>
        <xdr:cNvSpPr txBox="1"/>
      </xdr:nvSpPr>
      <xdr:spPr>
        <a:xfrm>
          <a:off x="638175" y="27146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A50F398F-66DB-4BE6-B494-FAB03E317BD7}"/>
            </a:ext>
          </a:extLst>
        </xdr:cNvPr>
        <xdr:cNvSpPr txBox="1"/>
      </xdr:nvSpPr>
      <xdr:spPr>
        <a:xfrm>
          <a:off x="638175"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97710C78-26AB-4FB7-BF1B-41B3AF554FE9}"/>
            </a:ext>
          </a:extLst>
        </xdr:cNvPr>
        <xdr:cNvSpPr txBox="1"/>
      </xdr:nvSpPr>
      <xdr:spPr>
        <a:xfrm>
          <a:off x="638175" y="33147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F5F14288-8DD2-428D-A349-53FA93121893}"/>
            </a:ext>
          </a:extLst>
        </xdr:cNvPr>
        <xdr:cNvSpPr/>
      </xdr:nvSpPr>
      <xdr:spPr>
        <a:xfrm>
          <a:off x="685800" y="3790950"/>
          <a:ext cx="422910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C8099D4-5B27-48D3-8757-58C847F9BF59}"/>
            </a:ext>
          </a:extLst>
        </xdr:cNvPr>
        <xdr:cNvSpPr/>
      </xdr:nvSpPr>
      <xdr:spPr>
        <a:xfrm>
          <a:off x="809625"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2BD0ADB6-049D-4F7A-AA00-CD1FC4BD9A59}"/>
            </a:ext>
          </a:extLst>
        </xdr:cNvPr>
        <xdr:cNvSpPr/>
      </xdr:nvSpPr>
      <xdr:spPr>
        <a:xfrm>
          <a:off x="809625"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80C63963-3611-4BE5-941C-1A16B51BA4A8}"/>
            </a:ext>
          </a:extLst>
        </xdr:cNvPr>
        <xdr:cNvSpPr/>
      </xdr:nvSpPr>
      <xdr:spPr>
        <a:xfrm>
          <a:off x="1714500"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77767403-F9E8-402E-8A50-CA5C8946D359}"/>
            </a:ext>
          </a:extLst>
        </xdr:cNvPr>
        <xdr:cNvSpPr/>
      </xdr:nvSpPr>
      <xdr:spPr>
        <a:xfrm>
          <a:off x="1714500"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515422F4-A162-4EB2-BF6F-CFFAE15671D6}"/>
            </a:ext>
          </a:extLst>
        </xdr:cNvPr>
        <xdr:cNvSpPr/>
      </xdr:nvSpPr>
      <xdr:spPr>
        <a:xfrm>
          <a:off x="2743200"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97F4BC64-0253-4619-BF8D-F02CA31EC4A5}"/>
            </a:ext>
          </a:extLst>
        </xdr:cNvPr>
        <xdr:cNvSpPr/>
      </xdr:nvSpPr>
      <xdr:spPr>
        <a:xfrm>
          <a:off x="2743200"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1A503CC2-05DF-4557-8369-11319073E4B4}"/>
            </a:ext>
          </a:extLst>
        </xdr:cNvPr>
        <xdr:cNvSpPr/>
      </xdr:nvSpPr>
      <xdr:spPr>
        <a:xfrm>
          <a:off x="685800" y="4572000"/>
          <a:ext cx="42291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FDD62212-694D-4644-8ED6-A1C81E66DA3B}"/>
            </a:ext>
          </a:extLst>
        </xdr:cNvPr>
        <xdr:cNvSpPr txBox="1"/>
      </xdr:nvSpPr>
      <xdr:spPr>
        <a:xfrm>
          <a:off x="666750" y="43910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6B42C58D-D3AC-450B-8881-A5C7A4A05C8E}"/>
            </a:ext>
          </a:extLst>
        </xdr:cNvPr>
        <xdr:cNvCxnSpPr/>
      </xdr:nvCxnSpPr>
      <xdr:spPr>
        <a:xfrm>
          <a:off x="685800" y="6734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BB962F24-266B-4680-9089-9E6228AC3301}"/>
            </a:ext>
          </a:extLst>
        </xdr:cNvPr>
        <xdr:cNvSpPr txBox="1"/>
      </xdr:nvSpPr>
      <xdr:spPr>
        <a:xfrm>
          <a:off x="211651" y="65983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222E2C52-E640-4DBE-9426-8D455863445A}"/>
            </a:ext>
          </a:extLst>
        </xdr:cNvPr>
        <xdr:cNvCxnSpPr/>
      </xdr:nvCxnSpPr>
      <xdr:spPr>
        <a:xfrm>
          <a:off x="685800" y="63722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4619930-87CD-4254-A12D-F3D862307C6A}"/>
            </a:ext>
          </a:extLst>
        </xdr:cNvPr>
        <xdr:cNvSpPr txBox="1"/>
      </xdr:nvSpPr>
      <xdr:spPr>
        <a:xfrm>
          <a:off x="211651" y="62363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A8A22410-D98B-4607-A62A-1D4B25B9D055}"/>
            </a:ext>
          </a:extLst>
        </xdr:cNvPr>
        <xdr:cNvCxnSpPr/>
      </xdr:nvCxnSpPr>
      <xdr:spPr>
        <a:xfrm>
          <a:off x="685800" y="60102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DA28E758-435F-4414-BB41-DF826F6C1171}"/>
            </a:ext>
          </a:extLst>
        </xdr:cNvPr>
        <xdr:cNvSpPr txBox="1"/>
      </xdr:nvSpPr>
      <xdr:spPr>
        <a:xfrm>
          <a:off x="211651" y="58744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C62BE2F9-9C58-4451-B24A-A0DBFFE7C6DC}"/>
            </a:ext>
          </a:extLst>
        </xdr:cNvPr>
        <xdr:cNvCxnSpPr/>
      </xdr:nvCxnSpPr>
      <xdr:spPr>
        <a:xfrm>
          <a:off x="685800" y="5657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F0263B66-83D5-44D5-887A-12B4C24EA493}"/>
            </a:ext>
          </a:extLst>
        </xdr:cNvPr>
        <xdr:cNvSpPr txBox="1"/>
      </xdr:nvSpPr>
      <xdr:spPr>
        <a:xfrm>
          <a:off x="163406" y="55124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CB822F41-C9FD-4EE2-8898-C3825521EDD5}"/>
            </a:ext>
          </a:extLst>
        </xdr:cNvPr>
        <xdr:cNvCxnSpPr/>
      </xdr:nvCxnSpPr>
      <xdr:spPr>
        <a:xfrm>
          <a:off x="685800" y="5295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7559DC34-520A-47F1-B37C-F0D6293349E0}"/>
            </a:ext>
          </a:extLst>
        </xdr:cNvPr>
        <xdr:cNvSpPr txBox="1"/>
      </xdr:nvSpPr>
      <xdr:spPr>
        <a:xfrm>
          <a:off x="163406" y="5160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29D1E6C3-8760-454C-84CA-4EBF10D383B5}"/>
            </a:ext>
          </a:extLst>
        </xdr:cNvPr>
        <xdr:cNvCxnSpPr/>
      </xdr:nvCxnSpPr>
      <xdr:spPr>
        <a:xfrm>
          <a:off x="685800" y="4933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F0FD24A4-FA2E-41E4-B657-998B58936715}"/>
            </a:ext>
          </a:extLst>
        </xdr:cNvPr>
        <xdr:cNvSpPr txBox="1"/>
      </xdr:nvSpPr>
      <xdr:spPr>
        <a:xfrm>
          <a:off x="163406" y="47980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F8E8D884-90D8-49E8-92E5-675A6CF04EC3}"/>
            </a:ext>
          </a:extLst>
        </xdr:cNvPr>
        <xdr:cNvCxnSpPr/>
      </xdr:nvCxnSpPr>
      <xdr:spPr>
        <a:xfrm>
          <a:off x="685800" y="4572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1EB1B1AE-4BEB-4835-988C-DD59C316C9F5}"/>
            </a:ext>
          </a:extLst>
        </xdr:cNvPr>
        <xdr:cNvSpPr txBox="1"/>
      </xdr:nvSpPr>
      <xdr:spPr>
        <a:xfrm>
          <a:off x="163406" y="44361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8FDD4FCB-501B-4B93-A3E4-E6DA9199FAB8}"/>
            </a:ext>
          </a:extLst>
        </xdr:cNvPr>
        <xdr:cNvSpPr/>
      </xdr:nvSpPr>
      <xdr:spPr>
        <a:xfrm>
          <a:off x="685800" y="4572000"/>
          <a:ext cx="42291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133033</xdr:rowOff>
    </xdr:from>
    <xdr:to>
      <xdr:col>24</xdr:col>
      <xdr:colOff>62865</xdr:colOff>
      <xdr:row>38</xdr:row>
      <xdr:rowOff>53302</xdr:rowOff>
    </xdr:to>
    <xdr:cxnSp macro="">
      <xdr:nvCxnSpPr>
        <xdr:cNvPr id="56" name="直線コネクタ 55">
          <a:extLst>
            <a:ext uri="{FF2B5EF4-FFF2-40B4-BE49-F238E27FC236}">
              <a16:creationId xmlns:a16="http://schemas.microsoft.com/office/drawing/2014/main" id="{D12F5529-B329-43A4-8079-ED9B24E587C7}"/>
            </a:ext>
          </a:extLst>
        </xdr:cNvPr>
        <xdr:cNvCxnSpPr/>
      </xdr:nvCxnSpPr>
      <xdr:spPr>
        <a:xfrm flipV="1">
          <a:off x="4179570" y="5000308"/>
          <a:ext cx="1270" cy="12124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57129</xdr:rowOff>
    </xdr:from>
    <xdr:ext cx="534377" cy="259045"/>
    <xdr:sp macro="" textlink="">
      <xdr:nvSpPr>
        <xdr:cNvPr id="57" name="人件費最小値テキスト">
          <a:extLst>
            <a:ext uri="{FF2B5EF4-FFF2-40B4-BE49-F238E27FC236}">
              <a16:creationId xmlns:a16="http://schemas.microsoft.com/office/drawing/2014/main" id="{1B3E8E3C-5D95-4E16-BDA2-A1608C34FF20}"/>
            </a:ext>
          </a:extLst>
        </xdr:cNvPr>
        <xdr:cNvSpPr txBox="1"/>
      </xdr:nvSpPr>
      <xdr:spPr>
        <a:xfrm>
          <a:off x="4229100" y="6219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72,803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53302</xdr:rowOff>
    </xdr:from>
    <xdr:to>
      <xdr:col>24</xdr:col>
      <xdr:colOff>152400</xdr:colOff>
      <xdr:row>38</xdr:row>
      <xdr:rowOff>53302</xdr:rowOff>
    </xdr:to>
    <xdr:cxnSp macro="">
      <xdr:nvCxnSpPr>
        <xdr:cNvPr id="58" name="直線コネクタ 57">
          <a:extLst>
            <a:ext uri="{FF2B5EF4-FFF2-40B4-BE49-F238E27FC236}">
              <a16:creationId xmlns:a16="http://schemas.microsoft.com/office/drawing/2014/main" id="{A5C9DB24-A922-4DAA-9D47-A5B1C076BEE8}"/>
            </a:ext>
          </a:extLst>
        </xdr:cNvPr>
        <xdr:cNvCxnSpPr/>
      </xdr:nvCxnSpPr>
      <xdr:spPr>
        <a:xfrm>
          <a:off x="4105275" y="621280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79710</xdr:rowOff>
    </xdr:from>
    <xdr:ext cx="599010" cy="259045"/>
    <xdr:sp macro="" textlink="">
      <xdr:nvSpPr>
        <xdr:cNvPr id="59" name="人件費最大値テキスト">
          <a:extLst>
            <a:ext uri="{FF2B5EF4-FFF2-40B4-BE49-F238E27FC236}">
              <a16:creationId xmlns:a16="http://schemas.microsoft.com/office/drawing/2014/main" id="{447CD90A-6BB4-4C71-8D23-8E3B102FC57F}"/>
            </a:ext>
          </a:extLst>
        </xdr:cNvPr>
        <xdr:cNvSpPr txBox="1"/>
      </xdr:nvSpPr>
      <xdr:spPr>
        <a:xfrm>
          <a:off x="4229100" y="47882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174,525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133033</xdr:rowOff>
    </xdr:from>
    <xdr:to>
      <xdr:col>24</xdr:col>
      <xdr:colOff>152400</xdr:colOff>
      <xdr:row>30</xdr:row>
      <xdr:rowOff>133033</xdr:rowOff>
    </xdr:to>
    <xdr:cxnSp macro="">
      <xdr:nvCxnSpPr>
        <xdr:cNvPr id="60" name="直線コネクタ 59">
          <a:extLst>
            <a:ext uri="{FF2B5EF4-FFF2-40B4-BE49-F238E27FC236}">
              <a16:creationId xmlns:a16="http://schemas.microsoft.com/office/drawing/2014/main" id="{D7A2E75F-8048-40C0-BDED-2687FF2C2DEF}"/>
            </a:ext>
          </a:extLst>
        </xdr:cNvPr>
        <xdr:cNvCxnSpPr/>
      </xdr:nvCxnSpPr>
      <xdr:spPr>
        <a:xfrm>
          <a:off x="4105275" y="500030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21946</xdr:rowOff>
    </xdr:from>
    <xdr:to>
      <xdr:col>24</xdr:col>
      <xdr:colOff>63500</xdr:colOff>
      <xdr:row>35</xdr:row>
      <xdr:rowOff>134557</xdr:rowOff>
    </xdr:to>
    <xdr:cxnSp macro="">
      <xdr:nvCxnSpPr>
        <xdr:cNvPr id="61" name="直線コネクタ 60">
          <a:extLst>
            <a:ext uri="{FF2B5EF4-FFF2-40B4-BE49-F238E27FC236}">
              <a16:creationId xmlns:a16="http://schemas.microsoft.com/office/drawing/2014/main" id="{2C4D1CB0-8A1A-4128-B256-E781EAB39637}"/>
            </a:ext>
          </a:extLst>
        </xdr:cNvPr>
        <xdr:cNvCxnSpPr/>
      </xdr:nvCxnSpPr>
      <xdr:spPr>
        <a:xfrm flipV="1">
          <a:off x="3429000" y="5698846"/>
          <a:ext cx="752475" cy="112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76738</xdr:rowOff>
    </xdr:from>
    <xdr:ext cx="599010" cy="259045"/>
    <xdr:sp macro="" textlink="">
      <xdr:nvSpPr>
        <xdr:cNvPr id="62" name="人件費平均値テキスト">
          <a:extLst>
            <a:ext uri="{FF2B5EF4-FFF2-40B4-BE49-F238E27FC236}">
              <a16:creationId xmlns:a16="http://schemas.microsoft.com/office/drawing/2014/main" id="{613E9369-3564-4517-BF35-94832B2A1BBF}"/>
            </a:ext>
          </a:extLst>
        </xdr:cNvPr>
        <xdr:cNvSpPr txBox="1"/>
      </xdr:nvSpPr>
      <xdr:spPr>
        <a:xfrm>
          <a:off x="4229100" y="575363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98311</xdr:rowOff>
    </xdr:from>
    <xdr:to>
      <xdr:col>24</xdr:col>
      <xdr:colOff>114300</xdr:colOff>
      <xdr:row>36</xdr:row>
      <xdr:rowOff>28461</xdr:rowOff>
    </xdr:to>
    <xdr:sp macro="" textlink="">
      <xdr:nvSpPr>
        <xdr:cNvPr id="63" name="フローチャート: 判断 62">
          <a:extLst>
            <a:ext uri="{FF2B5EF4-FFF2-40B4-BE49-F238E27FC236}">
              <a16:creationId xmlns:a16="http://schemas.microsoft.com/office/drawing/2014/main" id="{3D300156-CD0D-48AF-9B5A-4312A6DA0BE6}"/>
            </a:ext>
          </a:extLst>
        </xdr:cNvPr>
        <xdr:cNvSpPr/>
      </xdr:nvSpPr>
      <xdr:spPr>
        <a:xfrm>
          <a:off x="4124325" y="577521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131597</xdr:rowOff>
    </xdr:from>
    <xdr:to>
      <xdr:col>19</xdr:col>
      <xdr:colOff>177800</xdr:colOff>
      <xdr:row>35</xdr:row>
      <xdr:rowOff>134557</xdr:rowOff>
    </xdr:to>
    <xdr:cxnSp macro="">
      <xdr:nvCxnSpPr>
        <xdr:cNvPr id="64" name="直線コネクタ 63">
          <a:extLst>
            <a:ext uri="{FF2B5EF4-FFF2-40B4-BE49-F238E27FC236}">
              <a16:creationId xmlns:a16="http://schemas.microsoft.com/office/drawing/2014/main" id="{89847D2B-4F05-4DCB-87EE-2AF2C02FB256}"/>
            </a:ext>
          </a:extLst>
        </xdr:cNvPr>
        <xdr:cNvCxnSpPr/>
      </xdr:nvCxnSpPr>
      <xdr:spPr>
        <a:xfrm>
          <a:off x="2619375" y="5808497"/>
          <a:ext cx="809625" cy="2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27394</xdr:rowOff>
    </xdr:from>
    <xdr:to>
      <xdr:col>20</xdr:col>
      <xdr:colOff>38100</xdr:colOff>
      <xdr:row>36</xdr:row>
      <xdr:rowOff>128994</xdr:rowOff>
    </xdr:to>
    <xdr:sp macro="" textlink="">
      <xdr:nvSpPr>
        <xdr:cNvPr id="65" name="フローチャート: 判断 64">
          <a:extLst>
            <a:ext uri="{FF2B5EF4-FFF2-40B4-BE49-F238E27FC236}">
              <a16:creationId xmlns:a16="http://schemas.microsoft.com/office/drawing/2014/main" id="{77A0D8B9-9798-45C7-B9FB-F167B1084EE8}"/>
            </a:ext>
          </a:extLst>
        </xdr:cNvPr>
        <xdr:cNvSpPr/>
      </xdr:nvSpPr>
      <xdr:spPr>
        <a:xfrm>
          <a:off x="3381375" y="586939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120121</xdr:rowOff>
    </xdr:from>
    <xdr:ext cx="534377" cy="259045"/>
    <xdr:sp macro="" textlink="">
      <xdr:nvSpPr>
        <xdr:cNvPr id="66" name="テキスト ボックス 65">
          <a:extLst>
            <a:ext uri="{FF2B5EF4-FFF2-40B4-BE49-F238E27FC236}">
              <a16:creationId xmlns:a16="http://schemas.microsoft.com/office/drawing/2014/main" id="{41BC41A3-7780-4508-AFA3-D4DDBD99C010}"/>
            </a:ext>
          </a:extLst>
        </xdr:cNvPr>
        <xdr:cNvSpPr txBox="1"/>
      </xdr:nvSpPr>
      <xdr:spPr>
        <a:xfrm>
          <a:off x="3190386" y="5962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131597</xdr:rowOff>
    </xdr:from>
    <xdr:to>
      <xdr:col>15</xdr:col>
      <xdr:colOff>50800</xdr:colOff>
      <xdr:row>35</xdr:row>
      <xdr:rowOff>151790</xdr:rowOff>
    </xdr:to>
    <xdr:cxnSp macro="">
      <xdr:nvCxnSpPr>
        <xdr:cNvPr id="67" name="直線コネクタ 66">
          <a:extLst>
            <a:ext uri="{FF2B5EF4-FFF2-40B4-BE49-F238E27FC236}">
              <a16:creationId xmlns:a16="http://schemas.microsoft.com/office/drawing/2014/main" id="{C0D4C442-C038-4331-A87F-EE6338612024}"/>
            </a:ext>
          </a:extLst>
        </xdr:cNvPr>
        <xdr:cNvCxnSpPr/>
      </xdr:nvCxnSpPr>
      <xdr:spPr>
        <a:xfrm flipV="1">
          <a:off x="1828800" y="5808497"/>
          <a:ext cx="790575" cy="20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47066</xdr:rowOff>
    </xdr:from>
    <xdr:to>
      <xdr:col>15</xdr:col>
      <xdr:colOff>101600</xdr:colOff>
      <xdr:row>36</xdr:row>
      <xdr:rowOff>148666</xdr:rowOff>
    </xdr:to>
    <xdr:sp macro="" textlink="">
      <xdr:nvSpPr>
        <xdr:cNvPr id="68" name="フローチャート: 判断 67">
          <a:extLst>
            <a:ext uri="{FF2B5EF4-FFF2-40B4-BE49-F238E27FC236}">
              <a16:creationId xmlns:a16="http://schemas.microsoft.com/office/drawing/2014/main" id="{9B3524EC-BB7D-44D9-8C2B-93F4E46835F3}"/>
            </a:ext>
          </a:extLst>
        </xdr:cNvPr>
        <xdr:cNvSpPr/>
      </xdr:nvSpPr>
      <xdr:spPr>
        <a:xfrm>
          <a:off x="2571750" y="588906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139793</xdr:rowOff>
    </xdr:from>
    <xdr:ext cx="534377" cy="259045"/>
    <xdr:sp macro="" textlink="">
      <xdr:nvSpPr>
        <xdr:cNvPr id="69" name="テキスト ボックス 68">
          <a:extLst>
            <a:ext uri="{FF2B5EF4-FFF2-40B4-BE49-F238E27FC236}">
              <a16:creationId xmlns:a16="http://schemas.microsoft.com/office/drawing/2014/main" id="{DDA408B6-DE1E-4633-B6E1-B43E043FE21F}"/>
            </a:ext>
          </a:extLst>
        </xdr:cNvPr>
        <xdr:cNvSpPr txBox="1"/>
      </xdr:nvSpPr>
      <xdr:spPr>
        <a:xfrm>
          <a:off x="2390286" y="5981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151790</xdr:rowOff>
    </xdr:from>
    <xdr:to>
      <xdr:col>10</xdr:col>
      <xdr:colOff>114300</xdr:colOff>
      <xdr:row>36</xdr:row>
      <xdr:rowOff>7125</xdr:rowOff>
    </xdr:to>
    <xdr:cxnSp macro="">
      <xdr:nvCxnSpPr>
        <xdr:cNvPr id="70" name="直線コネクタ 69">
          <a:extLst>
            <a:ext uri="{FF2B5EF4-FFF2-40B4-BE49-F238E27FC236}">
              <a16:creationId xmlns:a16="http://schemas.microsoft.com/office/drawing/2014/main" id="{A54A2905-FC3E-4101-821C-B3A5A5DF131C}"/>
            </a:ext>
          </a:extLst>
        </xdr:cNvPr>
        <xdr:cNvCxnSpPr/>
      </xdr:nvCxnSpPr>
      <xdr:spPr>
        <a:xfrm flipV="1">
          <a:off x="1028700" y="5828690"/>
          <a:ext cx="800100" cy="20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61049</xdr:rowOff>
    </xdr:from>
    <xdr:to>
      <xdr:col>10</xdr:col>
      <xdr:colOff>165100</xdr:colOff>
      <xdr:row>36</xdr:row>
      <xdr:rowOff>162649</xdr:rowOff>
    </xdr:to>
    <xdr:sp macro="" textlink="">
      <xdr:nvSpPr>
        <xdr:cNvPr id="71" name="フローチャート: 判断 70">
          <a:extLst>
            <a:ext uri="{FF2B5EF4-FFF2-40B4-BE49-F238E27FC236}">
              <a16:creationId xmlns:a16="http://schemas.microsoft.com/office/drawing/2014/main" id="{F376A4E4-C453-4719-B99F-F8FFDC24281F}"/>
            </a:ext>
          </a:extLst>
        </xdr:cNvPr>
        <xdr:cNvSpPr/>
      </xdr:nvSpPr>
      <xdr:spPr>
        <a:xfrm>
          <a:off x="1781175" y="590304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153776</xdr:rowOff>
    </xdr:from>
    <xdr:ext cx="534377" cy="259045"/>
    <xdr:sp macro="" textlink="">
      <xdr:nvSpPr>
        <xdr:cNvPr id="72" name="テキスト ボックス 71">
          <a:extLst>
            <a:ext uri="{FF2B5EF4-FFF2-40B4-BE49-F238E27FC236}">
              <a16:creationId xmlns:a16="http://schemas.microsoft.com/office/drawing/2014/main" id="{834B5C35-D12A-4531-A4DC-50FF18B83B9D}"/>
            </a:ext>
          </a:extLst>
        </xdr:cNvPr>
        <xdr:cNvSpPr txBox="1"/>
      </xdr:nvSpPr>
      <xdr:spPr>
        <a:xfrm>
          <a:off x="1580661" y="5992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71501</xdr:rowOff>
    </xdr:from>
    <xdr:to>
      <xdr:col>6</xdr:col>
      <xdr:colOff>38100</xdr:colOff>
      <xdr:row>37</xdr:row>
      <xdr:rowOff>1651</xdr:rowOff>
    </xdr:to>
    <xdr:sp macro="" textlink="">
      <xdr:nvSpPr>
        <xdr:cNvPr id="73" name="フローチャート: 判断 72">
          <a:extLst>
            <a:ext uri="{FF2B5EF4-FFF2-40B4-BE49-F238E27FC236}">
              <a16:creationId xmlns:a16="http://schemas.microsoft.com/office/drawing/2014/main" id="{67B6D355-57E9-4B4B-B7F8-935876747648}"/>
            </a:ext>
          </a:extLst>
        </xdr:cNvPr>
        <xdr:cNvSpPr/>
      </xdr:nvSpPr>
      <xdr:spPr>
        <a:xfrm>
          <a:off x="981075" y="590715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164228</xdr:rowOff>
    </xdr:from>
    <xdr:ext cx="534377" cy="259045"/>
    <xdr:sp macro="" textlink="">
      <xdr:nvSpPr>
        <xdr:cNvPr id="74" name="テキスト ボックス 73">
          <a:extLst>
            <a:ext uri="{FF2B5EF4-FFF2-40B4-BE49-F238E27FC236}">
              <a16:creationId xmlns:a16="http://schemas.microsoft.com/office/drawing/2014/main" id="{ABC36350-89D2-4C9E-B195-5569C99EECBA}"/>
            </a:ext>
          </a:extLst>
        </xdr:cNvPr>
        <xdr:cNvSpPr txBox="1"/>
      </xdr:nvSpPr>
      <xdr:spPr>
        <a:xfrm>
          <a:off x="790086" y="5999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BD5260AA-5989-41F0-B2AA-51C5DDF179EE}"/>
            </a:ext>
          </a:extLst>
        </xdr:cNvPr>
        <xdr:cNvSpPr txBox="1"/>
      </xdr:nvSpPr>
      <xdr:spPr>
        <a:xfrm>
          <a:off x="4010025"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AD549B03-9792-460D-8077-0C34710608E0}"/>
            </a:ext>
          </a:extLst>
        </xdr:cNvPr>
        <xdr:cNvSpPr txBox="1"/>
      </xdr:nvSpPr>
      <xdr:spPr>
        <a:xfrm>
          <a:off x="32575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8C431B74-F376-4DF7-BEAB-46351DB8E9F2}"/>
            </a:ext>
          </a:extLst>
        </xdr:cNvPr>
        <xdr:cNvSpPr txBox="1"/>
      </xdr:nvSpPr>
      <xdr:spPr>
        <a:xfrm>
          <a:off x="2447925"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DE534A91-9D87-43BC-AE6A-4CA53CCFDA42}"/>
            </a:ext>
          </a:extLst>
        </xdr:cNvPr>
        <xdr:cNvSpPr txBox="1"/>
      </xdr:nvSpPr>
      <xdr:spPr>
        <a:xfrm>
          <a:off x="16573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3D873D85-3C0A-4505-85EB-B3334ABA81C4}"/>
            </a:ext>
          </a:extLst>
        </xdr:cNvPr>
        <xdr:cNvSpPr txBox="1"/>
      </xdr:nvSpPr>
      <xdr:spPr>
        <a:xfrm>
          <a:off x="8572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142596</xdr:rowOff>
    </xdr:from>
    <xdr:to>
      <xdr:col>24</xdr:col>
      <xdr:colOff>114300</xdr:colOff>
      <xdr:row>35</xdr:row>
      <xdr:rowOff>72746</xdr:rowOff>
    </xdr:to>
    <xdr:sp macro="" textlink="">
      <xdr:nvSpPr>
        <xdr:cNvPr id="80" name="楕円 79">
          <a:extLst>
            <a:ext uri="{FF2B5EF4-FFF2-40B4-BE49-F238E27FC236}">
              <a16:creationId xmlns:a16="http://schemas.microsoft.com/office/drawing/2014/main" id="{8DAF7079-EE5C-40B1-8916-611C41161AA1}"/>
            </a:ext>
          </a:extLst>
        </xdr:cNvPr>
        <xdr:cNvSpPr/>
      </xdr:nvSpPr>
      <xdr:spPr>
        <a:xfrm>
          <a:off x="4124325" y="5660746"/>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165473</xdr:rowOff>
    </xdr:from>
    <xdr:ext cx="599010" cy="259045"/>
    <xdr:sp macro="" textlink="">
      <xdr:nvSpPr>
        <xdr:cNvPr id="81" name="人件費該当値テキスト">
          <a:extLst>
            <a:ext uri="{FF2B5EF4-FFF2-40B4-BE49-F238E27FC236}">
              <a16:creationId xmlns:a16="http://schemas.microsoft.com/office/drawing/2014/main" id="{04B42E20-CC3A-4BD1-84EA-28B460ADD042}"/>
            </a:ext>
          </a:extLst>
        </xdr:cNvPr>
        <xdr:cNvSpPr txBox="1"/>
      </xdr:nvSpPr>
      <xdr:spPr>
        <a:xfrm>
          <a:off x="4229100" y="5515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83757</xdr:rowOff>
    </xdr:from>
    <xdr:to>
      <xdr:col>20</xdr:col>
      <xdr:colOff>38100</xdr:colOff>
      <xdr:row>36</xdr:row>
      <xdr:rowOff>13907</xdr:rowOff>
    </xdr:to>
    <xdr:sp macro="" textlink="">
      <xdr:nvSpPr>
        <xdr:cNvPr id="82" name="楕円 81">
          <a:extLst>
            <a:ext uri="{FF2B5EF4-FFF2-40B4-BE49-F238E27FC236}">
              <a16:creationId xmlns:a16="http://schemas.microsoft.com/office/drawing/2014/main" id="{D6FF8064-EEBD-4257-8350-AD2B0EE1B45B}"/>
            </a:ext>
          </a:extLst>
        </xdr:cNvPr>
        <xdr:cNvSpPr/>
      </xdr:nvSpPr>
      <xdr:spPr>
        <a:xfrm>
          <a:off x="3381375" y="5763832"/>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30434</xdr:rowOff>
    </xdr:from>
    <xdr:ext cx="599010" cy="259045"/>
    <xdr:sp macro="" textlink="">
      <xdr:nvSpPr>
        <xdr:cNvPr id="83" name="テキスト ボックス 82">
          <a:extLst>
            <a:ext uri="{FF2B5EF4-FFF2-40B4-BE49-F238E27FC236}">
              <a16:creationId xmlns:a16="http://schemas.microsoft.com/office/drawing/2014/main" id="{1A1C41C9-E702-4D9A-A305-CA2C0D449607}"/>
            </a:ext>
          </a:extLst>
        </xdr:cNvPr>
        <xdr:cNvSpPr txBox="1"/>
      </xdr:nvSpPr>
      <xdr:spPr>
        <a:xfrm>
          <a:off x="3151720" y="55422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80797</xdr:rowOff>
    </xdr:from>
    <xdr:to>
      <xdr:col>15</xdr:col>
      <xdr:colOff>101600</xdr:colOff>
      <xdr:row>36</xdr:row>
      <xdr:rowOff>10947</xdr:rowOff>
    </xdr:to>
    <xdr:sp macro="" textlink="">
      <xdr:nvSpPr>
        <xdr:cNvPr id="84" name="楕円 83">
          <a:extLst>
            <a:ext uri="{FF2B5EF4-FFF2-40B4-BE49-F238E27FC236}">
              <a16:creationId xmlns:a16="http://schemas.microsoft.com/office/drawing/2014/main" id="{F65C23EF-AE3B-493F-AFA3-25E557962A20}"/>
            </a:ext>
          </a:extLst>
        </xdr:cNvPr>
        <xdr:cNvSpPr/>
      </xdr:nvSpPr>
      <xdr:spPr>
        <a:xfrm>
          <a:off x="2571750" y="5760872"/>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27474</xdr:rowOff>
    </xdr:from>
    <xdr:ext cx="599010" cy="259045"/>
    <xdr:sp macro="" textlink="">
      <xdr:nvSpPr>
        <xdr:cNvPr id="85" name="テキスト ボックス 84">
          <a:extLst>
            <a:ext uri="{FF2B5EF4-FFF2-40B4-BE49-F238E27FC236}">
              <a16:creationId xmlns:a16="http://schemas.microsoft.com/office/drawing/2014/main" id="{49684C3B-ABA6-4944-A53D-9A9AB0462B17}"/>
            </a:ext>
          </a:extLst>
        </xdr:cNvPr>
        <xdr:cNvSpPr txBox="1"/>
      </xdr:nvSpPr>
      <xdr:spPr>
        <a:xfrm>
          <a:off x="2361145" y="5545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100990</xdr:rowOff>
    </xdr:from>
    <xdr:to>
      <xdr:col>10</xdr:col>
      <xdr:colOff>165100</xdr:colOff>
      <xdr:row>36</xdr:row>
      <xdr:rowOff>31140</xdr:rowOff>
    </xdr:to>
    <xdr:sp macro="" textlink="">
      <xdr:nvSpPr>
        <xdr:cNvPr id="86" name="楕円 85">
          <a:extLst>
            <a:ext uri="{FF2B5EF4-FFF2-40B4-BE49-F238E27FC236}">
              <a16:creationId xmlns:a16="http://schemas.microsoft.com/office/drawing/2014/main" id="{DB38519E-766A-4875-808C-806350735802}"/>
            </a:ext>
          </a:extLst>
        </xdr:cNvPr>
        <xdr:cNvSpPr/>
      </xdr:nvSpPr>
      <xdr:spPr>
        <a:xfrm>
          <a:off x="1781175" y="578106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47667</xdr:rowOff>
    </xdr:from>
    <xdr:ext cx="599010" cy="259045"/>
    <xdr:sp macro="" textlink="">
      <xdr:nvSpPr>
        <xdr:cNvPr id="87" name="テキスト ボックス 86">
          <a:extLst>
            <a:ext uri="{FF2B5EF4-FFF2-40B4-BE49-F238E27FC236}">
              <a16:creationId xmlns:a16="http://schemas.microsoft.com/office/drawing/2014/main" id="{CE59C1F8-E7FF-44DA-A422-1D98234EB26D}"/>
            </a:ext>
          </a:extLst>
        </xdr:cNvPr>
        <xdr:cNvSpPr txBox="1"/>
      </xdr:nvSpPr>
      <xdr:spPr>
        <a:xfrm>
          <a:off x="1551520" y="5559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127775</xdr:rowOff>
    </xdr:from>
    <xdr:to>
      <xdr:col>6</xdr:col>
      <xdr:colOff>38100</xdr:colOff>
      <xdr:row>36</xdr:row>
      <xdr:rowOff>57925</xdr:rowOff>
    </xdr:to>
    <xdr:sp macro="" textlink="">
      <xdr:nvSpPr>
        <xdr:cNvPr id="88" name="楕円 87">
          <a:extLst>
            <a:ext uri="{FF2B5EF4-FFF2-40B4-BE49-F238E27FC236}">
              <a16:creationId xmlns:a16="http://schemas.microsoft.com/office/drawing/2014/main" id="{E6DFDFAC-A6B2-4D11-AB62-EEAF0AD00B60}"/>
            </a:ext>
          </a:extLst>
        </xdr:cNvPr>
        <xdr:cNvSpPr/>
      </xdr:nvSpPr>
      <xdr:spPr>
        <a:xfrm>
          <a:off x="981075" y="5801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74452</xdr:rowOff>
    </xdr:from>
    <xdr:ext cx="599010" cy="259045"/>
    <xdr:sp macro="" textlink="">
      <xdr:nvSpPr>
        <xdr:cNvPr id="89" name="テキスト ボックス 88">
          <a:extLst>
            <a:ext uri="{FF2B5EF4-FFF2-40B4-BE49-F238E27FC236}">
              <a16:creationId xmlns:a16="http://schemas.microsoft.com/office/drawing/2014/main" id="{EEA1F7E7-42AA-40D8-BDD5-7B9E53EEC6BD}"/>
            </a:ext>
          </a:extLst>
        </xdr:cNvPr>
        <xdr:cNvSpPr txBox="1"/>
      </xdr:nvSpPr>
      <xdr:spPr>
        <a:xfrm>
          <a:off x="751420" y="55894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2737D6CB-F816-4AB7-B9CC-828BA38D686C}"/>
            </a:ext>
          </a:extLst>
        </xdr:cNvPr>
        <xdr:cNvSpPr/>
      </xdr:nvSpPr>
      <xdr:spPr>
        <a:xfrm>
          <a:off x="685800" y="7029450"/>
          <a:ext cx="422910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ED1502C9-D450-4D0B-868D-24FE9798DAAA}"/>
            </a:ext>
          </a:extLst>
        </xdr:cNvPr>
        <xdr:cNvSpPr/>
      </xdr:nvSpPr>
      <xdr:spPr>
        <a:xfrm>
          <a:off x="809625"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E9F90EAE-B3F7-494A-ABC5-A3FCF54A488C}"/>
            </a:ext>
          </a:extLst>
        </xdr:cNvPr>
        <xdr:cNvSpPr/>
      </xdr:nvSpPr>
      <xdr:spPr>
        <a:xfrm>
          <a:off x="809625"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57D2F66-7097-49CB-9B75-C287F9E9F421}"/>
            </a:ext>
          </a:extLst>
        </xdr:cNvPr>
        <xdr:cNvSpPr/>
      </xdr:nvSpPr>
      <xdr:spPr>
        <a:xfrm>
          <a:off x="1714500"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F74AE355-ABF6-4397-A0A5-D061213502F8}"/>
            </a:ext>
          </a:extLst>
        </xdr:cNvPr>
        <xdr:cNvSpPr/>
      </xdr:nvSpPr>
      <xdr:spPr>
        <a:xfrm>
          <a:off x="1714500"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E3A82C88-885D-4300-9878-5F777A13585C}"/>
            </a:ext>
          </a:extLst>
        </xdr:cNvPr>
        <xdr:cNvSpPr/>
      </xdr:nvSpPr>
      <xdr:spPr>
        <a:xfrm>
          <a:off x="2743200"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2B349B84-5744-41B1-9416-0631F24D4F94}"/>
            </a:ext>
          </a:extLst>
        </xdr:cNvPr>
        <xdr:cNvSpPr/>
      </xdr:nvSpPr>
      <xdr:spPr>
        <a:xfrm>
          <a:off x="2743200"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CE4CD21C-C0AB-4DAD-B099-E6B315CE0150}"/>
            </a:ext>
          </a:extLst>
        </xdr:cNvPr>
        <xdr:cNvSpPr/>
      </xdr:nvSpPr>
      <xdr:spPr>
        <a:xfrm>
          <a:off x="685800" y="7810500"/>
          <a:ext cx="42291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D1F4C2DE-46A9-41CE-9BD2-4BC345DD4E06}"/>
            </a:ext>
          </a:extLst>
        </xdr:cNvPr>
        <xdr:cNvSpPr txBox="1"/>
      </xdr:nvSpPr>
      <xdr:spPr>
        <a:xfrm>
          <a:off x="666750" y="76295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612D0510-ADE2-4D41-AA9B-ADD2CBDE0385}"/>
            </a:ext>
          </a:extLst>
        </xdr:cNvPr>
        <xdr:cNvCxnSpPr/>
      </xdr:nvCxnSpPr>
      <xdr:spPr>
        <a:xfrm>
          <a:off x="685800" y="99726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0" name="テキスト ボックス 99">
          <a:extLst>
            <a:ext uri="{FF2B5EF4-FFF2-40B4-BE49-F238E27FC236}">
              <a16:creationId xmlns:a16="http://schemas.microsoft.com/office/drawing/2014/main" id="{AB479890-1EB5-434D-8FCA-34AB26B9B688}"/>
            </a:ext>
          </a:extLst>
        </xdr:cNvPr>
        <xdr:cNvSpPr txBox="1"/>
      </xdr:nvSpPr>
      <xdr:spPr>
        <a:xfrm>
          <a:off x="211651" y="98368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4ABB745B-125C-4183-A253-2F61643B687F}"/>
            </a:ext>
          </a:extLst>
        </xdr:cNvPr>
        <xdr:cNvCxnSpPr/>
      </xdr:nvCxnSpPr>
      <xdr:spPr>
        <a:xfrm>
          <a:off x="685800" y="9610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B8E4471A-0DEB-4348-8A01-FAC8532948D9}"/>
            </a:ext>
          </a:extLst>
        </xdr:cNvPr>
        <xdr:cNvSpPr txBox="1"/>
      </xdr:nvSpPr>
      <xdr:spPr>
        <a:xfrm>
          <a:off x="211651" y="94748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42345AA5-9BDB-4AC3-8828-98D6D16FB889}"/>
            </a:ext>
          </a:extLst>
        </xdr:cNvPr>
        <xdr:cNvCxnSpPr/>
      </xdr:nvCxnSpPr>
      <xdr:spPr>
        <a:xfrm>
          <a:off x="685800" y="9248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CE8FB98A-B3B7-4413-9CD5-204A17DEC159}"/>
            </a:ext>
          </a:extLst>
        </xdr:cNvPr>
        <xdr:cNvSpPr txBox="1"/>
      </xdr:nvSpPr>
      <xdr:spPr>
        <a:xfrm>
          <a:off x="211651" y="91129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A437954E-6CD7-43B3-AC52-7A39F54D3380}"/>
            </a:ext>
          </a:extLst>
        </xdr:cNvPr>
        <xdr:cNvCxnSpPr/>
      </xdr:nvCxnSpPr>
      <xdr:spPr>
        <a:xfrm>
          <a:off x="685800" y="8896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55E82B78-3DED-4CCF-A012-3B194115B1FB}"/>
            </a:ext>
          </a:extLst>
        </xdr:cNvPr>
        <xdr:cNvSpPr txBox="1"/>
      </xdr:nvSpPr>
      <xdr:spPr>
        <a:xfrm>
          <a:off x="163406" y="87509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5115F007-1EA2-4374-BACD-F0673BF2E07E}"/>
            </a:ext>
          </a:extLst>
        </xdr:cNvPr>
        <xdr:cNvCxnSpPr/>
      </xdr:nvCxnSpPr>
      <xdr:spPr>
        <a:xfrm>
          <a:off x="685800" y="8534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21FABC38-1193-4664-8273-13648CBBE095}"/>
            </a:ext>
          </a:extLst>
        </xdr:cNvPr>
        <xdr:cNvSpPr txBox="1"/>
      </xdr:nvSpPr>
      <xdr:spPr>
        <a:xfrm>
          <a:off x="163406" y="8398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FE7820AE-44A6-408A-BCA6-9263FDCB1CBE}"/>
            </a:ext>
          </a:extLst>
        </xdr:cNvPr>
        <xdr:cNvCxnSpPr/>
      </xdr:nvCxnSpPr>
      <xdr:spPr>
        <a:xfrm>
          <a:off x="685800" y="8172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82676BE1-3259-469E-AAA6-7FD3A775D48C}"/>
            </a:ext>
          </a:extLst>
        </xdr:cNvPr>
        <xdr:cNvSpPr txBox="1"/>
      </xdr:nvSpPr>
      <xdr:spPr>
        <a:xfrm>
          <a:off x="163406" y="8036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3F54DF1-5669-4706-93E6-E7554A529F9C}"/>
            </a:ext>
          </a:extLst>
        </xdr:cNvPr>
        <xdr:cNvCxnSpPr/>
      </xdr:nvCxnSpPr>
      <xdr:spPr>
        <a:xfrm>
          <a:off x="685800" y="7810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BD16C624-CD20-4F4C-A6CD-FF36757C0FFC}"/>
            </a:ext>
          </a:extLst>
        </xdr:cNvPr>
        <xdr:cNvSpPr txBox="1"/>
      </xdr:nvSpPr>
      <xdr:spPr>
        <a:xfrm>
          <a:off x="163406" y="7674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EC5F25AD-978E-4E7B-84DA-40E4D941F4FA}"/>
            </a:ext>
          </a:extLst>
        </xdr:cNvPr>
        <xdr:cNvSpPr/>
      </xdr:nvSpPr>
      <xdr:spPr>
        <a:xfrm>
          <a:off x="685800" y="7810500"/>
          <a:ext cx="42291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60757</xdr:rowOff>
    </xdr:from>
    <xdr:to>
      <xdr:col>24</xdr:col>
      <xdr:colOff>62865</xdr:colOff>
      <xdr:row>59</xdr:row>
      <xdr:rowOff>38367</xdr:rowOff>
    </xdr:to>
    <xdr:cxnSp macro="">
      <xdr:nvCxnSpPr>
        <xdr:cNvPr id="114" name="直線コネクタ 113">
          <a:extLst>
            <a:ext uri="{FF2B5EF4-FFF2-40B4-BE49-F238E27FC236}">
              <a16:creationId xmlns:a16="http://schemas.microsoft.com/office/drawing/2014/main" id="{F1D83C0D-FDFA-4C3D-A031-43545CE725B4}"/>
            </a:ext>
          </a:extLst>
        </xdr:cNvPr>
        <xdr:cNvCxnSpPr/>
      </xdr:nvCxnSpPr>
      <xdr:spPr>
        <a:xfrm flipV="1">
          <a:off x="4179570" y="8331632"/>
          <a:ext cx="1270" cy="12698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42194</xdr:rowOff>
    </xdr:from>
    <xdr:ext cx="534377" cy="259045"/>
    <xdr:sp macro="" textlink="">
      <xdr:nvSpPr>
        <xdr:cNvPr id="115" name="物件費最小値テキスト">
          <a:extLst>
            <a:ext uri="{FF2B5EF4-FFF2-40B4-BE49-F238E27FC236}">
              <a16:creationId xmlns:a16="http://schemas.microsoft.com/office/drawing/2014/main" id="{A4DEDCA9-4FAE-4519-A200-07B988AFB989}"/>
            </a:ext>
          </a:extLst>
        </xdr:cNvPr>
        <xdr:cNvSpPr txBox="1"/>
      </xdr:nvSpPr>
      <xdr:spPr>
        <a:xfrm>
          <a:off x="4229100" y="9608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60,479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38367</xdr:rowOff>
    </xdr:from>
    <xdr:to>
      <xdr:col>24</xdr:col>
      <xdr:colOff>152400</xdr:colOff>
      <xdr:row>59</xdr:row>
      <xdr:rowOff>38367</xdr:rowOff>
    </xdr:to>
    <xdr:cxnSp macro="">
      <xdr:nvCxnSpPr>
        <xdr:cNvPr id="116" name="直線コネクタ 115">
          <a:extLst>
            <a:ext uri="{FF2B5EF4-FFF2-40B4-BE49-F238E27FC236}">
              <a16:creationId xmlns:a16="http://schemas.microsoft.com/office/drawing/2014/main" id="{33BA4953-E6A2-4424-A349-B2E26E5D5EBA}"/>
            </a:ext>
          </a:extLst>
        </xdr:cNvPr>
        <xdr:cNvCxnSpPr/>
      </xdr:nvCxnSpPr>
      <xdr:spPr>
        <a:xfrm>
          <a:off x="4105275" y="960146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7434</xdr:rowOff>
    </xdr:from>
    <xdr:ext cx="599010" cy="259045"/>
    <xdr:sp macro="" textlink="">
      <xdr:nvSpPr>
        <xdr:cNvPr id="117" name="物件費最大値テキスト">
          <a:extLst>
            <a:ext uri="{FF2B5EF4-FFF2-40B4-BE49-F238E27FC236}">
              <a16:creationId xmlns:a16="http://schemas.microsoft.com/office/drawing/2014/main" id="{BF70D41F-FB28-41A0-81BA-878DD8B256B6}"/>
            </a:ext>
          </a:extLst>
        </xdr:cNvPr>
        <xdr:cNvSpPr txBox="1"/>
      </xdr:nvSpPr>
      <xdr:spPr>
        <a:xfrm>
          <a:off x="4229100" y="8116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166,716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60757</xdr:rowOff>
    </xdr:from>
    <xdr:to>
      <xdr:col>24</xdr:col>
      <xdr:colOff>152400</xdr:colOff>
      <xdr:row>51</xdr:row>
      <xdr:rowOff>60757</xdr:rowOff>
    </xdr:to>
    <xdr:cxnSp macro="">
      <xdr:nvCxnSpPr>
        <xdr:cNvPr id="118" name="直線コネクタ 117">
          <a:extLst>
            <a:ext uri="{FF2B5EF4-FFF2-40B4-BE49-F238E27FC236}">
              <a16:creationId xmlns:a16="http://schemas.microsoft.com/office/drawing/2014/main" id="{7654FC05-87A8-4301-A604-806B9E65512C}"/>
            </a:ext>
          </a:extLst>
        </xdr:cNvPr>
        <xdr:cNvCxnSpPr/>
      </xdr:nvCxnSpPr>
      <xdr:spPr>
        <a:xfrm>
          <a:off x="4105275" y="833163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123190</xdr:rowOff>
    </xdr:from>
    <xdr:to>
      <xdr:col>24</xdr:col>
      <xdr:colOff>63500</xdr:colOff>
      <xdr:row>55</xdr:row>
      <xdr:rowOff>153950</xdr:rowOff>
    </xdr:to>
    <xdr:cxnSp macro="">
      <xdr:nvCxnSpPr>
        <xdr:cNvPr id="119" name="直線コネクタ 118">
          <a:extLst>
            <a:ext uri="{FF2B5EF4-FFF2-40B4-BE49-F238E27FC236}">
              <a16:creationId xmlns:a16="http://schemas.microsoft.com/office/drawing/2014/main" id="{D830A83F-2FC9-455A-8CDD-39B36769D9DA}"/>
            </a:ext>
          </a:extLst>
        </xdr:cNvPr>
        <xdr:cNvCxnSpPr/>
      </xdr:nvCxnSpPr>
      <xdr:spPr>
        <a:xfrm flipV="1">
          <a:off x="3429000" y="8879840"/>
          <a:ext cx="752475" cy="189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77716</xdr:rowOff>
    </xdr:from>
    <xdr:ext cx="599010" cy="259045"/>
    <xdr:sp macro="" textlink="">
      <xdr:nvSpPr>
        <xdr:cNvPr id="120" name="物件費平均値テキスト">
          <a:extLst>
            <a:ext uri="{FF2B5EF4-FFF2-40B4-BE49-F238E27FC236}">
              <a16:creationId xmlns:a16="http://schemas.microsoft.com/office/drawing/2014/main" id="{B5ADBF07-F6D5-4B26-8F7A-4F896A131C6E}"/>
            </a:ext>
          </a:extLst>
        </xdr:cNvPr>
        <xdr:cNvSpPr txBox="1"/>
      </xdr:nvSpPr>
      <xdr:spPr>
        <a:xfrm>
          <a:off x="4229100" y="899311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99289</xdr:rowOff>
    </xdr:from>
    <xdr:to>
      <xdr:col>24</xdr:col>
      <xdr:colOff>114300</xdr:colOff>
      <xdr:row>56</xdr:row>
      <xdr:rowOff>29439</xdr:rowOff>
    </xdr:to>
    <xdr:sp macro="" textlink="">
      <xdr:nvSpPr>
        <xdr:cNvPr id="121" name="フローチャート: 判断 120">
          <a:extLst>
            <a:ext uri="{FF2B5EF4-FFF2-40B4-BE49-F238E27FC236}">
              <a16:creationId xmlns:a16="http://schemas.microsoft.com/office/drawing/2014/main" id="{AD9779EA-1886-4D68-844E-2C8F0927701F}"/>
            </a:ext>
          </a:extLst>
        </xdr:cNvPr>
        <xdr:cNvSpPr/>
      </xdr:nvSpPr>
      <xdr:spPr>
        <a:xfrm>
          <a:off x="4124325" y="9017864"/>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78207</xdr:rowOff>
    </xdr:from>
    <xdr:to>
      <xdr:col>19</xdr:col>
      <xdr:colOff>177800</xdr:colOff>
      <xdr:row>55</xdr:row>
      <xdr:rowOff>153950</xdr:rowOff>
    </xdr:to>
    <xdr:cxnSp macro="">
      <xdr:nvCxnSpPr>
        <xdr:cNvPr id="122" name="直線コネクタ 121">
          <a:extLst>
            <a:ext uri="{FF2B5EF4-FFF2-40B4-BE49-F238E27FC236}">
              <a16:creationId xmlns:a16="http://schemas.microsoft.com/office/drawing/2014/main" id="{2AF51B79-34EE-40E7-ADCE-7448F8742A01}"/>
            </a:ext>
          </a:extLst>
        </xdr:cNvPr>
        <xdr:cNvCxnSpPr/>
      </xdr:nvCxnSpPr>
      <xdr:spPr>
        <a:xfrm>
          <a:off x="2619375" y="8993607"/>
          <a:ext cx="809625" cy="75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12853</xdr:rowOff>
    </xdr:from>
    <xdr:to>
      <xdr:col>20</xdr:col>
      <xdr:colOff>38100</xdr:colOff>
      <xdr:row>56</xdr:row>
      <xdr:rowOff>114453</xdr:rowOff>
    </xdr:to>
    <xdr:sp macro="" textlink="">
      <xdr:nvSpPr>
        <xdr:cNvPr id="123" name="フローチャート: 判断 122">
          <a:extLst>
            <a:ext uri="{FF2B5EF4-FFF2-40B4-BE49-F238E27FC236}">
              <a16:creationId xmlns:a16="http://schemas.microsoft.com/office/drawing/2014/main" id="{5C3061A3-4137-4CB8-86C6-E680AF602ED1}"/>
            </a:ext>
          </a:extLst>
        </xdr:cNvPr>
        <xdr:cNvSpPr/>
      </xdr:nvSpPr>
      <xdr:spPr>
        <a:xfrm>
          <a:off x="3381375" y="9087003"/>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105580</xdr:rowOff>
    </xdr:from>
    <xdr:ext cx="534377" cy="259045"/>
    <xdr:sp macro="" textlink="">
      <xdr:nvSpPr>
        <xdr:cNvPr id="124" name="テキスト ボックス 123">
          <a:extLst>
            <a:ext uri="{FF2B5EF4-FFF2-40B4-BE49-F238E27FC236}">
              <a16:creationId xmlns:a16="http://schemas.microsoft.com/office/drawing/2014/main" id="{9538D27E-2549-40A5-A0AC-A236088658D8}"/>
            </a:ext>
          </a:extLst>
        </xdr:cNvPr>
        <xdr:cNvSpPr txBox="1"/>
      </xdr:nvSpPr>
      <xdr:spPr>
        <a:xfrm>
          <a:off x="3190386" y="9179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78207</xdr:rowOff>
    </xdr:from>
    <xdr:to>
      <xdr:col>15</xdr:col>
      <xdr:colOff>50800</xdr:colOff>
      <xdr:row>55</xdr:row>
      <xdr:rowOff>131026</xdr:rowOff>
    </xdr:to>
    <xdr:cxnSp macro="">
      <xdr:nvCxnSpPr>
        <xdr:cNvPr id="125" name="直線コネクタ 124">
          <a:extLst>
            <a:ext uri="{FF2B5EF4-FFF2-40B4-BE49-F238E27FC236}">
              <a16:creationId xmlns:a16="http://schemas.microsoft.com/office/drawing/2014/main" id="{BED2DFE2-B5A7-46B9-8343-A5537D671EF2}"/>
            </a:ext>
          </a:extLst>
        </xdr:cNvPr>
        <xdr:cNvCxnSpPr/>
      </xdr:nvCxnSpPr>
      <xdr:spPr>
        <a:xfrm flipV="1">
          <a:off x="1828800" y="8993607"/>
          <a:ext cx="790575" cy="52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8699</xdr:rowOff>
    </xdr:from>
    <xdr:to>
      <xdr:col>15</xdr:col>
      <xdr:colOff>101600</xdr:colOff>
      <xdr:row>56</xdr:row>
      <xdr:rowOff>110299</xdr:rowOff>
    </xdr:to>
    <xdr:sp macro="" textlink="">
      <xdr:nvSpPr>
        <xdr:cNvPr id="126" name="フローチャート: 判断 125">
          <a:extLst>
            <a:ext uri="{FF2B5EF4-FFF2-40B4-BE49-F238E27FC236}">
              <a16:creationId xmlns:a16="http://schemas.microsoft.com/office/drawing/2014/main" id="{4EE273C5-FA8F-4F93-B644-138359CA2E2F}"/>
            </a:ext>
          </a:extLst>
        </xdr:cNvPr>
        <xdr:cNvSpPr/>
      </xdr:nvSpPr>
      <xdr:spPr>
        <a:xfrm>
          <a:off x="2571750" y="908919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101426</xdr:rowOff>
    </xdr:from>
    <xdr:ext cx="534377" cy="259045"/>
    <xdr:sp macro="" textlink="">
      <xdr:nvSpPr>
        <xdr:cNvPr id="127" name="テキスト ボックス 126">
          <a:extLst>
            <a:ext uri="{FF2B5EF4-FFF2-40B4-BE49-F238E27FC236}">
              <a16:creationId xmlns:a16="http://schemas.microsoft.com/office/drawing/2014/main" id="{20AD6923-84B6-4130-B39E-BA88181760C7}"/>
            </a:ext>
          </a:extLst>
        </xdr:cNvPr>
        <xdr:cNvSpPr txBox="1"/>
      </xdr:nvSpPr>
      <xdr:spPr>
        <a:xfrm>
          <a:off x="2390286" y="9181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131026</xdr:rowOff>
    </xdr:from>
    <xdr:to>
      <xdr:col>10</xdr:col>
      <xdr:colOff>114300</xdr:colOff>
      <xdr:row>57</xdr:row>
      <xdr:rowOff>9969</xdr:rowOff>
    </xdr:to>
    <xdr:cxnSp macro="">
      <xdr:nvCxnSpPr>
        <xdr:cNvPr id="128" name="直線コネクタ 127">
          <a:extLst>
            <a:ext uri="{FF2B5EF4-FFF2-40B4-BE49-F238E27FC236}">
              <a16:creationId xmlns:a16="http://schemas.microsoft.com/office/drawing/2014/main" id="{43106AD7-1FD9-4F29-B0BD-0615B8B90003}"/>
            </a:ext>
          </a:extLst>
        </xdr:cNvPr>
        <xdr:cNvCxnSpPr/>
      </xdr:nvCxnSpPr>
      <xdr:spPr>
        <a:xfrm flipV="1">
          <a:off x="1028700" y="9046426"/>
          <a:ext cx="800100" cy="199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92481</xdr:rowOff>
    </xdr:from>
    <xdr:to>
      <xdr:col>10</xdr:col>
      <xdr:colOff>165100</xdr:colOff>
      <xdr:row>57</xdr:row>
      <xdr:rowOff>22631</xdr:rowOff>
    </xdr:to>
    <xdr:sp macro="" textlink="">
      <xdr:nvSpPr>
        <xdr:cNvPr id="129" name="フローチャート: 判断 128">
          <a:extLst>
            <a:ext uri="{FF2B5EF4-FFF2-40B4-BE49-F238E27FC236}">
              <a16:creationId xmlns:a16="http://schemas.microsoft.com/office/drawing/2014/main" id="{F9DA831C-8E71-4870-AD34-57CA8CE1DF0C}"/>
            </a:ext>
          </a:extLst>
        </xdr:cNvPr>
        <xdr:cNvSpPr/>
      </xdr:nvSpPr>
      <xdr:spPr>
        <a:xfrm>
          <a:off x="1781175" y="916980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13758</xdr:rowOff>
    </xdr:from>
    <xdr:ext cx="534377" cy="259045"/>
    <xdr:sp macro="" textlink="">
      <xdr:nvSpPr>
        <xdr:cNvPr id="130" name="テキスト ボックス 129">
          <a:extLst>
            <a:ext uri="{FF2B5EF4-FFF2-40B4-BE49-F238E27FC236}">
              <a16:creationId xmlns:a16="http://schemas.microsoft.com/office/drawing/2014/main" id="{B1FEA859-98EC-446E-984A-1DFB16F5EA78}"/>
            </a:ext>
          </a:extLst>
        </xdr:cNvPr>
        <xdr:cNvSpPr txBox="1"/>
      </xdr:nvSpPr>
      <xdr:spPr>
        <a:xfrm>
          <a:off x="1580661" y="9249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142469</xdr:rowOff>
    </xdr:from>
    <xdr:to>
      <xdr:col>6</xdr:col>
      <xdr:colOff>38100</xdr:colOff>
      <xdr:row>57</xdr:row>
      <xdr:rowOff>72619</xdr:rowOff>
    </xdr:to>
    <xdr:sp macro="" textlink="">
      <xdr:nvSpPr>
        <xdr:cNvPr id="131" name="フローチャート: 判断 130">
          <a:extLst>
            <a:ext uri="{FF2B5EF4-FFF2-40B4-BE49-F238E27FC236}">
              <a16:creationId xmlns:a16="http://schemas.microsoft.com/office/drawing/2014/main" id="{74158408-EEA9-42B8-BA3A-364291656E3B}"/>
            </a:ext>
          </a:extLst>
        </xdr:cNvPr>
        <xdr:cNvSpPr/>
      </xdr:nvSpPr>
      <xdr:spPr>
        <a:xfrm>
          <a:off x="981075" y="9222969"/>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63746</xdr:rowOff>
    </xdr:from>
    <xdr:ext cx="534377" cy="259045"/>
    <xdr:sp macro="" textlink="">
      <xdr:nvSpPr>
        <xdr:cNvPr id="132" name="テキスト ボックス 131">
          <a:extLst>
            <a:ext uri="{FF2B5EF4-FFF2-40B4-BE49-F238E27FC236}">
              <a16:creationId xmlns:a16="http://schemas.microsoft.com/office/drawing/2014/main" id="{8FB08DC7-194B-4A6B-B134-255F818358D8}"/>
            </a:ext>
          </a:extLst>
        </xdr:cNvPr>
        <xdr:cNvSpPr txBox="1"/>
      </xdr:nvSpPr>
      <xdr:spPr>
        <a:xfrm>
          <a:off x="790086" y="9306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874F6585-362D-484A-8A7A-54D0CBBDA2CB}"/>
            </a:ext>
          </a:extLst>
        </xdr:cNvPr>
        <xdr:cNvSpPr txBox="1"/>
      </xdr:nvSpPr>
      <xdr:spPr>
        <a:xfrm>
          <a:off x="4010025"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9BD629EA-6E44-45E5-B550-4A2A3D0388DA}"/>
            </a:ext>
          </a:extLst>
        </xdr:cNvPr>
        <xdr:cNvSpPr txBox="1"/>
      </xdr:nvSpPr>
      <xdr:spPr>
        <a:xfrm>
          <a:off x="32575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E7A90482-89C5-4E89-9E2D-085C53594C72}"/>
            </a:ext>
          </a:extLst>
        </xdr:cNvPr>
        <xdr:cNvSpPr txBox="1"/>
      </xdr:nvSpPr>
      <xdr:spPr>
        <a:xfrm>
          <a:off x="2447925"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524ECBE0-AC71-4E06-B530-C76222318253}"/>
            </a:ext>
          </a:extLst>
        </xdr:cNvPr>
        <xdr:cNvSpPr txBox="1"/>
      </xdr:nvSpPr>
      <xdr:spPr>
        <a:xfrm>
          <a:off x="16573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3BD71AF4-DBFD-4B96-AE46-C41B6977CFEA}"/>
            </a:ext>
          </a:extLst>
        </xdr:cNvPr>
        <xdr:cNvSpPr txBox="1"/>
      </xdr:nvSpPr>
      <xdr:spPr>
        <a:xfrm>
          <a:off x="8572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72390</xdr:rowOff>
    </xdr:from>
    <xdr:to>
      <xdr:col>24</xdr:col>
      <xdr:colOff>114300</xdr:colOff>
      <xdr:row>55</xdr:row>
      <xdr:rowOff>2540</xdr:rowOff>
    </xdr:to>
    <xdr:sp macro="" textlink="">
      <xdr:nvSpPr>
        <xdr:cNvPr id="138" name="楕円 137">
          <a:extLst>
            <a:ext uri="{FF2B5EF4-FFF2-40B4-BE49-F238E27FC236}">
              <a16:creationId xmlns:a16="http://schemas.microsoft.com/office/drawing/2014/main" id="{3143E3DF-630D-425C-893B-58D0D6C6FF94}"/>
            </a:ext>
          </a:extLst>
        </xdr:cNvPr>
        <xdr:cNvSpPr/>
      </xdr:nvSpPr>
      <xdr:spPr>
        <a:xfrm>
          <a:off x="4124325" y="882269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95267</xdr:rowOff>
    </xdr:from>
    <xdr:ext cx="599010" cy="259045"/>
    <xdr:sp macro="" textlink="">
      <xdr:nvSpPr>
        <xdr:cNvPr id="139" name="物件費該当値テキスト">
          <a:extLst>
            <a:ext uri="{FF2B5EF4-FFF2-40B4-BE49-F238E27FC236}">
              <a16:creationId xmlns:a16="http://schemas.microsoft.com/office/drawing/2014/main" id="{0A264237-5976-4F72-81D5-59922C4C3F66}"/>
            </a:ext>
          </a:extLst>
        </xdr:cNvPr>
        <xdr:cNvSpPr txBox="1"/>
      </xdr:nvSpPr>
      <xdr:spPr>
        <a:xfrm>
          <a:off x="4229100" y="8686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103150</xdr:rowOff>
    </xdr:from>
    <xdr:to>
      <xdr:col>20</xdr:col>
      <xdr:colOff>38100</xdr:colOff>
      <xdr:row>56</xdr:row>
      <xdr:rowOff>33300</xdr:rowOff>
    </xdr:to>
    <xdr:sp macro="" textlink="">
      <xdr:nvSpPr>
        <xdr:cNvPr id="140" name="楕円 139">
          <a:extLst>
            <a:ext uri="{FF2B5EF4-FFF2-40B4-BE49-F238E27FC236}">
              <a16:creationId xmlns:a16="http://schemas.microsoft.com/office/drawing/2014/main" id="{07C5F8BA-6936-4803-ABB2-DE947953AC1A}"/>
            </a:ext>
          </a:extLst>
        </xdr:cNvPr>
        <xdr:cNvSpPr/>
      </xdr:nvSpPr>
      <xdr:spPr>
        <a:xfrm>
          <a:off x="3381375" y="902172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49827</xdr:rowOff>
    </xdr:from>
    <xdr:ext cx="599010" cy="259045"/>
    <xdr:sp macro="" textlink="">
      <xdr:nvSpPr>
        <xdr:cNvPr id="141" name="テキスト ボックス 140">
          <a:extLst>
            <a:ext uri="{FF2B5EF4-FFF2-40B4-BE49-F238E27FC236}">
              <a16:creationId xmlns:a16="http://schemas.microsoft.com/office/drawing/2014/main" id="{CFDC3C97-BAC9-499E-A986-C2B633032AD8}"/>
            </a:ext>
          </a:extLst>
        </xdr:cNvPr>
        <xdr:cNvSpPr txBox="1"/>
      </xdr:nvSpPr>
      <xdr:spPr>
        <a:xfrm>
          <a:off x="3151720" y="88001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27407</xdr:rowOff>
    </xdr:from>
    <xdr:to>
      <xdr:col>15</xdr:col>
      <xdr:colOff>101600</xdr:colOff>
      <xdr:row>55</xdr:row>
      <xdr:rowOff>129007</xdr:rowOff>
    </xdr:to>
    <xdr:sp macro="" textlink="">
      <xdr:nvSpPr>
        <xdr:cNvPr id="142" name="楕円 141">
          <a:extLst>
            <a:ext uri="{FF2B5EF4-FFF2-40B4-BE49-F238E27FC236}">
              <a16:creationId xmlns:a16="http://schemas.microsoft.com/office/drawing/2014/main" id="{F9FCF707-A19C-4618-9F66-F0C3A0F70388}"/>
            </a:ext>
          </a:extLst>
        </xdr:cNvPr>
        <xdr:cNvSpPr/>
      </xdr:nvSpPr>
      <xdr:spPr>
        <a:xfrm>
          <a:off x="2571750" y="894598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53</xdr:row>
      <xdr:rowOff>145534</xdr:rowOff>
    </xdr:from>
    <xdr:ext cx="599010" cy="259045"/>
    <xdr:sp macro="" textlink="">
      <xdr:nvSpPr>
        <xdr:cNvPr id="143" name="テキスト ボックス 142">
          <a:extLst>
            <a:ext uri="{FF2B5EF4-FFF2-40B4-BE49-F238E27FC236}">
              <a16:creationId xmlns:a16="http://schemas.microsoft.com/office/drawing/2014/main" id="{C1EACF2B-BF57-423A-903B-17CD91659B86}"/>
            </a:ext>
          </a:extLst>
        </xdr:cNvPr>
        <xdr:cNvSpPr txBox="1"/>
      </xdr:nvSpPr>
      <xdr:spPr>
        <a:xfrm>
          <a:off x="2361145" y="8733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80226</xdr:rowOff>
    </xdr:from>
    <xdr:to>
      <xdr:col>10</xdr:col>
      <xdr:colOff>165100</xdr:colOff>
      <xdr:row>56</xdr:row>
      <xdr:rowOff>10376</xdr:rowOff>
    </xdr:to>
    <xdr:sp macro="" textlink="">
      <xdr:nvSpPr>
        <xdr:cNvPr id="144" name="楕円 143">
          <a:extLst>
            <a:ext uri="{FF2B5EF4-FFF2-40B4-BE49-F238E27FC236}">
              <a16:creationId xmlns:a16="http://schemas.microsoft.com/office/drawing/2014/main" id="{DB0C627E-49FF-46BF-B748-2348E61599C7}"/>
            </a:ext>
          </a:extLst>
        </xdr:cNvPr>
        <xdr:cNvSpPr/>
      </xdr:nvSpPr>
      <xdr:spPr>
        <a:xfrm>
          <a:off x="1781175" y="8998801"/>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26903</xdr:rowOff>
    </xdr:from>
    <xdr:ext cx="599010" cy="259045"/>
    <xdr:sp macro="" textlink="">
      <xdr:nvSpPr>
        <xdr:cNvPr id="145" name="テキスト ボックス 144">
          <a:extLst>
            <a:ext uri="{FF2B5EF4-FFF2-40B4-BE49-F238E27FC236}">
              <a16:creationId xmlns:a16="http://schemas.microsoft.com/office/drawing/2014/main" id="{243D2A7B-B6F5-4C39-9774-4A02D1F47A64}"/>
            </a:ext>
          </a:extLst>
        </xdr:cNvPr>
        <xdr:cNvSpPr txBox="1"/>
      </xdr:nvSpPr>
      <xdr:spPr>
        <a:xfrm>
          <a:off x="1551520" y="8783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130619</xdr:rowOff>
    </xdr:from>
    <xdr:to>
      <xdr:col>6</xdr:col>
      <xdr:colOff>38100</xdr:colOff>
      <xdr:row>57</xdr:row>
      <xdr:rowOff>60769</xdr:rowOff>
    </xdr:to>
    <xdr:sp macro="" textlink="">
      <xdr:nvSpPr>
        <xdr:cNvPr id="146" name="楕円 145">
          <a:extLst>
            <a:ext uri="{FF2B5EF4-FFF2-40B4-BE49-F238E27FC236}">
              <a16:creationId xmlns:a16="http://schemas.microsoft.com/office/drawing/2014/main" id="{5BAA7E4D-6837-4479-A1DC-A52F02E3E589}"/>
            </a:ext>
          </a:extLst>
        </xdr:cNvPr>
        <xdr:cNvSpPr/>
      </xdr:nvSpPr>
      <xdr:spPr>
        <a:xfrm>
          <a:off x="981075" y="920794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77296</xdr:rowOff>
    </xdr:from>
    <xdr:ext cx="534377" cy="259045"/>
    <xdr:sp macro="" textlink="">
      <xdr:nvSpPr>
        <xdr:cNvPr id="147" name="テキスト ボックス 146">
          <a:extLst>
            <a:ext uri="{FF2B5EF4-FFF2-40B4-BE49-F238E27FC236}">
              <a16:creationId xmlns:a16="http://schemas.microsoft.com/office/drawing/2014/main" id="{00B1CB8A-8F12-4204-A6D0-F650760F0224}"/>
            </a:ext>
          </a:extLst>
        </xdr:cNvPr>
        <xdr:cNvSpPr txBox="1"/>
      </xdr:nvSpPr>
      <xdr:spPr>
        <a:xfrm>
          <a:off x="790086" y="8992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E040B107-F843-458A-B0C3-1103D952AD47}"/>
            </a:ext>
          </a:extLst>
        </xdr:cNvPr>
        <xdr:cNvSpPr/>
      </xdr:nvSpPr>
      <xdr:spPr>
        <a:xfrm>
          <a:off x="685800" y="10267950"/>
          <a:ext cx="422910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44C58AE1-9DC6-4F3A-BC3F-EDB08A11E27B}"/>
            </a:ext>
          </a:extLst>
        </xdr:cNvPr>
        <xdr:cNvSpPr/>
      </xdr:nvSpPr>
      <xdr:spPr>
        <a:xfrm>
          <a:off x="809625"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2E2872E8-5427-4064-B9CE-2232C681AF5D}"/>
            </a:ext>
          </a:extLst>
        </xdr:cNvPr>
        <xdr:cNvSpPr/>
      </xdr:nvSpPr>
      <xdr:spPr>
        <a:xfrm>
          <a:off x="809625"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9970941E-5B78-42EC-BC82-23BD9E8EEDA4}"/>
            </a:ext>
          </a:extLst>
        </xdr:cNvPr>
        <xdr:cNvSpPr/>
      </xdr:nvSpPr>
      <xdr:spPr>
        <a:xfrm>
          <a:off x="1714500"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C3EC0ED9-4B31-4492-9979-F16FED37A9A1}"/>
            </a:ext>
          </a:extLst>
        </xdr:cNvPr>
        <xdr:cNvSpPr/>
      </xdr:nvSpPr>
      <xdr:spPr>
        <a:xfrm>
          <a:off x="1714500"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77C340AE-9EFA-44DB-81DF-17FAE6034BA1}"/>
            </a:ext>
          </a:extLst>
        </xdr:cNvPr>
        <xdr:cNvSpPr/>
      </xdr:nvSpPr>
      <xdr:spPr>
        <a:xfrm>
          <a:off x="2743200"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4862E1AF-7E0A-4E81-8B1F-EF5018B168BC}"/>
            </a:ext>
          </a:extLst>
        </xdr:cNvPr>
        <xdr:cNvSpPr/>
      </xdr:nvSpPr>
      <xdr:spPr>
        <a:xfrm>
          <a:off x="2743200"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711B19A9-9930-4573-B14A-DC0B056D0AE0}"/>
            </a:ext>
          </a:extLst>
        </xdr:cNvPr>
        <xdr:cNvSpPr/>
      </xdr:nvSpPr>
      <xdr:spPr>
        <a:xfrm>
          <a:off x="685800" y="11049000"/>
          <a:ext cx="42291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F83FD686-19C9-44B8-B1AB-AC82AAE1261A}"/>
            </a:ext>
          </a:extLst>
        </xdr:cNvPr>
        <xdr:cNvSpPr txBox="1"/>
      </xdr:nvSpPr>
      <xdr:spPr>
        <a:xfrm>
          <a:off x="666750" y="108680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225BE7CB-69B9-4B01-BD6D-FB98E6573EDA}"/>
            </a:ext>
          </a:extLst>
        </xdr:cNvPr>
        <xdr:cNvCxnSpPr/>
      </xdr:nvCxnSpPr>
      <xdr:spPr>
        <a:xfrm>
          <a:off x="685800" y="13211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4872A169-1DAB-41C5-BF13-FC1EC95383E6}"/>
            </a:ext>
          </a:extLst>
        </xdr:cNvPr>
        <xdr:cNvCxnSpPr/>
      </xdr:nvCxnSpPr>
      <xdr:spPr>
        <a:xfrm>
          <a:off x="685800" y="128492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82CFB720-88B6-460E-A763-216E607F3B60}"/>
            </a:ext>
          </a:extLst>
        </xdr:cNvPr>
        <xdr:cNvSpPr txBox="1"/>
      </xdr:nvSpPr>
      <xdr:spPr>
        <a:xfrm>
          <a:off x="475114" y="127133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7BC1A91A-D7F5-415A-A4F8-E33617811C64}"/>
            </a:ext>
          </a:extLst>
        </xdr:cNvPr>
        <xdr:cNvCxnSpPr/>
      </xdr:nvCxnSpPr>
      <xdr:spPr>
        <a:xfrm>
          <a:off x="685800" y="124872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1" name="テキスト ボックス 160">
          <a:extLst>
            <a:ext uri="{FF2B5EF4-FFF2-40B4-BE49-F238E27FC236}">
              <a16:creationId xmlns:a16="http://schemas.microsoft.com/office/drawing/2014/main" id="{AACF27A6-B5E7-495C-8B1D-266F456C7709}"/>
            </a:ext>
          </a:extLst>
        </xdr:cNvPr>
        <xdr:cNvSpPr txBox="1"/>
      </xdr:nvSpPr>
      <xdr:spPr>
        <a:xfrm>
          <a:off x="211651" y="123514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6740FB84-D3A7-4884-B67B-9694FA355FD0}"/>
            </a:ext>
          </a:extLst>
        </xdr:cNvPr>
        <xdr:cNvCxnSpPr/>
      </xdr:nvCxnSpPr>
      <xdr:spPr>
        <a:xfrm>
          <a:off x="685800" y="12134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3" name="テキスト ボックス 162">
          <a:extLst>
            <a:ext uri="{FF2B5EF4-FFF2-40B4-BE49-F238E27FC236}">
              <a16:creationId xmlns:a16="http://schemas.microsoft.com/office/drawing/2014/main" id="{D07D4C84-E305-4270-A067-9B78F157857F}"/>
            </a:ext>
          </a:extLst>
        </xdr:cNvPr>
        <xdr:cNvSpPr txBox="1"/>
      </xdr:nvSpPr>
      <xdr:spPr>
        <a:xfrm>
          <a:off x="211651" y="119894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7727132D-D43E-405C-8CBF-EE7E8B76F1EB}"/>
            </a:ext>
          </a:extLst>
        </xdr:cNvPr>
        <xdr:cNvCxnSpPr/>
      </xdr:nvCxnSpPr>
      <xdr:spPr>
        <a:xfrm>
          <a:off x="685800" y="11772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5" name="テキスト ボックス 164">
          <a:extLst>
            <a:ext uri="{FF2B5EF4-FFF2-40B4-BE49-F238E27FC236}">
              <a16:creationId xmlns:a16="http://schemas.microsoft.com/office/drawing/2014/main" id="{7E04D7E5-A0AD-4114-9972-CA8A898663AB}"/>
            </a:ext>
          </a:extLst>
        </xdr:cNvPr>
        <xdr:cNvSpPr txBox="1"/>
      </xdr:nvSpPr>
      <xdr:spPr>
        <a:xfrm>
          <a:off x="211651" y="11637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C83E2F48-23A0-448A-AA8D-8E6F66868608}"/>
            </a:ext>
          </a:extLst>
        </xdr:cNvPr>
        <xdr:cNvCxnSpPr/>
      </xdr:nvCxnSpPr>
      <xdr:spPr>
        <a:xfrm>
          <a:off x="685800" y="11410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494E777C-B54F-4E2D-ADA3-8F907BE89C38}"/>
            </a:ext>
          </a:extLst>
        </xdr:cNvPr>
        <xdr:cNvSpPr txBox="1"/>
      </xdr:nvSpPr>
      <xdr:spPr>
        <a:xfrm>
          <a:off x="211651" y="112750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DC1D7E08-5F68-4A6A-88C0-A947B2986DEE}"/>
            </a:ext>
          </a:extLst>
        </xdr:cNvPr>
        <xdr:cNvCxnSpPr/>
      </xdr:nvCxnSpPr>
      <xdr:spPr>
        <a:xfrm>
          <a:off x="6858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D0D4BF85-97FE-4321-ADBD-39478EB7EEB1}"/>
            </a:ext>
          </a:extLst>
        </xdr:cNvPr>
        <xdr:cNvSpPr txBox="1"/>
      </xdr:nvSpPr>
      <xdr:spPr>
        <a:xfrm>
          <a:off x="163406" y="109131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DA52C06B-564E-4826-8493-423DA30FE457}"/>
            </a:ext>
          </a:extLst>
        </xdr:cNvPr>
        <xdr:cNvSpPr/>
      </xdr:nvSpPr>
      <xdr:spPr>
        <a:xfrm>
          <a:off x="685800" y="11049000"/>
          <a:ext cx="42291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4578</xdr:rowOff>
    </xdr:from>
    <xdr:to>
      <xdr:col>24</xdr:col>
      <xdr:colOff>62865</xdr:colOff>
      <xdr:row>79</xdr:row>
      <xdr:rowOff>9816</xdr:rowOff>
    </xdr:to>
    <xdr:cxnSp macro="">
      <xdr:nvCxnSpPr>
        <xdr:cNvPr id="171" name="直線コネクタ 170">
          <a:extLst>
            <a:ext uri="{FF2B5EF4-FFF2-40B4-BE49-F238E27FC236}">
              <a16:creationId xmlns:a16="http://schemas.microsoft.com/office/drawing/2014/main" id="{2F5BF905-EE18-4EEF-9FE0-0985290D6A50}"/>
            </a:ext>
          </a:extLst>
        </xdr:cNvPr>
        <xdr:cNvCxnSpPr/>
      </xdr:nvCxnSpPr>
      <xdr:spPr>
        <a:xfrm flipV="1">
          <a:off x="4179570" y="11352028"/>
          <a:ext cx="1270" cy="14562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13643</xdr:rowOff>
    </xdr:from>
    <xdr:ext cx="469744" cy="259045"/>
    <xdr:sp macro="" textlink="">
      <xdr:nvSpPr>
        <xdr:cNvPr id="172" name="維持補修費最小値テキスト">
          <a:extLst>
            <a:ext uri="{FF2B5EF4-FFF2-40B4-BE49-F238E27FC236}">
              <a16:creationId xmlns:a16="http://schemas.microsoft.com/office/drawing/2014/main" id="{64A3CB9E-3585-4BB7-9521-DD426A7986E1}"/>
            </a:ext>
          </a:extLst>
        </xdr:cNvPr>
        <xdr:cNvSpPr txBox="1"/>
      </xdr:nvSpPr>
      <xdr:spPr>
        <a:xfrm>
          <a:off x="4229100" y="12812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9816</xdr:rowOff>
    </xdr:from>
    <xdr:to>
      <xdr:col>24</xdr:col>
      <xdr:colOff>152400</xdr:colOff>
      <xdr:row>79</xdr:row>
      <xdr:rowOff>9816</xdr:rowOff>
    </xdr:to>
    <xdr:cxnSp macro="">
      <xdr:nvCxnSpPr>
        <xdr:cNvPr id="173" name="直線コネクタ 172">
          <a:extLst>
            <a:ext uri="{FF2B5EF4-FFF2-40B4-BE49-F238E27FC236}">
              <a16:creationId xmlns:a16="http://schemas.microsoft.com/office/drawing/2014/main" id="{9B1DAD27-E22D-4FAC-AB7D-259A67DBC145}"/>
            </a:ext>
          </a:extLst>
        </xdr:cNvPr>
        <xdr:cNvCxnSpPr/>
      </xdr:nvCxnSpPr>
      <xdr:spPr>
        <a:xfrm>
          <a:off x="4105275" y="1280824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122705</xdr:rowOff>
    </xdr:from>
    <xdr:ext cx="534377" cy="259045"/>
    <xdr:sp macro="" textlink="">
      <xdr:nvSpPr>
        <xdr:cNvPr id="174" name="維持補修費最大値テキスト">
          <a:extLst>
            <a:ext uri="{FF2B5EF4-FFF2-40B4-BE49-F238E27FC236}">
              <a16:creationId xmlns:a16="http://schemas.microsoft.com/office/drawing/2014/main" id="{46673BEA-9CC0-4FC8-B236-BDF04641EAC5}"/>
            </a:ext>
          </a:extLst>
        </xdr:cNvPr>
        <xdr:cNvSpPr txBox="1"/>
      </xdr:nvSpPr>
      <xdr:spPr>
        <a:xfrm>
          <a:off x="4229100" y="11146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83,093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4578</xdr:rowOff>
    </xdr:from>
    <xdr:to>
      <xdr:col>24</xdr:col>
      <xdr:colOff>152400</xdr:colOff>
      <xdr:row>70</xdr:row>
      <xdr:rowOff>4578</xdr:rowOff>
    </xdr:to>
    <xdr:cxnSp macro="">
      <xdr:nvCxnSpPr>
        <xdr:cNvPr id="175" name="直線コネクタ 174">
          <a:extLst>
            <a:ext uri="{FF2B5EF4-FFF2-40B4-BE49-F238E27FC236}">
              <a16:creationId xmlns:a16="http://schemas.microsoft.com/office/drawing/2014/main" id="{12B1F8BB-0A60-4364-8EF2-42B4C7E0ADA6}"/>
            </a:ext>
          </a:extLst>
        </xdr:cNvPr>
        <xdr:cNvCxnSpPr/>
      </xdr:nvCxnSpPr>
      <xdr:spPr>
        <a:xfrm>
          <a:off x="4105275" y="1135202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17762</xdr:rowOff>
    </xdr:from>
    <xdr:to>
      <xdr:col>24</xdr:col>
      <xdr:colOff>63500</xdr:colOff>
      <xdr:row>78</xdr:row>
      <xdr:rowOff>43745</xdr:rowOff>
    </xdr:to>
    <xdr:cxnSp macro="">
      <xdr:nvCxnSpPr>
        <xdr:cNvPr id="176" name="直線コネクタ 175">
          <a:extLst>
            <a:ext uri="{FF2B5EF4-FFF2-40B4-BE49-F238E27FC236}">
              <a16:creationId xmlns:a16="http://schemas.microsoft.com/office/drawing/2014/main" id="{2B7D791B-B6F0-4543-AACE-4F1AFCF632DA}"/>
            </a:ext>
          </a:extLst>
        </xdr:cNvPr>
        <xdr:cNvCxnSpPr/>
      </xdr:nvCxnSpPr>
      <xdr:spPr>
        <a:xfrm flipV="1">
          <a:off x="3429000" y="12657437"/>
          <a:ext cx="752475" cy="29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137780</xdr:rowOff>
    </xdr:from>
    <xdr:ext cx="534377" cy="259045"/>
    <xdr:sp macro="" textlink="">
      <xdr:nvSpPr>
        <xdr:cNvPr id="177" name="維持補修費平均値テキスト">
          <a:extLst>
            <a:ext uri="{FF2B5EF4-FFF2-40B4-BE49-F238E27FC236}">
              <a16:creationId xmlns:a16="http://schemas.microsoft.com/office/drawing/2014/main" id="{225DFBD7-0040-462B-A571-0143E650ABD0}"/>
            </a:ext>
          </a:extLst>
        </xdr:cNvPr>
        <xdr:cNvSpPr txBox="1"/>
      </xdr:nvSpPr>
      <xdr:spPr>
        <a:xfrm>
          <a:off x="4229100" y="124567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114903</xdr:rowOff>
    </xdr:from>
    <xdr:to>
      <xdr:col>24</xdr:col>
      <xdr:colOff>114300</xdr:colOff>
      <xdr:row>78</xdr:row>
      <xdr:rowOff>45053</xdr:rowOff>
    </xdr:to>
    <xdr:sp macro="" textlink="">
      <xdr:nvSpPr>
        <xdr:cNvPr id="178" name="フローチャート: 判断 177">
          <a:extLst>
            <a:ext uri="{FF2B5EF4-FFF2-40B4-BE49-F238E27FC236}">
              <a16:creationId xmlns:a16="http://schemas.microsoft.com/office/drawing/2014/main" id="{590CC351-650F-4D3E-8F0F-A87232176C3A}"/>
            </a:ext>
          </a:extLst>
        </xdr:cNvPr>
        <xdr:cNvSpPr/>
      </xdr:nvSpPr>
      <xdr:spPr>
        <a:xfrm>
          <a:off x="4124325" y="1259265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19075</xdr:rowOff>
    </xdr:from>
    <xdr:to>
      <xdr:col>19</xdr:col>
      <xdr:colOff>177800</xdr:colOff>
      <xdr:row>78</xdr:row>
      <xdr:rowOff>43745</xdr:rowOff>
    </xdr:to>
    <xdr:cxnSp macro="">
      <xdr:nvCxnSpPr>
        <xdr:cNvPr id="179" name="直線コネクタ 178">
          <a:extLst>
            <a:ext uri="{FF2B5EF4-FFF2-40B4-BE49-F238E27FC236}">
              <a16:creationId xmlns:a16="http://schemas.microsoft.com/office/drawing/2014/main" id="{2EAF54E9-57E9-4893-9BC3-B80A005347E0}"/>
            </a:ext>
          </a:extLst>
        </xdr:cNvPr>
        <xdr:cNvCxnSpPr/>
      </xdr:nvCxnSpPr>
      <xdr:spPr>
        <a:xfrm>
          <a:off x="2619375" y="12658750"/>
          <a:ext cx="809625" cy="27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9310</xdr:rowOff>
    </xdr:from>
    <xdr:to>
      <xdr:col>20</xdr:col>
      <xdr:colOff>38100</xdr:colOff>
      <xdr:row>78</xdr:row>
      <xdr:rowOff>110910</xdr:rowOff>
    </xdr:to>
    <xdr:sp macro="" textlink="">
      <xdr:nvSpPr>
        <xdr:cNvPr id="180" name="フローチャート: 判断 179">
          <a:extLst>
            <a:ext uri="{FF2B5EF4-FFF2-40B4-BE49-F238E27FC236}">
              <a16:creationId xmlns:a16="http://schemas.microsoft.com/office/drawing/2014/main" id="{AEB7E2A3-1FE3-45AA-8638-24F13113F3B5}"/>
            </a:ext>
          </a:extLst>
        </xdr:cNvPr>
        <xdr:cNvSpPr/>
      </xdr:nvSpPr>
      <xdr:spPr>
        <a:xfrm>
          <a:off x="3381375" y="1265216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102037</xdr:rowOff>
    </xdr:from>
    <xdr:ext cx="469744" cy="259045"/>
    <xdr:sp macro="" textlink="">
      <xdr:nvSpPr>
        <xdr:cNvPr id="181" name="テキスト ボックス 180">
          <a:extLst>
            <a:ext uri="{FF2B5EF4-FFF2-40B4-BE49-F238E27FC236}">
              <a16:creationId xmlns:a16="http://schemas.microsoft.com/office/drawing/2014/main" id="{E09609A5-6094-4205-9AE2-66E9C8A1CC7E}"/>
            </a:ext>
          </a:extLst>
        </xdr:cNvPr>
        <xdr:cNvSpPr txBox="1"/>
      </xdr:nvSpPr>
      <xdr:spPr>
        <a:xfrm>
          <a:off x="3219528" y="12744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19075</xdr:rowOff>
    </xdr:from>
    <xdr:to>
      <xdr:col>15</xdr:col>
      <xdr:colOff>50800</xdr:colOff>
      <xdr:row>78</xdr:row>
      <xdr:rowOff>44698</xdr:rowOff>
    </xdr:to>
    <xdr:cxnSp macro="">
      <xdr:nvCxnSpPr>
        <xdr:cNvPr id="182" name="直線コネクタ 181">
          <a:extLst>
            <a:ext uri="{FF2B5EF4-FFF2-40B4-BE49-F238E27FC236}">
              <a16:creationId xmlns:a16="http://schemas.microsoft.com/office/drawing/2014/main" id="{22B9C4F5-46FB-45D9-9978-FA068A76BEDF}"/>
            </a:ext>
          </a:extLst>
        </xdr:cNvPr>
        <xdr:cNvCxnSpPr/>
      </xdr:nvCxnSpPr>
      <xdr:spPr>
        <a:xfrm flipV="1">
          <a:off x="1828800" y="12658750"/>
          <a:ext cx="790575" cy="28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152851</xdr:rowOff>
    </xdr:from>
    <xdr:to>
      <xdr:col>15</xdr:col>
      <xdr:colOff>101600</xdr:colOff>
      <xdr:row>78</xdr:row>
      <xdr:rowOff>83001</xdr:rowOff>
    </xdr:to>
    <xdr:sp macro="" textlink="">
      <xdr:nvSpPr>
        <xdr:cNvPr id="183" name="フローチャート: 判断 182">
          <a:extLst>
            <a:ext uri="{FF2B5EF4-FFF2-40B4-BE49-F238E27FC236}">
              <a16:creationId xmlns:a16="http://schemas.microsoft.com/office/drawing/2014/main" id="{89D7777F-61F5-403B-8AD2-0CC283467E1D}"/>
            </a:ext>
          </a:extLst>
        </xdr:cNvPr>
        <xdr:cNvSpPr/>
      </xdr:nvSpPr>
      <xdr:spPr>
        <a:xfrm>
          <a:off x="2571750" y="1263060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74128</xdr:rowOff>
    </xdr:from>
    <xdr:ext cx="469744" cy="259045"/>
    <xdr:sp macro="" textlink="">
      <xdr:nvSpPr>
        <xdr:cNvPr id="184" name="テキスト ボックス 183">
          <a:extLst>
            <a:ext uri="{FF2B5EF4-FFF2-40B4-BE49-F238E27FC236}">
              <a16:creationId xmlns:a16="http://schemas.microsoft.com/office/drawing/2014/main" id="{6A5CBEB9-5DF9-49B2-87BA-C7FC038C9826}"/>
            </a:ext>
          </a:extLst>
        </xdr:cNvPr>
        <xdr:cNvSpPr txBox="1"/>
      </xdr:nvSpPr>
      <xdr:spPr>
        <a:xfrm>
          <a:off x="2409903" y="12713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44698</xdr:rowOff>
    </xdr:from>
    <xdr:to>
      <xdr:col>10</xdr:col>
      <xdr:colOff>114300</xdr:colOff>
      <xdr:row>78</xdr:row>
      <xdr:rowOff>54414</xdr:rowOff>
    </xdr:to>
    <xdr:cxnSp macro="">
      <xdr:nvCxnSpPr>
        <xdr:cNvPr id="185" name="直線コネクタ 184">
          <a:extLst>
            <a:ext uri="{FF2B5EF4-FFF2-40B4-BE49-F238E27FC236}">
              <a16:creationId xmlns:a16="http://schemas.microsoft.com/office/drawing/2014/main" id="{9CBEE3DA-6097-4DC2-BEF3-35B37864BD72}"/>
            </a:ext>
          </a:extLst>
        </xdr:cNvPr>
        <xdr:cNvCxnSpPr/>
      </xdr:nvCxnSpPr>
      <xdr:spPr>
        <a:xfrm flipV="1">
          <a:off x="1028700" y="12687548"/>
          <a:ext cx="800100" cy="6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140221</xdr:rowOff>
    </xdr:from>
    <xdr:to>
      <xdr:col>10</xdr:col>
      <xdr:colOff>165100</xdr:colOff>
      <xdr:row>78</xdr:row>
      <xdr:rowOff>70371</xdr:rowOff>
    </xdr:to>
    <xdr:sp macro="" textlink="">
      <xdr:nvSpPr>
        <xdr:cNvPr id="186" name="フローチャート: 判断 185">
          <a:extLst>
            <a:ext uri="{FF2B5EF4-FFF2-40B4-BE49-F238E27FC236}">
              <a16:creationId xmlns:a16="http://schemas.microsoft.com/office/drawing/2014/main" id="{280A01C7-799D-4D12-884D-E1CBEBAED00C}"/>
            </a:ext>
          </a:extLst>
        </xdr:cNvPr>
        <xdr:cNvSpPr/>
      </xdr:nvSpPr>
      <xdr:spPr>
        <a:xfrm>
          <a:off x="1781175" y="12621146"/>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86898</xdr:rowOff>
    </xdr:from>
    <xdr:ext cx="534377" cy="259045"/>
    <xdr:sp macro="" textlink="">
      <xdr:nvSpPr>
        <xdr:cNvPr id="187" name="テキスト ボックス 186">
          <a:extLst>
            <a:ext uri="{FF2B5EF4-FFF2-40B4-BE49-F238E27FC236}">
              <a16:creationId xmlns:a16="http://schemas.microsoft.com/office/drawing/2014/main" id="{83420AF6-E78C-4C7C-A33A-FD70BFFB9361}"/>
            </a:ext>
          </a:extLst>
        </xdr:cNvPr>
        <xdr:cNvSpPr txBox="1"/>
      </xdr:nvSpPr>
      <xdr:spPr>
        <a:xfrm>
          <a:off x="1580661" y="12399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149631</xdr:rowOff>
    </xdr:from>
    <xdr:to>
      <xdr:col>6</xdr:col>
      <xdr:colOff>38100</xdr:colOff>
      <xdr:row>78</xdr:row>
      <xdr:rowOff>79781</xdr:rowOff>
    </xdr:to>
    <xdr:sp macro="" textlink="">
      <xdr:nvSpPr>
        <xdr:cNvPr id="188" name="フローチャート: 判断 187">
          <a:extLst>
            <a:ext uri="{FF2B5EF4-FFF2-40B4-BE49-F238E27FC236}">
              <a16:creationId xmlns:a16="http://schemas.microsoft.com/office/drawing/2014/main" id="{95A7A0A1-C2BD-4BF8-8D74-8A034B1E62FF}"/>
            </a:ext>
          </a:extLst>
        </xdr:cNvPr>
        <xdr:cNvSpPr/>
      </xdr:nvSpPr>
      <xdr:spPr>
        <a:xfrm>
          <a:off x="981075" y="1262738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96308</xdr:rowOff>
    </xdr:from>
    <xdr:ext cx="469744" cy="259045"/>
    <xdr:sp macro="" textlink="">
      <xdr:nvSpPr>
        <xdr:cNvPr id="189" name="テキスト ボックス 188">
          <a:extLst>
            <a:ext uri="{FF2B5EF4-FFF2-40B4-BE49-F238E27FC236}">
              <a16:creationId xmlns:a16="http://schemas.microsoft.com/office/drawing/2014/main" id="{766BB31A-7B08-431D-8D2F-1A6D92447350}"/>
            </a:ext>
          </a:extLst>
        </xdr:cNvPr>
        <xdr:cNvSpPr txBox="1"/>
      </xdr:nvSpPr>
      <xdr:spPr>
        <a:xfrm>
          <a:off x="819228" y="12412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50EFDE43-7229-4451-B609-E162C6CA3F55}"/>
            </a:ext>
          </a:extLst>
        </xdr:cNvPr>
        <xdr:cNvSpPr txBox="1"/>
      </xdr:nvSpPr>
      <xdr:spPr>
        <a:xfrm>
          <a:off x="4010025"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BB38A9EA-BCC9-4937-A30E-727F89DB2F92}"/>
            </a:ext>
          </a:extLst>
        </xdr:cNvPr>
        <xdr:cNvSpPr txBox="1"/>
      </xdr:nvSpPr>
      <xdr:spPr>
        <a:xfrm>
          <a:off x="325755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1702C7E0-D583-4DF6-B01F-6EB40F018037}"/>
            </a:ext>
          </a:extLst>
        </xdr:cNvPr>
        <xdr:cNvSpPr txBox="1"/>
      </xdr:nvSpPr>
      <xdr:spPr>
        <a:xfrm>
          <a:off x="2447925"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A380E11F-4B86-4858-B419-AA9FE7216441}"/>
            </a:ext>
          </a:extLst>
        </xdr:cNvPr>
        <xdr:cNvSpPr txBox="1"/>
      </xdr:nvSpPr>
      <xdr:spPr>
        <a:xfrm>
          <a:off x="165735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21CB09CC-2F83-4A8E-9E18-C279D8F62CF4}"/>
            </a:ext>
          </a:extLst>
        </xdr:cNvPr>
        <xdr:cNvSpPr txBox="1"/>
      </xdr:nvSpPr>
      <xdr:spPr>
        <a:xfrm>
          <a:off x="85725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138412</xdr:rowOff>
    </xdr:from>
    <xdr:to>
      <xdr:col>24</xdr:col>
      <xdr:colOff>114300</xdr:colOff>
      <xdr:row>78</xdr:row>
      <xdr:rowOff>68562</xdr:rowOff>
    </xdr:to>
    <xdr:sp macro="" textlink="">
      <xdr:nvSpPr>
        <xdr:cNvPr id="195" name="楕円 194">
          <a:extLst>
            <a:ext uri="{FF2B5EF4-FFF2-40B4-BE49-F238E27FC236}">
              <a16:creationId xmlns:a16="http://schemas.microsoft.com/office/drawing/2014/main" id="{9A93B0AB-D746-4C1D-89F4-1663C3EB149B}"/>
            </a:ext>
          </a:extLst>
        </xdr:cNvPr>
        <xdr:cNvSpPr/>
      </xdr:nvSpPr>
      <xdr:spPr>
        <a:xfrm>
          <a:off x="4124325" y="12619337"/>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116839</xdr:rowOff>
    </xdr:from>
    <xdr:ext cx="534377" cy="259045"/>
    <xdr:sp macro="" textlink="">
      <xdr:nvSpPr>
        <xdr:cNvPr id="196" name="維持補修費該当値テキスト">
          <a:extLst>
            <a:ext uri="{FF2B5EF4-FFF2-40B4-BE49-F238E27FC236}">
              <a16:creationId xmlns:a16="http://schemas.microsoft.com/office/drawing/2014/main" id="{0E115929-08F8-4FD8-B202-2409DF780717}"/>
            </a:ext>
          </a:extLst>
        </xdr:cNvPr>
        <xdr:cNvSpPr txBox="1"/>
      </xdr:nvSpPr>
      <xdr:spPr>
        <a:xfrm>
          <a:off x="4229100" y="12594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164395</xdr:rowOff>
    </xdr:from>
    <xdr:to>
      <xdr:col>20</xdr:col>
      <xdr:colOff>38100</xdr:colOff>
      <xdr:row>78</xdr:row>
      <xdr:rowOff>94545</xdr:rowOff>
    </xdr:to>
    <xdr:sp macro="" textlink="">
      <xdr:nvSpPr>
        <xdr:cNvPr id="197" name="楕円 196">
          <a:extLst>
            <a:ext uri="{FF2B5EF4-FFF2-40B4-BE49-F238E27FC236}">
              <a16:creationId xmlns:a16="http://schemas.microsoft.com/office/drawing/2014/main" id="{A0965812-78E8-46F3-8543-053D6FB3942B}"/>
            </a:ext>
          </a:extLst>
        </xdr:cNvPr>
        <xdr:cNvSpPr/>
      </xdr:nvSpPr>
      <xdr:spPr>
        <a:xfrm>
          <a:off x="3381375" y="1263897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111072</xdr:rowOff>
    </xdr:from>
    <xdr:ext cx="469744" cy="259045"/>
    <xdr:sp macro="" textlink="">
      <xdr:nvSpPr>
        <xdr:cNvPr id="198" name="テキスト ボックス 197">
          <a:extLst>
            <a:ext uri="{FF2B5EF4-FFF2-40B4-BE49-F238E27FC236}">
              <a16:creationId xmlns:a16="http://schemas.microsoft.com/office/drawing/2014/main" id="{0248EB81-0347-49EB-B615-186A86E5D07C}"/>
            </a:ext>
          </a:extLst>
        </xdr:cNvPr>
        <xdr:cNvSpPr txBox="1"/>
      </xdr:nvSpPr>
      <xdr:spPr>
        <a:xfrm>
          <a:off x="3219528" y="12423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139725</xdr:rowOff>
    </xdr:from>
    <xdr:to>
      <xdr:col>15</xdr:col>
      <xdr:colOff>101600</xdr:colOff>
      <xdr:row>78</xdr:row>
      <xdr:rowOff>69875</xdr:rowOff>
    </xdr:to>
    <xdr:sp macro="" textlink="">
      <xdr:nvSpPr>
        <xdr:cNvPr id="199" name="楕円 198">
          <a:extLst>
            <a:ext uri="{FF2B5EF4-FFF2-40B4-BE49-F238E27FC236}">
              <a16:creationId xmlns:a16="http://schemas.microsoft.com/office/drawing/2014/main" id="{2B72B210-F05E-4470-AFD9-4A1956C14DB2}"/>
            </a:ext>
          </a:extLst>
        </xdr:cNvPr>
        <xdr:cNvSpPr/>
      </xdr:nvSpPr>
      <xdr:spPr>
        <a:xfrm>
          <a:off x="2571750" y="1262065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86402</xdr:rowOff>
    </xdr:from>
    <xdr:ext cx="534377" cy="259045"/>
    <xdr:sp macro="" textlink="">
      <xdr:nvSpPr>
        <xdr:cNvPr id="200" name="テキスト ボックス 199">
          <a:extLst>
            <a:ext uri="{FF2B5EF4-FFF2-40B4-BE49-F238E27FC236}">
              <a16:creationId xmlns:a16="http://schemas.microsoft.com/office/drawing/2014/main" id="{D6A2881F-77A6-4B3A-8983-8E79BEF8EE25}"/>
            </a:ext>
          </a:extLst>
        </xdr:cNvPr>
        <xdr:cNvSpPr txBox="1"/>
      </xdr:nvSpPr>
      <xdr:spPr>
        <a:xfrm>
          <a:off x="2390286" y="12399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165348</xdr:rowOff>
    </xdr:from>
    <xdr:to>
      <xdr:col>10</xdr:col>
      <xdr:colOff>165100</xdr:colOff>
      <xdr:row>78</xdr:row>
      <xdr:rowOff>95498</xdr:rowOff>
    </xdr:to>
    <xdr:sp macro="" textlink="">
      <xdr:nvSpPr>
        <xdr:cNvPr id="201" name="楕円 200">
          <a:extLst>
            <a:ext uri="{FF2B5EF4-FFF2-40B4-BE49-F238E27FC236}">
              <a16:creationId xmlns:a16="http://schemas.microsoft.com/office/drawing/2014/main" id="{C6254A18-E5E9-4173-A118-9377B762F292}"/>
            </a:ext>
          </a:extLst>
        </xdr:cNvPr>
        <xdr:cNvSpPr/>
      </xdr:nvSpPr>
      <xdr:spPr>
        <a:xfrm>
          <a:off x="1781175" y="1263992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86625</xdr:rowOff>
    </xdr:from>
    <xdr:ext cx="469744" cy="259045"/>
    <xdr:sp macro="" textlink="">
      <xdr:nvSpPr>
        <xdr:cNvPr id="202" name="テキスト ボックス 201">
          <a:extLst>
            <a:ext uri="{FF2B5EF4-FFF2-40B4-BE49-F238E27FC236}">
              <a16:creationId xmlns:a16="http://schemas.microsoft.com/office/drawing/2014/main" id="{6AC4ABC6-A475-4E88-87A3-03E9FF03EAEA}"/>
            </a:ext>
          </a:extLst>
        </xdr:cNvPr>
        <xdr:cNvSpPr txBox="1"/>
      </xdr:nvSpPr>
      <xdr:spPr>
        <a:xfrm>
          <a:off x="1609803" y="12723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3614</xdr:rowOff>
    </xdr:from>
    <xdr:to>
      <xdr:col>6</xdr:col>
      <xdr:colOff>38100</xdr:colOff>
      <xdr:row>78</xdr:row>
      <xdr:rowOff>105214</xdr:rowOff>
    </xdr:to>
    <xdr:sp macro="" textlink="">
      <xdr:nvSpPr>
        <xdr:cNvPr id="203" name="楕円 202">
          <a:extLst>
            <a:ext uri="{FF2B5EF4-FFF2-40B4-BE49-F238E27FC236}">
              <a16:creationId xmlns:a16="http://schemas.microsoft.com/office/drawing/2014/main" id="{16A844D0-3B5B-4735-AA37-8E8781D597EE}"/>
            </a:ext>
          </a:extLst>
        </xdr:cNvPr>
        <xdr:cNvSpPr/>
      </xdr:nvSpPr>
      <xdr:spPr>
        <a:xfrm>
          <a:off x="981075" y="1264646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96341</xdr:rowOff>
    </xdr:from>
    <xdr:ext cx="469744" cy="259045"/>
    <xdr:sp macro="" textlink="">
      <xdr:nvSpPr>
        <xdr:cNvPr id="204" name="テキスト ボックス 203">
          <a:extLst>
            <a:ext uri="{FF2B5EF4-FFF2-40B4-BE49-F238E27FC236}">
              <a16:creationId xmlns:a16="http://schemas.microsoft.com/office/drawing/2014/main" id="{14D98A2E-AC69-47B1-986C-03D41AF716B2}"/>
            </a:ext>
          </a:extLst>
        </xdr:cNvPr>
        <xdr:cNvSpPr txBox="1"/>
      </xdr:nvSpPr>
      <xdr:spPr>
        <a:xfrm>
          <a:off x="819228" y="12736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B98E0B2F-C88E-4FEA-B0C1-FE696933700F}"/>
            </a:ext>
          </a:extLst>
        </xdr:cNvPr>
        <xdr:cNvSpPr/>
      </xdr:nvSpPr>
      <xdr:spPr>
        <a:xfrm>
          <a:off x="685800" y="13506450"/>
          <a:ext cx="422910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FEA3ABA6-7DA9-4CF5-BCF9-AA1D26EA4CAD}"/>
            </a:ext>
          </a:extLst>
        </xdr:cNvPr>
        <xdr:cNvSpPr/>
      </xdr:nvSpPr>
      <xdr:spPr>
        <a:xfrm>
          <a:off x="809625"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E691EF61-36B5-4EF0-9A56-5C7A08745602}"/>
            </a:ext>
          </a:extLst>
        </xdr:cNvPr>
        <xdr:cNvSpPr/>
      </xdr:nvSpPr>
      <xdr:spPr>
        <a:xfrm>
          <a:off x="809625"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10D462EA-E753-48E7-BCB1-8ED1362C8378}"/>
            </a:ext>
          </a:extLst>
        </xdr:cNvPr>
        <xdr:cNvSpPr/>
      </xdr:nvSpPr>
      <xdr:spPr>
        <a:xfrm>
          <a:off x="1714500"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559BC0BD-BF47-4BDF-9905-14DF14BD794A}"/>
            </a:ext>
          </a:extLst>
        </xdr:cNvPr>
        <xdr:cNvSpPr/>
      </xdr:nvSpPr>
      <xdr:spPr>
        <a:xfrm>
          <a:off x="1714500"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F3A23658-F666-4493-BD76-4989B5610498}"/>
            </a:ext>
          </a:extLst>
        </xdr:cNvPr>
        <xdr:cNvSpPr/>
      </xdr:nvSpPr>
      <xdr:spPr>
        <a:xfrm>
          <a:off x="2743200"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BF1C5044-E645-46B9-8932-3B6B20F34975}"/>
            </a:ext>
          </a:extLst>
        </xdr:cNvPr>
        <xdr:cNvSpPr/>
      </xdr:nvSpPr>
      <xdr:spPr>
        <a:xfrm>
          <a:off x="2743200"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174,363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17A63199-B1ED-4F2D-9819-2D659E136430}"/>
            </a:ext>
          </a:extLst>
        </xdr:cNvPr>
        <xdr:cNvSpPr/>
      </xdr:nvSpPr>
      <xdr:spPr>
        <a:xfrm>
          <a:off x="685800" y="14287500"/>
          <a:ext cx="4229100" cy="225742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494BFD5D-0649-4E34-95D0-930F68892ACF}"/>
            </a:ext>
          </a:extLst>
        </xdr:cNvPr>
        <xdr:cNvSpPr txBox="1"/>
      </xdr:nvSpPr>
      <xdr:spPr>
        <a:xfrm>
          <a:off x="666750" y="141065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67B21A3F-A34A-4001-976F-64B0411BB009}"/>
            </a:ext>
          </a:extLst>
        </xdr:cNvPr>
        <xdr:cNvCxnSpPr/>
      </xdr:nvCxnSpPr>
      <xdr:spPr>
        <a:xfrm>
          <a:off x="685800" y="16544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7756A518-8A63-4E9C-9E21-F155E9AAD323}"/>
            </a:ext>
          </a:extLst>
        </xdr:cNvPr>
        <xdr:cNvSpPr txBox="1"/>
      </xdr:nvSpPr>
      <xdr:spPr>
        <a:xfrm>
          <a:off x="211651" y="1639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DA72DFF8-6435-44C4-9014-FCA4FB870005}"/>
            </a:ext>
          </a:extLst>
        </xdr:cNvPr>
        <xdr:cNvCxnSpPr/>
      </xdr:nvCxnSpPr>
      <xdr:spPr>
        <a:xfrm>
          <a:off x="685800" y="16163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6A237233-D7FF-4350-8C2E-B7C7F57D680D}"/>
            </a:ext>
          </a:extLst>
        </xdr:cNvPr>
        <xdr:cNvSpPr txBox="1"/>
      </xdr:nvSpPr>
      <xdr:spPr>
        <a:xfrm>
          <a:off x="211651" y="16018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1F5B24B5-48CC-4636-91F2-3635465E6983}"/>
            </a:ext>
          </a:extLst>
        </xdr:cNvPr>
        <xdr:cNvCxnSpPr/>
      </xdr:nvCxnSpPr>
      <xdr:spPr>
        <a:xfrm>
          <a:off x="685800" y="15782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A5BA7A28-70DA-4738-9238-BB4F55FCDF7C}"/>
            </a:ext>
          </a:extLst>
        </xdr:cNvPr>
        <xdr:cNvSpPr txBox="1"/>
      </xdr:nvSpPr>
      <xdr:spPr>
        <a:xfrm>
          <a:off x="211651" y="15637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567F999-CDA9-4B59-B419-989296344CA3}"/>
            </a:ext>
          </a:extLst>
        </xdr:cNvPr>
        <xdr:cNvCxnSpPr/>
      </xdr:nvCxnSpPr>
      <xdr:spPr>
        <a:xfrm>
          <a:off x="685800" y="15401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1" name="テキスト ボックス 220">
          <a:extLst>
            <a:ext uri="{FF2B5EF4-FFF2-40B4-BE49-F238E27FC236}">
              <a16:creationId xmlns:a16="http://schemas.microsoft.com/office/drawing/2014/main" id="{19A3B6A4-FAB3-4765-A47B-1355A8521C15}"/>
            </a:ext>
          </a:extLst>
        </xdr:cNvPr>
        <xdr:cNvSpPr txBox="1"/>
      </xdr:nvSpPr>
      <xdr:spPr>
        <a:xfrm>
          <a:off x="163406" y="15256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5C0A2696-38E9-4659-B36E-6907FB624EEB}"/>
            </a:ext>
          </a:extLst>
        </xdr:cNvPr>
        <xdr:cNvCxnSpPr/>
      </xdr:nvCxnSpPr>
      <xdr:spPr>
        <a:xfrm>
          <a:off x="685800" y="15020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3" name="テキスト ボックス 222">
          <a:extLst>
            <a:ext uri="{FF2B5EF4-FFF2-40B4-BE49-F238E27FC236}">
              <a16:creationId xmlns:a16="http://schemas.microsoft.com/office/drawing/2014/main" id="{7FF24005-9221-41F3-97BF-D5B5167295CC}"/>
            </a:ext>
          </a:extLst>
        </xdr:cNvPr>
        <xdr:cNvSpPr txBox="1"/>
      </xdr:nvSpPr>
      <xdr:spPr>
        <a:xfrm>
          <a:off x="163406" y="14875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CE484B3F-23B2-41E7-94FC-1F8F861D36AA}"/>
            </a:ext>
          </a:extLst>
        </xdr:cNvPr>
        <xdr:cNvCxnSpPr/>
      </xdr:nvCxnSpPr>
      <xdr:spPr>
        <a:xfrm>
          <a:off x="685800" y="14649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451FB13E-63C2-4F47-A4DA-D352A1CA9E65}"/>
            </a:ext>
          </a:extLst>
        </xdr:cNvPr>
        <xdr:cNvSpPr txBox="1"/>
      </xdr:nvSpPr>
      <xdr:spPr>
        <a:xfrm>
          <a:off x="163406" y="14513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60A50911-EAF6-47C2-B195-1136CB9FAE81}"/>
            </a:ext>
          </a:extLst>
        </xdr:cNvPr>
        <xdr:cNvCxnSpPr/>
      </xdr:nvCxnSpPr>
      <xdr:spPr>
        <a:xfrm>
          <a:off x="685800" y="1428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E82A74E0-0D1D-4AC2-B51E-D7F474531EDE}"/>
            </a:ext>
          </a:extLst>
        </xdr:cNvPr>
        <xdr:cNvSpPr txBox="1"/>
      </xdr:nvSpPr>
      <xdr:spPr>
        <a:xfrm>
          <a:off x="163406" y="14151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1292742-42D3-4081-9856-A3D2DB2BB456}"/>
            </a:ext>
          </a:extLst>
        </xdr:cNvPr>
        <xdr:cNvSpPr/>
      </xdr:nvSpPr>
      <xdr:spPr>
        <a:xfrm>
          <a:off x="685800" y="14287500"/>
          <a:ext cx="4229100" cy="225742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93675</xdr:rowOff>
    </xdr:from>
    <xdr:to>
      <xdr:col>24</xdr:col>
      <xdr:colOff>62865</xdr:colOff>
      <xdr:row>98</xdr:row>
      <xdr:rowOff>27736</xdr:rowOff>
    </xdr:to>
    <xdr:cxnSp macro="">
      <xdr:nvCxnSpPr>
        <xdr:cNvPr id="229" name="直線コネクタ 228">
          <a:extLst>
            <a:ext uri="{FF2B5EF4-FFF2-40B4-BE49-F238E27FC236}">
              <a16:creationId xmlns:a16="http://schemas.microsoft.com/office/drawing/2014/main" id="{AC7741D7-E16E-4B0D-AA2A-EBBE80C8E795}"/>
            </a:ext>
          </a:extLst>
        </xdr:cNvPr>
        <xdr:cNvCxnSpPr/>
      </xdr:nvCxnSpPr>
      <xdr:spPr>
        <a:xfrm flipV="1">
          <a:off x="4179570" y="14676450"/>
          <a:ext cx="1270" cy="1299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31563</xdr:rowOff>
    </xdr:from>
    <xdr:ext cx="534377" cy="259045"/>
    <xdr:sp macro="" textlink="">
      <xdr:nvSpPr>
        <xdr:cNvPr id="230" name="扶助費最小値テキスト">
          <a:extLst>
            <a:ext uri="{FF2B5EF4-FFF2-40B4-BE49-F238E27FC236}">
              <a16:creationId xmlns:a16="http://schemas.microsoft.com/office/drawing/2014/main" id="{A731FC12-29B5-4A19-9C14-5B0F92506ADF}"/>
            </a:ext>
          </a:extLst>
        </xdr:cNvPr>
        <xdr:cNvSpPr txBox="1"/>
      </xdr:nvSpPr>
      <xdr:spPr>
        <a:xfrm>
          <a:off x="4229100" y="15973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74,816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27736</xdr:rowOff>
    </xdr:from>
    <xdr:to>
      <xdr:col>24</xdr:col>
      <xdr:colOff>152400</xdr:colOff>
      <xdr:row>98</xdr:row>
      <xdr:rowOff>27736</xdr:rowOff>
    </xdr:to>
    <xdr:cxnSp macro="">
      <xdr:nvCxnSpPr>
        <xdr:cNvPr id="231" name="直線コネクタ 230">
          <a:extLst>
            <a:ext uri="{FF2B5EF4-FFF2-40B4-BE49-F238E27FC236}">
              <a16:creationId xmlns:a16="http://schemas.microsoft.com/office/drawing/2014/main" id="{0BBC0042-F54D-4CE1-8E79-11EF2F728126}"/>
            </a:ext>
          </a:extLst>
        </xdr:cNvPr>
        <xdr:cNvCxnSpPr/>
      </xdr:nvCxnSpPr>
      <xdr:spPr>
        <a:xfrm>
          <a:off x="4105275" y="1597576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40352</xdr:rowOff>
    </xdr:from>
    <xdr:ext cx="599010" cy="259045"/>
    <xdr:sp macro="" textlink="">
      <xdr:nvSpPr>
        <xdr:cNvPr id="232" name="扶助費最大値テキスト">
          <a:extLst>
            <a:ext uri="{FF2B5EF4-FFF2-40B4-BE49-F238E27FC236}">
              <a16:creationId xmlns:a16="http://schemas.microsoft.com/office/drawing/2014/main" id="{9C2D220D-3AEC-4039-90BE-8DBBC1FF8AC0}"/>
            </a:ext>
          </a:extLst>
        </xdr:cNvPr>
        <xdr:cNvSpPr txBox="1"/>
      </xdr:nvSpPr>
      <xdr:spPr>
        <a:xfrm>
          <a:off x="4229100" y="144612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93675</xdr:rowOff>
    </xdr:from>
    <xdr:to>
      <xdr:col>24</xdr:col>
      <xdr:colOff>152400</xdr:colOff>
      <xdr:row>90</xdr:row>
      <xdr:rowOff>93675</xdr:rowOff>
    </xdr:to>
    <xdr:cxnSp macro="">
      <xdr:nvCxnSpPr>
        <xdr:cNvPr id="233" name="直線コネクタ 232">
          <a:extLst>
            <a:ext uri="{FF2B5EF4-FFF2-40B4-BE49-F238E27FC236}">
              <a16:creationId xmlns:a16="http://schemas.microsoft.com/office/drawing/2014/main" id="{A0021E8C-B202-48A7-ADB2-BC9F377BA96C}"/>
            </a:ext>
          </a:extLst>
        </xdr:cNvPr>
        <xdr:cNvCxnSpPr/>
      </xdr:nvCxnSpPr>
      <xdr:spPr>
        <a:xfrm>
          <a:off x="4105275" y="146764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90</xdr:row>
      <xdr:rowOff>93675</xdr:rowOff>
    </xdr:from>
    <xdr:to>
      <xdr:col>24</xdr:col>
      <xdr:colOff>63500</xdr:colOff>
      <xdr:row>90</xdr:row>
      <xdr:rowOff>141452</xdr:rowOff>
    </xdr:to>
    <xdr:cxnSp macro="">
      <xdr:nvCxnSpPr>
        <xdr:cNvPr id="234" name="直線コネクタ 233">
          <a:extLst>
            <a:ext uri="{FF2B5EF4-FFF2-40B4-BE49-F238E27FC236}">
              <a16:creationId xmlns:a16="http://schemas.microsoft.com/office/drawing/2014/main" id="{15235E25-6133-499C-993E-5797E09E8458}"/>
            </a:ext>
          </a:extLst>
        </xdr:cNvPr>
        <xdr:cNvCxnSpPr/>
      </xdr:nvCxnSpPr>
      <xdr:spPr>
        <a:xfrm flipV="1">
          <a:off x="3429000" y="14676450"/>
          <a:ext cx="752475" cy="50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79646</xdr:rowOff>
    </xdr:from>
    <xdr:ext cx="599010" cy="259045"/>
    <xdr:sp macro="" textlink="">
      <xdr:nvSpPr>
        <xdr:cNvPr id="235" name="扶助費平均値テキスト">
          <a:extLst>
            <a:ext uri="{FF2B5EF4-FFF2-40B4-BE49-F238E27FC236}">
              <a16:creationId xmlns:a16="http://schemas.microsoft.com/office/drawing/2014/main" id="{C583ED7D-9576-4135-88E7-9D475852E32E}"/>
            </a:ext>
          </a:extLst>
        </xdr:cNvPr>
        <xdr:cNvSpPr txBox="1"/>
      </xdr:nvSpPr>
      <xdr:spPr>
        <a:xfrm>
          <a:off x="4229100" y="1534187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101219</xdr:rowOff>
    </xdr:from>
    <xdr:to>
      <xdr:col>24</xdr:col>
      <xdr:colOff>114300</xdr:colOff>
      <xdr:row>95</xdr:row>
      <xdr:rowOff>31369</xdr:rowOff>
    </xdr:to>
    <xdr:sp macro="" textlink="">
      <xdr:nvSpPr>
        <xdr:cNvPr id="236" name="フローチャート: 判断 235">
          <a:extLst>
            <a:ext uri="{FF2B5EF4-FFF2-40B4-BE49-F238E27FC236}">
              <a16:creationId xmlns:a16="http://schemas.microsoft.com/office/drawing/2014/main" id="{2A3A19C5-7658-45D8-9C02-90C6148CDA1A}"/>
            </a:ext>
          </a:extLst>
        </xdr:cNvPr>
        <xdr:cNvSpPr/>
      </xdr:nvSpPr>
      <xdr:spPr>
        <a:xfrm>
          <a:off x="4124325" y="1536344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90</xdr:row>
      <xdr:rowOff>141452</xdr:rowOff>
    </xdr:from>
    <xdr:to>
      <xdr:col>19</xdr:col>
      <xdr:colOff>177800</xdr:colOff>
      <xdr:row>91</xdr:row>
      <xdr:rowOff>159029</xdr:rowOff>
    </xdr:to>
    <xdr:cxnSp macro="">
      <xdr:nvCxnSpPr>
        <xdr:cNvPr id="237" name="直線コネクタ 236">
          <a:extLst>
            <a:ext uri="{FF2B5EF4-FFF2-40B4-BE49-F238E27FC236}">
              <a16:creationId xmlns:a16="http://schemas.microsoft.com/office/drawing/2014/main" id="{36EA88FF-AE1A-44B9-A037-282D253C931F}"/>
            </a:ext>
          </a:extLst>
        </xdr:cNvPr>
        <xdr:cNvCxnSpPr/>
      </xdr:nvCxnSpPr>
      <xdr:spPr>
        <a:xfrm flipV="1">
          <a:off x="2619375" y="14727402"/>
          <a:ext cx="809625" cy="179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10337</xdr:rowOff>
    </xdr:from>
    <xdr:to>
      <xdr:col>20</xdr:col>
      <xdr:colOff>38100</xdr:colOff>
      <xdr:row>95</xdr:row>
      <xdr:rowOff>111937</xdr:rowOff>
    </xdr:to>
    <xdr:sp macro="" textlink="">
      <xdr:nvSpPr>
        <xdr:cNvPr id="238" name="フローチャート: 判断 237">
          <a:extLst>
            <a:ext uri="{FF2B5EF4-FFF2-40B4-BE49-F238E27FC236}">
              <a16:creationId xmlns:a16="http://schemas.microsoft.com/office/drawing/2014/main" id="{26B7EA7D-498C-4BDC-8CFF-8EC788F0B9C2}"/>
            </a:ext>
          </a:extLst>
        </xdr:cNvPr>
        <xdr:cNvSpPr/>
      </xdr:nvSpPr>
      <xdr:spPr>
        <a:xfrm>
          <a:off x="3381375" y="1543766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103064</xdr:rowOff>
    </xdr:from>
    <xdr:ext cx="599010" cy="259045"/>
    <xdr:sp macro="" textlink="">
      <xdr:nvSpPr>
        <xdr:cNvPr id="239" name="テキスト ボックス 238">
          <a:extLst>
            <a:ext uri="{FF2B5EF4-FFF2-40B4-BE49-F238E27FC236}">
              <a16:creationId xmlns:a16="http://schemas.microsoft.com/office/drawing/2014/main" id="{696AB8C9-E3CA-4CD1-A8A9-F919B502ED4D}"/>
            </a:ext>
          </a:extLst>
        </xdr:cNvPr>
        <xdr:cNvSpPr txBox="1"/>
      </xdr:nvSpPr>
      <xdr:spPr>
        <a:xfrm>
          <a:off x="3151720" y="155367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91</xdr:row>
      <xdr:rowOff>50952</xdr:rowOff>
    </xdr:from>
    <xdr:to>
      <xdr:col>15</xdr:col>
      <xdr:colOff>50800</xdr:colOff>
      <xdr:row>91</xdr:row>
      <xdr:rowOff>159029</xdr:rowOff>
    </xdr:to>
    <xdr:cxnSp macro="">
      <xdr:nvCxnSpPr>
        <xdr:cNvPr id="240" name="直線コネクタ 239">
          <a:extLst>
            <a:ext uri="{FF2B5EF4-FFF2-40B4-BE49-F238E27FC236}">
              <a16:creationId xmlns:a16="http://schemas.microsoft.com/office/drawing/2014/main" id="{7B3B5206-FFDF-49BB-964D-09E4D8F39713}"/>
            </a:ext>
          </a:extLst>
        </xdr:cNvPr>
        <xdr:cNvCxnSpPr/>
      </xdr:nvCxnSpPr>
      <xdr:spPr>
        <a:xfrm>
          <a:off x="1828800" y="14792477"/>
          <a:ext cx="790575" cy="114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120396</xdr:rowOff>
    </xdr:from>
    <xdr:to>
      <xdr:col>15</xdr:col>
      <xdr:colOff>101600</xdr:colOff>
      <xdr:row>96</xdr:row>
      <xdr:rowOff>50546</xdr:rowOff>
    </xdr:to>
    <xdr:sp macro="" textlink="">
      <xdr:nvSpPr>
        <xdr:cNvPr id="241" name="フローチャート: 判断 240">
          <a:extLst>
            <a:ext uri="{FF2B5EF4-FFF2-40B4-BE49-F238E27FC236}">
              <a16:creationId xmlns:a16="http://schemas.microsoft.com/office/drawing/2014/main" id="{E30416CC-F974-4FFB-9408-D0A8F9D8536B}"/>
            </a:ext>
          </a:extLst>
        </xdr:cNvPr>
        <xdr:cNvSpPr/>
      </xdr:nvSpPr>
      <xdr:spPr>
        <a:xfrm>
          <a:off x="2571750" y="1555407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41673</xdr:rowOff>
    </xdr:from>
    <xdr:ext cx="599010" cy="259045"/>
    <xdr:sp macro="" textlink="">
      <xdr:nvSpPr>
        <xdr:cNvPr id="242" name="テキスト ボックス 241">
          <a:extLst>
            <a:ext uri="{FF2B5EF4-FFF2-40B4-BE49-F238E27FC236}">
              <a16:creationId xmlns:a16="http://schemas.microsoft.com/office/drawing/2014/main" id="{4D2BB7EC-8119-4180-920A-25CFF16190D8}"/>
            </a:ext>
          </a:extLst>
        </xdr:cNvPr>
        <xdr:cNvSpPr txBox="1"/>
      </xdr:nvSpPr>
      <xdr:spPr>
        <a:xfrm>
          <a:off x="2361145" y="156467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91</xdr:row>
      <xdr:rowOff>50952</xdr:rowOff>
    </xdr:from>
    <xdr:to>
      <xdr:col>10</xdr:col>
      <xdr:colOff>114300</xdr:colOff>
      <xdr:row>93</xdr:row>
      <xdr:rowOff>108598</xdr:rowOff>
    </xdr:to>
    <xdr:cxnSp macro="">
      <xdr:nvCxnSpPr>
        <xdr:cNvPr id="243" name="直線コネクタ 242">
          <a:extLst>
            <a:ext uri="{FF2B5EF4-FFF2-40B4-BE49-F238E27FC236}">
              <a16:creationId xmlns:a16="http://schemas.microsoft.com/office/drawing/2014/main" id="{6A325C25-58A7-4887-888D-C96319971640}"/>
            </a:ext>
          </a:extLst>
        </xdr:cNvPr>
        <xdr:cNvCxnSpPr/>
      </xdr:nvCxnSpPr>
      <xdr:spPr>
        <a:xfrm flipV="1">
          <a:off x="1028700" y="14792477"/>
          <a:ext cx="800100" cy="400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140043</xdr:rowOff>
    </xdr:from>
    <xdr:to>
      <xdr:col>10</xdr:col>
      <xdr:colOff>165100</xdr:colOff>
      <xdr:row>95</xdr:row>
      <xdr:rowOff>70193</xdr:rowOff>
    </xdr:to>
    <xdr:sp macro="" textlink="">
      <xdr:nvSpPr>
        <xdr:cNvPr id="244" name="フローチャート: 判断 243">
          <a:extLst>
            <a:ext uri="{FF2B5EF4-FFF2-40B4-BE49-F238E27FC236}">
              <a16:creationId xmlns:a16="http://schemas.microsoft.com/office/drawing/2014/main" id="{A97558C2-5819-4418-BE9C-2F362B591AD6}"/>
            </a:ext>
          </a:extLst>
        </xdr:cNvPr>
        <xdr:cNvSpPr/>
      </xdr:nvSpPr>
      <xdr:spPr>
        <a:xfrm>
          <a:off x="1781175" y="1540226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61320</xdr:rowOff>
    </xdr:from>
    <xdr:ext cx="599010" cy="259045"/>
    <xdr:sp macro="" textlink="">
      <xdr:nvSpPr>
        <xdr:cNvPr id="245" name="テキスト ボックス 244">
          <a:extLst>
            <a:ext uri="{FF2B5EF4-FFF2-40B4-BE49-F238E27FC236}">
              <a16:creationId xmlns:a16="http://schemas.microsoft.com/office/drawing/2014/main" id="{36527196-9BBE-403A-8775-AC9B20DAF783}"/>
            </a:ext>
          </a:extLst>
        </xdr:cNvPr>
        <xdr:cNvSpPr txBox="1"/>
      </xdr:nvSpPr>
      <xdr:spPr>
        <a:xfrm>
          <a:off x="1551520" y="15494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48349</xdr:rowOff>
    </xdr:from>
    <xdr:to>
      <xdr:col>6</xdr:col>
      <xdr:colOff>38100</xdr:colOff>
      <xdr:row>96</xdr:row>
      <xdr:rowOff>149949</xdr:rowOff>
    </xdr:to>
    <xdr:sp macro="" textlink="">
      <xdr:nvSpPr>
        <xdr:cNvPr id="246" name="フローチャート: 判断 245">
          <a:extLst>
            <a:ext uri="{FF2B5EF4-FFF2-40B4-BE49-F238E27FC236}">
              <a16:creationId xmlns:a16="http://schemas.microsoft.com/office/drawing/2014/main" id="{5E2675EE-C426-473D-B343-8BA2B4DCEB0C}"/>
            </a:ext>
          </a:extLst>
        </xdr:cNvPr>
        <xdr:cNvSpPr/>
      </xdr:nvSpPr>
      <xdr:spPr>
        <a:xfrm>
          <a:off x="981075" y="1564712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141076</xdr:rowOff>
    </xdr:from>
    <xdr:ext cx="534377" cy="259045"/>
    <xdr:sp macro="" textlink="">
      <xdr:nvSpPr>
        <xdr:cNvPr id="247" name="テキスト ボックス 246">
          <a:extLst>
            <a:ext uri="{FF2B5EF4-FFF2-40B4-BE49-F238E27FC236}">
              <a16:creationId xmlns:a16="http://schemas.microsoft.com/office/drawing/2014/main" id="{B6CC7CCF-8B39-4E4E-8D60-4E65E353448E}"/>
            </a:ext>
          </a:extLst>
        </xdr:cNvPr>
        <xdr:cNvSpPr txBox="1"/>
      </xdr:nvSpPr>
      <xdr:spPr>
        <a:xfrm>
          <a:off x="790086" y="15746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6E09D6E1-7070-4E50-B9B9-EF2D58466DE0}"/>
            </a:ext>
          </a:extLst>
        </xdr:cNvPr>
        <xdr:cNvSpPr txBox="1"/>
      </xdr:nvSpPr>
      <xdr:spPr>
        <a:xfrm>
          <a:off x="4010025"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386A6C33-2CEA-4D8A-8369-E9ECFB3EA7BE}"/>
            </a:ext>
          </a:extLst>
        </xdr:cNvPr>
        <xdr:cNvSpPr txBox="1"/>
      </xdr:nvSpPr>
      <xdr:spPr>
        <a:xfrm>
          <a:off x="325755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89FCBF05-F10A-43C6-8A67-8B1C24EE1700}"/>
            </a:ext>
          </a:extLst>
        </xdr:cNvPr>
        <xdr:cNvSpPr txBox="1"/>
      </xdr:nvSpPr>
      <xdr:spPr>
        <a:xfrm>
          <a:off x="2447925"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56284F59-EBC4-48CB-AA8C-77769A0BA60C}"/>
            </a:ext>
          </a:extLst>
        </xdr:cNvPr>
        <xdr:cNvSpPr txBox="1"/>
      </xdr:nvSpPr>
      <xdr:spPr>
        <a:xfrm>
          <a:off x="165735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D72145B4-9C3E-487F-8BC7-C2DE8EE18AA2}"/>
            </a:ext>
          </a:extLst>
        </xdr:cNvPr>
        <xdr:cNvSpPr txBox="1"/>
      </xdr:nvSpPr>
      <xdr:spPr>
        <a:xfrm>
          <a:off x="85725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90</xdr:row>
      <xdr:rowOff>42875</xdr:rowOff>
    </xdr:from>
    <xdr:to>
      <xdr:col>24</xdr:col>
      <xdr:colOff>114300</xdr:colOff>
      <xdr:row>90</xdr:row>
      <xdr:rowOff>144475</xdr:rowOff>
    </xdr:to>
    <xdr:sp macro="" textlink="">
      <xdr:nvSpPr>
        <xdr:cNvPr id="253" name="楕円 252">
          <a:extLst>
            <a:ext uri="{FF2B5EF4-FFF2-40B4-BE49-F238E27FC236}">
              <a16:creationId xmlns:a16="http://schemas.microsoft.com/office/drawing/2014/main" id="{452B2972-1BC7-47FA-8B0D-24EE30242170}"/>
            </a:ext>
          </a:extLst>
        </xdr:cNvPr>
        <xdr:cNvSpPr/>
      </xdr:nvSpPr>
      <xdr:spPr>
        <a:xfrm>
          <a:off x="4124325" y="146288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89</xdr:row>
      <xdr:rowOff>167352</xdr:rowOff>
    </xdr:from>
    <xdr:ext cx="599010" cy="259045"/>
    <xdr:sp macro="" textlink="">
      <xdr:nvSpPr>
        <xdr:cNvPr id="254" name="扶助費該当値テキスト">
          <a:extLst>
            <a:ext uri="{FF2B5EF4-FFF2-40B4-BE49-F238E27FC236}">
              <a16:creationId xmlns:a16="http://schemas.microsoft.com/office/drawing/2014/main" id="{CEB2CF8A-4FE0-46DC-843D-19C78162DE3A}"/>
            </a:ext>
          </a:extLst>
        </xdr:cNvPr>
        <xdr:cNvSpPr txBox="1"/>
      </xdr:nvSpPr>
      <xdr:spPr>
        <a:xfrm>
          <a:off x="4229100" y="145850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90</xdr:row>
      <xdr:rowOff>90652</xdr:rowOff>
    </xdr:from>
    <xdr:to>
      <xdr:col>20</xdr:col>
      <xdr:colOff>38100</xdr:colOff>
      <xdr:row>91</xdr:row>
      <xdr:rowOff>20802</xdr:rowOff>
    </xdr:to>
    <xdr:sp macro="" textlink="">
      <xdr:nvSpPr>
        <xdr:cNvPr id="255" name="楕円 254">
          <a:extLst>
            <a:ext uri="{FF2B5EF4-FFF2-40B4-BE49-F238E27FC236}">
              <a16:creationId xmlns:a16="http://schemas.microsoft.com/office/drawing/2014/main" id="{92BDC9A1-FD5E-400D-8270-DA89603DFE74}"/>
            </a:ext>
          </a:extLst>
        </xdr:cNvPr>
        <xdr:cNvSpPr/>
      </xdr:nvSpPr>
      <xdr:spPr>
        <a:xfrm>
          <a:off x="3381375" y="1467025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89</xdr:row>
      <xdr:rowOff>37329</xdr:rowOff>
    </xdr:from>
    <xdr:ext cx="599010" cy="259045"/>
    <xdr:sp macro="" textlink="">
      <xdr:nvSpPr>
        <xdr:cNvPr id="256" name="テキスト ボックス 255">
          <a:extLst>
            <a:ext uri="{FF2B5EF4-FFF2-40B4-BE49-F238E27FC236}">
              <a16:creationId xmlns:a16="http://schemas.microsoft.com/office/drawing/2014/main" id="{2E010588-A807-44D6-8CFA-4EC44D01E9B5}"/>
            </a:ext>
          </a:extLst>
        </xdr:cNvPr>
        <xdr:cNvSpPr txBox="1"/>
      </xdr:nvSpPr>
      <xdr:spPr>
        <a:xfrm>
          <a:off x="3151720" y="144581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91</xdr:row>
      <xdr:rowOff>108229</xdr:rowOff>
    </xdr:from>
    <xdr:to>
      <xdr:col>15</xdr:col>
      <xdr:colOff>101600</xdr:colOff>
      <xdr:row>92</xdr:row>
      <xdr:rowOff>38379</xdr:rowOff>
    </xdr:to>
    <xdr:sp macro="" textlink="">
      <xdr:nvSpPr>
        <xdr:cNvPr id="257" name="楕円 256">
          <a:extLst>
            <a:ext uri="{FF2B5EF4-FFF2-40B4-BE49-F238E27FC236}">
              <a16:creationId xmlns:a16="http://schemas.microsoft.com/office/drawing/2014/main" id="{F74F8B75-FE9C-4FBA-A219-170AA2B3D532}"/>
            </a:ext>
          </a:extLst>
        </xdr:cNvPr>
        <xdr:cNvSpPr/>
      </xdr:nvSpPr>
      <xdr:spPr>
        <a:xfrm>
          <a:off x="2571750" y="1484975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90</xdr:row>
      <xdr:rowOff>54906</xdr:rowOff>
    </xdr:from>
    <xdr:ext cx="599010" cy="259045"/>
    <xdr:sp macro="" textlink="">
      <xdr:nvSpPr>
        <xdr:cNvPr id="258" name="テキスト ボックス 257">
          <a:extLst>
            <a:ext uri="{FF2B5EF4-FFF2-40B4-BE49-F238E27FC236}">
              <a16:creationId xmlns:a16="http://schemas.microsoft.com/office/drawing/2014/main" id="{9EB3A542-51E5-45FF-A74B-2640F6CA3D46}"/>
            </a:ext>
          </a:extLst>
        </xdr:cNvPr>
        <xdr:cNvSpPr txBox="1"/>
      </xdr:nvSpPr>
      <xdr:spPr>
        <a:xfrm>
          <a:off x="2361145" y="146376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91</xdr:row>
      <xdr:rowOff>152</xdr:rowOff>
    </xdr:from>
    <xdr:to>
      <xdr:col>10</xdr:col>
      <xdr:colOff>165100</xdr:colOff>
      <xdr:row>91</xdr:row>
      <xdr:rowOff>101752</xdr:rowOff>
    </xdr:to>
    <xdr:sp macro="" textlink="">
      <xdr:nvSpPr>
        <xdr:cNvPr id="259" name="楕円 258">
          <a:extLst>
            <a:ext uri="{FF2B5EF4-FFF2-40B4-BE49-F238E27FC236}">
              <a16:creationId xmlns:a16="http://schemas.microsoft.com/office/drawing/2014/main" id="{EF9D3E41-CD84-40B4-93FC-973068B29EFF}"/>
            </a:ext>
          </a:extLst>
        </xdr:cNvPr>
        <xdr:cNvSpPr/>
      </xdr:nvSpPr>
      <xdr:spPr>
        <a:xfrm>
          <a:off x="1781175" y="1474485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89</xdr:row>
      <xdr:rowOff>118279</xdr:rowOff>
    </xdr:from>
    <xdr:ext cx="599010" cy="259045"/>
    <xdr:sp macro="" textlink="">
      <xdr:nvSpPr>
        <xdr:cNvPr id="260" name="テキスト ボックス 259">
          <a:extLst>
            <a:ext uri="{FF2B5EF4-FFF2-40B4-BE49-F238E27FC236}">
              <a16:creationId xmlns:a16="http://schemas.microsoft.com/office/drawing/2014/main" id="{E0E45EAB-B552-417D-A2F1-80332350F0BD}"/>
            </a:ext>
          </a:extLst>
        </xdr:cNvPr>
        <xdr:cNvSpPr txBox="1"/>
      </xdr:nvSpPr>
      <xdr:spPr>
        <a:xfrm>
          <a:off x="1551520" y="145423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93</xdr:row>
      <xdr:rowOff>57798</xdr:rowOff>
    </xdr:from>
    <xdr:to>
      <xdr:col>6</xdr:col>
      <xdr:colOff>38100</xdr:colOff>
      <xdr:row>93</xdr:row>
      <xdr:rowOff>159398</xdr:rowOff>
    </xdr:to>
    <xdr:sp macro="" textlink="">
      <xdr:nvSpPr>
        <xdr:cNvPr id="261" name="楕円 260">
          <a:extLst>
            <a:ext uri="{FF2B5EF4-FFF2-40B4-BE49-F238E27FC236}">
              <a16:creationId xmlns:a16="http://schemas.microsoft.com/office/drawing/2014/main" id="{0C044707-0250-4137-ABD0-E0C1316D063A}"/>
            </a:ext>
          </a:extLst>
        </xdr:cNvPr>
        <xdr:cNvSpPr/>
      </xdr:nvSpPr>
      <xdr:spPr>
        <a:xfrm>
          <a:off x="981075" y="1514539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92</xdr:row>
      <xdr:rowOff>4475</xdr:rowOff>
    </xdr:from>
    <xdr:ext cx="599010" cy="259045"/>
    <xdr:sp macro="" textlink="">
      <xdr:nvSpPr>
        <xdr:cNvPr id="262" name="テキスト ボックス 261">
          <a:extLst>
            <a:ext uri="{FF2B5EF4-FFF2-40B4-BE49-F238E27FC236}">
              <a16:creationId xmlns:a16="http://schemas.microsoft.com/office/drawing/2014/main" id="{FB4B5971-2D78-47D8-B3C5-1B98709D77CD}"/>
            </a:ext>
          </a:extLst>
        </xdr:cNvPr>
        <xdr:cNvSpPr txBox="1"/>
      </xdr:nvSpPr>
      <xdr:spPr>
        <a:xfrm>
          <a:off x="751420" y="149238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6DC67ECD-307A-43DB-8EAC-70F4DF21CC91}"/>
            </a:ext>
          </a:extLst>
        </xdr:cNvPr>
        <xdr:cNvSpPr/>
      </xdr:nvSpPr>
      <xdr:spPr>
        <a:xfrm>
          <a:off x="5953125" y="3790950"/>
          <a:ext cx="421005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B036F300-9444-49E6-9215-20660D3A10AD}"/>
            </a:ext>
          </a:extLst>
        </xdr:cNvPr>
        <xdr:cNvSpPr/>
      </xdr:nvSpPr>
      <xdr:spPr>
        <a:xfrm>
          <a:off x="6067425"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47522AEA-3CE8-4C75-98B8-164943316749}"/>
            </a:ext>
          </a:extLst>
        </xdr:cNvPr>
        <xdr:cNvSpPr/>
      </xdr:nvSpPr>
      <xdr:spPr>
        <a:xfrm>
          <a:off x="6067425"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65E5B008-8FAB-401A-8FE1-442EBA53BBAB}"/>
            </a:ext>
          </a:extLst>
        </xdr:cNvPr>
        <xdr:cNvSpPr/>
      </xdr:nvSpPr>
      <xdr:spPr>
        <a:xfrm>
          <a:off x="6981825"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9E6AA9D3-E26B-4625-AA02-F0C65D62B53D}"/>
            </a:ext>
          </a:extLst>
        </xdr:cNvPr>
        <xdr:cNvSpPr/>
      </xdr:nvSpPr>
      <xdr:spPr>
        <a:xfrm>
          <a:off x="6981825"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BEA54970-709C-4267-8D57-D55B272E0297}"/>
            </a:ext>
          </a:extLst>
        </xdr:cNvPr>
        <xdr:cNvSpPr/>
      </xdr:nvSpPr>
      <xdr:spPr>
        <a:xfrm>
          <a:off x="8010525"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CE7379AF-50DB-4B37-9529-575F31471CFA}"/>
            </a:ext>
          </a:extLst>
        </xdr:cNvPr>
        <xdr:cNvSpPr/>
      </xdr:nvSpPr>
      <xdr:spPr>
        <a:xfrm>
          <a:off x="8010525"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1EDC17DE-8CE9-4C46-AAE7-3975DE25723F}"/>
            </a:ext>
          </a:extLst>
        </xdr:cNvPr>
        <xdr:cNvSpPr/>
      </xdr:nvSpPr>
      <xdr:spPr>
        <a:xfrm>
          <a:off x="5953125" y="4572000"/>
          <a:ext cx="42100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67045A27-0525-46C7-A6F7-DBC4BD987062}"/>
            </a:ext>
          </a:extLst>
        </xdr:cNvPr>
        <xdr:cNvSpPr txBox="1"/>
      </xdr:nvSpPr>
      <xdr:spPr>
        <a:xfrm>
          <a:off x="5915025" y="43910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BEAF81A4-22F4-48A7-A1F9-3E6BD411D9E8}"/>
            </a:ext>
          </a:extLst>
        </xdr:cNvPr>
        <xdr:cNvCxnSpPr/>
      </xdr:nvCxnSpPr>
      <xdr:spPr>
        <a:xfrm>
          <a:off x="5953125" y="67341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3" name="テキスト ボックス 272">
          <a:extLst>
            <a:ext uri="{FF2B5EF4-FFF2-40B4-BE49-F238E27FC236}">
              <a16:creationId xmlns:a16="http://schemas.microsoft.com/office/drawing/2014/main" id="{44E1ADDC-C20E-4628-8F2E-54013C8DBC69}"/>
            </a:ext>
          </a:extLst>
        </xdr:cNvPr>
        <xdr:cNvSpPr txBox="1"/>
      </xdr:nvSpPr>
      <xdr:spPr>
        <a:xfrm>
          <a:off x="5723389" y="659830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DF33EA7B-D7A9-461E-8A96-8851E1E1A6E4}"/>
            </a:ext>
          </a:extLst>
        </xdr:cNvPr>
        <xdr:cNvCxnSpPr/>
      </xdr:nvCxnSpPr>
      <xdr:spPr>
        <a:xfrm>
          <a:off x="5953125" y="63722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73677</xdr:rowOff>
    </xdr:from>
    <xdr:ext cx="531299" cy="259045"/>
    <xdr:sp macro="" textlink="">
      <xdr:nvSpPr>
        <xdr:cNvPr id="275" name="テキスト ボックス 274">
          <a:extLst>
            <a:ext uri="{FF2B5EF4-FFF2-40B4-BE49-F238E27FC236}">
              <a16:creationId xmlns:a16="http://schemas.microsoft.com/office/drawing/2014/main" id="{DFC49B11-4D06-4D4A-9212-97EBD109CE97}"/>
            </a:ext>
          </a:extLst>
        </xdr:cNvPr>
        <xdr:cNvSpPr txBox="1"/>
      </xdr:nvSpPr>
      <xdr:spPr>
        <a:xfrm>
          <a:off x="5478976" y="62363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A21AEF48-FAB1-4D68-A887-D445A3B6E5BB}"/>
            </a:ext>
          </a:extLst>
        </xdr:cNvPr>
        <xdr:cNvCxnSpPr/>
      </xdr:nvCxnSpPr>
      <xdr:spPr>
        <a:xfrm>
          <a:off x="5953125" y="60102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337DAAC5-1A67-4F43-88BC-1C08BCBAB47D}"/>
            </a:ext>
          </a:extLst>
        </xdr:cNvPr>
        <xdr:cNvSpPr txBox="1"/>
      </xdr:nvSpPr>
      <xdr:spPr>
        <a:xfrm>
          <a:off x="5421206" y="58744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BD2307F9-3D89-4E8A-B7B6-3C8C1382FB11}"/>
            </a:ext>
          </a:extLst>
        </xdr:cNvPr>
        <xdr:cNvCxnSpPr/>
      </xdr:nvCxnSpPr>
      <xdr:spPr>
        <a:xfrm>
          <a:off x="5953125" y="56578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D64A5EAF-0F43-4C64-9055-5011D3FB6591}"/>
            </a:ext>
          </a:extLst>
        </xdr:cNvPr>
        <xdr:cNvSpPr txBox="1"/>
      </xdr:nvSpPr>
      <xdr:spPr>
        <a:xfrm>
          <a:off x="5421206" y="55124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D2D41A4-F1A4-4F6D-B760-0C17192AAAE1}"/>
            </a:ext>
          </a:extLst>
        </xdr:cNvPr>
        <xdr:cNvCxnSpPr/>
      </xdr:nvCxnSpPr>
      <xdr:spPr>
        <a:xfrm>
          <a:off x="5953125" y="5295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F13F4C5A-96BE-4DB3-8D3C-2AE044CF709A}"/>
            </a:ext>
          </a:extLst>
        </xdr:cNvPr>
        <xdr:cNvSpPr txBox="1"/>
      </xdr:nvSpPr>
      <xdr:spPr>
        <a:xfrm>
          <a:off x="5421206" y="5160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C67FD2F5-1525-461D-B3ED-82AE466050FE}"/>
            </a:ext>
          </a:extLst>
        </xdr:cNvPr>
        <xdr:cNvCxnSpPr/>
      </xdr:nvCxnSpPr>
      <xdr:spPr>
        <a:xfrm>
          <a:off x="5953125" y="4933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73527439-9555-4DD8-AFBE-9EBC96EC2032}"/>
            </a:ext>
          </a:extLst>
        </xdr:cNvPr>
        <xdr:cNvSpPr txBox="1"/>
      </xdr:nvSpPr>
      <xdr:spPr>
        <a:xfrm>
          <a:off x="5421206" y="47980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B302F0D9-5006-45FB-919F-1A355F2B6F8D}"/>
            </a:ext>
          </a:extLst>
        </xdr:cNvPr>
        <xdr:cNvCxnSpPr/>
      </xdr:nvCxnSpPr>
      <xdr:spPr>
        <a:xfrm>
          <a:off x="5953125" y="4572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498A8D9B-6FA3-4738-A872-729B3CA4E112}"/>
            </a:ext>
          </a:extLst>
        </xdr:cNvPr>
        <xdr:cNvSpPr txBox="1"/>
      </xdr:nvSpPr>
      <xdr:spPr>
        <a:xfrm>
          <a:off x="5421206" y="44361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A514EABE-F63D-4E7A-A83C-CC417E743D0A}"/>
            </a:ext>
          </a:extLst>
        </xdr:cNvPr>
        <xdr:cNvSpPr/>
      </xdr:nvSpPr>
      <xdr:spPr>
        <a:xfrm>
          <a:off x="5953125" y="4572000"/>
          <a:ext cx="42100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139029</xdr:rowOff>
    </xdr:from>
    <xdr:to>
      <xdr:col>54</xdr:col>
      <xdr:colOff>189865</xdr:colOff>
      <xdr:row>38</xdr:row>
      <xdr:rowOff>165753</xdr:rowOff>
    </xdr:to>
    <xdr:cxnSp macro="">
      <xdr:nvCxnSpPr>
        <xdr:cNvPr id="287" name="直線コネクタ 286">
          <a:extLst>
            <a:ext uri="{FF2B5EF4-FFF2-40B4-BE49-F238E27FC236}">
              <a16:creationId xmlns:a16="http://schemas.microsoft.com/office/drawing/2014/main" id="{7557E054-29E1-4700-9AA6-3B6281C54FB3}"/>
            </a:ext>
          </a:extLst>
        </xdr:cNvPr>
        <xdr:cNvCxnSpPr/>
      </xdr:nvCxnSpPr>
      <xdr:spPr>
        <a:xfrm flipV="1">
          <a:off x="9427845" y="5009479"/>
          <a:ext cx="1270" cy="1315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169580</xdr:rowOff>
    </xdr:from>
    <xdr:ext cx="534377" cy="259045"/>
    <xdr:sp macro="" textlink="">
      <xdr:nvSpPr>
        <xdr:cNvPr id="288" name="補助費等最小値テキスト">
          <a:extLst>
            <a:ext uri="{FF2B5EF4-FFF2-40B4-BE49-F238E27FC236}">
              <a16:creationId xmlns:a16="http://schemas.microsoft.com/office/drawing/2014/main" id="{E1449DDD-93B1-407D-BDF6-F321E8A2689D}"/>
            </a:ext>
          </a:extLst>
        </xdr:cNvPr>
        <xdr:cNvSpPr txBox="1"/>
      </xdr:nvSpPr>
      <xdr:spPr>
        <a:xfrm>
          <a:off x="9477375" y="6322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56,581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165753</xdr:rowOff>
    </xdr:from>
    <xdr:to>
      <xdr:col>55</xdr:col>
      <xdr:colOff>88900</xdr:colOff>
      <xdr:row>38</xdr:row>
      <xdr:rowOff>165753</xdr:rowOff>
    </xdr:to>
    <xdr:cxnSp macro="">
      <xdr:nvCxnSpPr>
        <xdr:cNvPr id="289" name="直線コネクタ 288">
          <a:extLst>
            <a:ext uri="{FF2B5EF4-FFF2-40B4-BE49-F238E27FC236}">
              <a16:creationId xmlns:a16="http://schemas.microsoft.com/office/drawing/2014/main" id="{EB0E4659-BD89-4D21-BA76-10DA42F33260}"/>
            </a:ext>
          </a:extLst>
        </xdr:cNvPr>
        <xdr:cNvCxnSpPr/>
      </xdr:nvCxnSpPr>
      <xdr:spPr>
        <a:xfrm>
          <a:off x="9363075" y="632525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85706</xdr:rowOff>
    </xdr:from>
    <xdr:ext cx="599010" cy="259045"/>
    <xdr:sp macro="" textlink="">
      <xdr:nvSpPr>
        <xdr:cNvPr id="290" name="補助費等最大値テキスト">
          <a:extLst>
            <a:ext uri="{FF2B5EF4-FFF2-40B4-BE49-F238E27FC236}">
              <a16:creationId xmlns:a16="http://schemas.microsoft.com/office/drawing/2014/main" id="{C2DB5769-7AD6-4379-91B9-25C2F3660A91}"/>
            </a:ext>
          </a:extLst>
        </xdr:cNvPr>
        <xdr:cNvSpPr txBox="1"/>
      </xdr:nvSpPr>
      <xdr:spPr>
        <a:xfrm>
          <a:off x="9477375" y="4794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139029</xdr:rowOff>
    </xdr:from>
    <xdr:to>
      <xdr:col>55</xdr:col>
      <xdr:colOff>88900</xdr:colOff>
      <xdr:row>30</xdr:row>
      <xdr:rowOff>139029</xdr:rowOff>
    </xdr:to>
    <xdr:cxnSp macro="">
      <xdr:nvCxnSpPr>
        <xdr:cNvPr id="291" name="直線コネクタ 290">
          <a:extLst>
            <a:ext uri="{FF2B5EF4-FFF2-40B4-BE49-F238E27FC236}">
              <a16:creationId xmlns:a16="http://schemas.microsoft.com/office/drawing/2014/main" id="{EEA7FEF1-6712-4AC7-B390-D197B4B86186}"/>
            </a:ext>
          </a:extLst>
        </xdr:cNvPr>
        <xdr:cNvCxnSpPr/>
      </xdr:nvCxnSpPr>
      <xdr:spPr>
        <a:xfrm>
          <a:off x="9363075" y="500947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56292</xdr:rowOff>
    </xdr:from>
    <xdr:to>
      <xdr:col>55</xdr:col>
      <xdr:colOff>0</xdr:colOff>
      <xdr:row>36</xdr:row>
      <xdr:rowOff>154887</xdr:rowOff>
    </xdr:to>
    <xdr:cxnSp macro="">
      <xdr:nvCxnSpPr>
        <xdr:cNvPr id="292" name="直線コネクタ 291">
          <a:extLst>
            <a:ext uri="{FF2B5EF4-FFF2-40B4-BE49-F238E27FC236}">
              <a16:creationId xmlns:a16="http://schemas.microsoft.com/office/drawing/2014/main" id="{2E756422-27C2-4594-8415-1BAB96BC7E81}"/>
            </a:ext>
          </a:extLst>
        </xdr:cNvPr>
        <xdr:cNvCxnSpPr/>
      </xdr:nvCxnSpPr>
      <xdr:spPr>
        <a:xfrm flipV="1">
          <a:off x="8686800" y="5895117"/>
          <a:ext cx="742950" cy="98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37906</xdr:rowOff>
    </xdr:from>
    <xdr:ext cx="599010" cy="259045"/>
    <xdr:sp macro="" textlink="">
      <xdr:nvSpPr>
        <xdr:cNvPr id="293" name="補助費等平均値テキスト">
          <a:extLst>
            <a:ext uri="{FF2B5EF4-FFF2-40B4-BE49-F238E27FC236}">
              <a16:creationId xmlns:a16="http://schemas.microsoft.com/office/drawing/2014/main" id="{F5B2A5AF-D5A2-4636-8719-1FDAC1103B04}"/>
            </a:ext>
          </a:extLst>
        </xdr:cNvPr>
        <xdr:cNvSpPr txBox="1"/>
      </xdr:nvSpPr>
      <xdr:spPr>
        <a:xfrm>
          <a:off x="9477375" y="58767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59479</xdr:rowOff>
    </xdr:from>
    <xdr:to>
      <xdr:col>55</xdr:col>
      <xdr:colOff>50800</xdr:colOff>
      <xdr:row>36</xdr:row>
      <xdr:rowOff>161079</xdr:rowOff>
    </xdr:to>
    <xdr:sp macro="" textlink="">
      <xdr:nvSpPr>
        <xdr:cNvPr id="294" name="フローチャート: 判断 293">
          <a:extLst>
            <a:ext uri="{FF2B5EF4-FFF2-40B4-BE49-F238E27FC236}">
              <a16:creationId xmlns:a16="http://schemas.microsoft.com/office/drawing/2014/main" id="{831D4C60-4CF6-4F18-ABC6-9335786E0636}"/>
            </a:ext>
          </a:extLst>
        </xdr:cNvPr>
        <xdr:cNvSpPr/>
      </xdr:nvSpPr>
      <xdr:spPr>
        <a:xfrm>
          <a:off x="9401175" y="5898304"/>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154887</xdr:rowOff>
    </xdr:from>
    <xdr:to>
      <xdr:col>50</xdr:col>
      <xdr:colOff>114300</xdr:colOff>
      <xdr:row>36</xdr:row>
      <xdr:rowOff>171140</xdr:rowOff>
    </xdr:to>
    <xdr:cxnSp macro="">
      <xdr:nvCxnSpPr>
        <xdr:cNvPr id="295" name="直線コネクタ 294">
          <a:extLst>
            <a:ext uri="{FF2B5EF4-FFF2-40B4-BE49-F238E27FC236}">
              <a16:creationId xmlns:a16="http://schemas.microsoft.com/office/drawing/2014/main" id="{9BC6449F-EF32-47E0-B811-C2D297780C98}"/>
            </a:ext>
          </a:extLst>
        </xdr:cNvPr>
        <xdr:cNvCxnSpPr/>
      </xdr:nvCxnSpPr>
      <xdr:spPr>
        <a:xfrm flipV="1">
          <a:off x="7886700" y="5993712"/>
          <a:ext cx="800100" cy="6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122413</xdr:rowOff>
    </xdr:from>
    <xdr:to>
      <xdr:col>50</xdr:col>
      <xdr:colOff>165100</xdr:colOff>
      <xdr:row>37</xdr:row>
      <xdr:rowOff>52563</xdr:rowOff>
    </xdr:to>
    <xdr:sp macro="" textlink="">
      <xdr:nvSpPr>
        <xdr:cNvPr id="296" name="フローチャート: 判断 295">
          <a:extLst>
            <a:ext uri="{FF2B5EF4-FFF2-40B4-BE49-F238E27FC236}">
              <a16:creationId xmlns:a16="http://schemas.microsoft.com/office/drawing/2014/main" id="{515BE781-5569-4DF4-98D2-038A128EAA96}"/>
            </a:ext>
          </a:extLst>
        </xdr:cNvPr>
        <xdr:cNvSpPr/>
      </xdr:nvSpPr>
      <xdr:spPr>
        <a:xfrm>
          <a:off x="8639175" y="5964413"/>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43690</xdr:rowOff>
    </xdr:from>
    <xdr:ext cx="599010" cy="259045"/>
    <xdr:sp macro="" textlink="">
      <xdr:nvSpPr>
        <xdr:cNvPr id="297" name="テキスト ボックス 296">
          <a:extLst>
            <a:ext uri="{FF2B5EF4-FFF2-40B4-BE49-F238E27FC236}">
              <a16:creationId xmlns:a16="http://schemas.microsoft.com/office/drawing/2014/main" id="{0E836735-49CF-4E7F-904D-3659D1B6AD22}"/>
            </a:ext>
          </a:extLst>
        </xdr:cNvPr>
        <xdr:cNvSpPr txBox="1"/>
      </xdr:nvSpPr>
      <xdr:spPr>
        <a:xfrm>
          <a:off x="8409520" y="60476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142077</xdr:rowOff>
    </xdr:from>
    <xdr:to>
      <xdr:col>45</xdr:col>
      <xdr:colOff>177800</xdr:colOff>
      <xdr:row>36</xdr:row>
      <xdr:rowOff>171140</xdr:rowOff>
    </xdr:to>
    <xdr:cxnSp macro="">
      <xdr:nvCxnSpPr>
        <xdr:cNvPr id="298" name="直線コネクタ 297">
          <a:extLst>
            <a:ext uri="{FF2B5EF4-FFF2-40B4-BE49-F238E27FC236}">
              <a16:creationId xmlns:a16="http://schemas.microsoft.com/office/drawing/2014/main" id="{4B532EF6-AF68-45CF-B70E-45C20C90F75C}"/>
            </a:ext>
          </a:extLst>
        </xdr:cNvPr>
        <xdr:cNvCxnSpPr/>
      </xdr:nvCxnSpPr>
      <xdr:spPr>
        <a:xfrm>
          <a:off x="7077075" y="5984077"/>
          <a:ext cx="809625" cy="16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97922</xdr:rowOff>
    </xdr:from>
    <xdr:to>
      <xdr:col>46</xdr:col>
      <xdr:colOff>38100</xdr:colOff>
      <xdr:row>37</xdr:row>
      <xdr:rowOff>28072</xdr:rowOff>
    </xdr:to>
    <xdr:sp macro="" textlink="">
      <xdr:nvSpPr>
        <xdr:cNvPr id="299" name="フローチャート: 判断 298">
          <a:extLst>
            <a:ext uri="{FF2B5EF4-FFF2-40B4-BE49-F238E27FC236}">
              <a16:creationId xmlns:a16="http://schemas.microsoft.com/office/drawing/2014/main" id="{AA3BF7DE-70D0-4986-8DE0-2CF8A3A1F790}"/>
            </a:ext>
          </a:extLst>
        </xdr:cNvPr>
        <xdr:cNvSpPr/>
      </xdr:nvSpPr>
      <xdr:spPr>
        <a:xfrm>
          <a:off x="7839075" y="593674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44599</xdr:rowOff>
    </xdr:from>
    <xdr:ext cx="599010" cy="259045"/>
    <xdr:sp macro="" textlink="">
      <xdr:nvSpPr>
        <xdr:cNvPr id="300" name="テキスト ボックス 299">
          <a:extLst>
            <a:ext uri="{FF2B5EF4-FFF2-40B4-BE49-F238E27FC236}">
              <a16:creationId xmlns:a16="http://schemas.microsoft.com/office/drawing/2014/main" id="{5EA8AE03-DC31-42AA-8FD4-3A5256B7D5E9}"/>
            </a:ext>
          </a:extLst>
        </xdr:cNvPr>
        <xdr:cNvSpPr txBox="1"/>
      </xdr:nvSpPr>
      <xdr:spPr>
        <a:xfrm>
          <a:off x="7609420" y="57246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154589</xdr:rowOff>
    </xdr:from>
    <xdr:to>
      <xdr:col>41</xdr:col>
      <xdr:colOff>50800</xdr:colOff>
      <xdr:row>36</xdr:row>
      <xdr:rowOff>142077</xdr:rowOff>
    </xdr:to>
    <xdr:cxnSp macro="">
      <xdr:nvCxnSpPr>
        <xdr:cNvPr id="301" name="直線コネクタ 300">
          <a:extLst>
            <a:ext uri="{FF2B5EF4-FFF2-40B4-BE49-F238E27FC236}">
              <a16:creationId xmlns:a16="http://schemas.microsoft.com/office/drawing/2014/main" id="{B8FF37BC-43BA-468A-BAF7-A5DAA70FF743}"/>
            </a:ext>
          </a:extLst>
        </xdr:cNvPr>
        <xdr:cNvCxnSpPr/>
      </xdr:nvCxnSpPr>
      <xdr:spPr>
        <a:xfrm>
          <a:off x="6286500" y="5345714"/>
          <a:ext cx="790575" cy="638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149098</xdr:rowOff>
    </xdr:from>
    <xdr:to>
      <xdr:col>41</xdr:col>
      <xdr:colOff>101600</xdr:colOff>
      <xdr:row>37</xdr:row>
      <xdr:rowOff>79248</xdr:rowOff>
    </xdr:to>
    <xdr:sp macro="" textlink="">
      <xdr:nvSpPr>
        <xdr:cNvPr id="302" name="フローチャート: 判断 301">
          <a:extLst>
            <a:ext uri="{FF2B5EF4-FFF2-40B4-BE49-F238E27FC236}">
              <a16:creationId xmlns:a16="http://schemas.microsoft.com/office/drawing/2014/main" id="{36BA1B6E-CB5D-427F-B19B-A0D8B80499E9}"/>
            </a:ext>
          </a:extLst>
        </xdr:cNvPr>
        <xdr:cNvSpPr/>
      </xdr:nvSpPr>
      <xdr:spPr>
        <a:xfrm>
          <a:off x="7029450" y="598474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70375</xdr:rowOff>
    </xdr:from>
    <xdr:ext cx="534377" cy="259045"/>
    <xdr:sp macro="" textlink="">
      <xdr:nvSpPr>
        <xdr:cNvPr id="303" name="テキスト ボックス 302">
          <a:extLst>
            <a:ext uri="{FF2B5EF4-FFF2-40B4-BE49-F238E27FC236}">
              <a16:creationId xmlns:a16="http://schemas.microsoft.com/office/drawing/2014/main" id="{C546E095-5634-4C4E-8D1B-16C67DD80D77}"/>
            </a:ext>
          </a:extLst>
        </xdr:cNvPr>
        <xdr:cNvSpPr txBox="1"/>
      </xdr:nvSpPr>
      <xdr:spPr>
        <a:xfrm>
          <a:off x="6847986" y="6067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60081</xdr:rowOff>
    </xdr:from>
    <xdr:to>
      <xdr:col>36</xdr:col>
      <xdr:colOff>165100</xdr:colOff>
      <xdr:row>32</xdr:row>
      <xdr:rowOff>161681</xdr:rowOff>
    </xdr:to>
    <xdr:sp macro="" textlink="">
      <xdr:nvSpPr>
        <xdr:cNvPr id="304" name="フローチャート: 判断 303">
          <a:extLst>
            <a:ext uri="{FF2B5EF4-FFF2-40B4-BE49-F238E27FC236}">
              <a16:creationId xmlns:a16="http://schemas.microsoft.com/office/drawing/2014/main" id="{7DA600E4-7F44-4335-B0AE-B5F1B3984AA0}"/>
            </a:ext>
          </a:extLst>
        </xdr:cNvPr>
        <xdr:cNvSpPr/>
      </xdr:nvSpPr>
      <xdr:spPr>
        <a:xfrm>
          <a:off x="6238875" y="525120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6758</xdr:rowOff>
    </xdr:from>
    <xdr:ext cx="599010" cy="259045"/>
    <xdr:sp macro="" textlink="">
      <xdr:nvSpPr>
        <xdr:cNvPr id="305" name="テキスト ボックス 304">
          <a:extLst>
            <a:ext uri="{FF2B5EF4-FFF2-40B4-BE49-F238E27FC236}">
              <a16:creationId xmlns:a16="http://schemas.microsoft.com/office/drawing/2014/main" id="{F5D44BD4-DFEE-4D9F-A410-61B52A05C4CF}"/>
            </a:ext>
          </a:extLst>
        </xdr:cNvPr>
        <xdr:cNvSpPr txBox="1"/>
      </xdr:nvSpPr>
      <xdr:spPr>
        <a:xfrm>
          <a:off x="6009220" y="50391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EEB8E3D9-F241-44FC-AE94-CABF74B6090B}"/>
            </a:ext>
          </a:extLst>
        </xdr:cNvPr>
        <xdr:cNvSpPr txBox="1"/>
      </xdr:nvSpPr>
      <xdr:spPr>
        <a:xfrm>
          <a:off x="925830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733D2DA5-953A-4EAE-8DD6-CB80607BC800}"/>
            </a:ext>
          </a:extLst>
        </xdr:cNvPr>
        <xdr:cNvSpPr txBox="1"/>
      </xdr:nvSpPr>
      <xdr:spPr>
        <a:xfrm>
          <a:off x="85153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282332C9-04C1-4D89-ABF8-9EEF8565A070}"/>
            </a:ext>
          </a:extLst>
        </xdr:cNvPr>
        <xdr:cNvSpPr txBox="1"/>
      </xdr:nvSpPr>
      <xdr:spPr>
        <a:xfrm>
          <a:off x="77152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E8ED4FD3-AEDD-46D6-A028-2F8281720252}"/>
            </a:ext>
          </a:extLst>
        </xdr:cNvPr>
        <xdr:cNvSpPr txBox="1"/>
      </xdr:nvSpPr>
      <xdr:spPr>
        <a:xfrm>
          <a:off x="6905625"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3280F6E2-3722-4AC1-B67E-0D4B3CA2C320}"/>
            </a:ext>
          </a:extLst>
        </xdr:cNvPr>
        <xdr:cNvSpPr txBox="1"/>
      </xdr:nvSpPr>
      <xdr:spPr>
        <a:xfrm>
          <a:off x="61150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5492</xdr:rowOff>
    </xdr:from>
    <xdr:to>
      <xdr:col>55</xdr:col>
      <xdr:colOff>50800</xdr:colOff>
      <xdr:row>36</xdr:row>
      <xdr:rowOff>107092</xdr:rowOff>
    </xdr:to>
    <xdr:sp macro="" textlink="">
      <xdr:nvSpPr>
        <xdr:cNvPr id="311" name="楕円 310">
          <a:extLst>
            <a:ext uri="{FF2B5EF4-FFF2-40B4-BE49-F238E27FC236}">
              <a16:creationId xmlns:a16="http://schemas.microsoft.com/office/drawing/2014/main" id="{841186AC-EBEB-412C-B84A-72F806EE8287}"/>
            </a:ext>
          </a:extLst>
        </xdr:cNvPr>
        <xdr:cNvSpPr/>
      </xdr:nvSpPr>
      <xdr:spPr>
        <a:xfrm>
          <a:off x="9401175" y="5847492"/>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28369</xdr:rowOff>
    </xdr:from>
    <xdr:ext cx="599010" cy="259045"/>
    <xdr:sp macro="" textlink="">
      <xdr:nvSpPr>
        <xdr:cNvPr id="312" name="補助費等該当値テキスト">
          <a:extLst>
            <a:ext uri="{FF2B5EF4-FFF2-40B4-BE49-F238E27FC236}">
              <a16:creationId xmlns:a16="http://schemas.microsoft.com/office/drawing/2014/main" id="{C01956AE-8554-4B73-9F4B-8D2E8B657580}"/>
            </a:ext>
          </a:extLst>
        </xdr:cNvPr>
        <xdr:cNvSpPr txBox="1"/>
      </xdr:nvSpPr>
      <xdr:spPr>
        <a:xfrm>
          <a:off x="9477375" y="57084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104087</xdr:rowOff>
    </xdr:from>
    <xdr:to>
      <xdr:col>50</xdr:col>
      <xdr:colOff>165100</xdr:colOff>
      <xdr:row>37</xdr:row>
      <xdr:rowOff>34237</xdr:rowOff>
    </xdr:to>
    <xdr:sp macro="" textlink="">
      <xdr:nvSpPr>
        <xdr:cNvPr id="313" name="楕円 312">
          <a:extLst>
            <a:ext uri="{FF2B5EF4-FFF2-40B4-BE49-F238E27FC236}">
              <a16:creationId xmlns:a16="http://schemas.microsoft.com/office/drawing/2014/main" id="{3B3175CD-6D71-49B7-B1A5-AD4AC93B90B9}"/>
            </a:ext>
          </a:extLst>
        </xdr:cNvPr>
        <xdr:cNvSpPr/>
      </xdr:nvSpPr>
      <xdr:spPr>
        <a:xfrm>
          <a:off x="8639175" y="5946087"/>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50764</xdr:rowOff>
    </xdr:from>
    <xdr:ext cx="599010" cy="259045"/>
    <xdr:sp macro="" textlink="">
      <xdr:nvSpPr>
        <xdr:cNvPr id="314" name="テキスト ボックス 313">
          <a:extLst>
            <a:ext uri="{FF2B5EF4-FFF2-40B4-BE49-F238E27FC236}">
              <a16:creationId xmlns:a16="http://schemas.microsoft.com/office/drawing/2014/main" id="{67EAC99E-87E3-4E11-A876-84A8570304EA}"/>
            </a:ext>
          </a:extLst>
        </xdr:cNvPr>
        <xdr:cNvSpPr txBox="1"/>
      </xdr:nvSpPr>
      <xdr:spPr>
        <a:xfrm>
          <a:off x="8409520" y="5724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120340</xdr:rowOff>
    </xdr:from>
    <xdr:to>
      <xdr:col>46</xdr:col>
      <xdr:colOff>38100</xdr:colOff>
      <xdr:row>37</xdr:row>
      <xdr:rowOff>50490</xdr:rowOff>
    </xdr:to>
    <xdr:sp macro="" textlink="">
      <xdr:nvSpPr>
        <xdr:cNvPr id="315" name="楕円 314">
          <a:extLst>
            <a:ext uri="{FF2B5EF4-FFF2-40B4-BE49-F238E27FC236}">
              <a16:creationId xmlns:a16="http://schemas.microsoft.com/office/drawing/2014/main" id="{FF3AD709-E1C2-4E38-8C27-79F32BC3B3BF}"/>
            </a:ext>
          </a:extLst>
        </xdr:cNvPr>
        <xdr:cNvSpPr/>
      </xdr:nvSpPr>
      <xdr:spPr>
        <a:xfrm>
          <a:off x="7839075" y="596234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41617</xdr:rowOff>
    </xdr:from>
    <xdr:ext cx="599010" cy="259045"/>
    <xdr:sp macro="" textlink="">
      <xdr:nvSpPr>
        <xdr:cNvPr id="316" name="テキスト ボックス 315">
          <a:extLst>
            <a:ext uri="{FF2B5EF4-FFF2-40B4-BE49-F238E27FC236}">
              <a16:creationId xmlns:a16="http://schemas.microsoft.com/office/drawing/2014/main" id="{BFCCC31A-BE8D-4BBB-973E-6808F42BEF70}"/>
            </a:ext>
          </a:extLst>
        </xdr:cNvPr>
        <xdr:cNvSpPr txBox="1"/>
      </xdr:nvSpPr>
      <xdr:spPr>
        <a:xfrm>
          <a:off x="7609420" y="60455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91277</xdr:rowOff>
    </xdr:from>
    <xdr:to>
      <xdr:col>41</xdr:col>
      <xdr:colOff>101600</xdr:colOff>
      <xdr:row>37</xdr:row>
      <xdr:rowOff>21427</xdr:rowOff>
    </xdr:to>
    <xdr:sp macro="" textlink="">
      <xdr:nvSpPr>
        <xdr:cNvPr id="317" name="楕円 316">
          <a:extLst>
            <a:ext uri="{FF2B5EF4-FFF2-40B4-BE49-F238E27FC236}">
              <a16:creationId xmlns:a16="http://schemas.microsoft.com/office/drawing/2014/main" id="{2C3940F9-23FF-426A-A15E-207C356C8D9E}"/>
            </a:ext>
          </a:extLst>
        </xdr:cNvPr>
        <xdr:cNvSpPr/>
      </xdr:nvSpPr>
      <xdr:spPr>
        <a:xfrm>
          <a:off x="7029450" y="592692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37954</xdr:rowOff>
    </xdr:from>
    <xdr:ext cx="599010" cy="259045"/>
    <xdr:sp macro="" textlink="">
      <xdr:nvSpPr>
        <xdr:cNvPr id="318" name="テキスト ボックス 317">
          <a:extLst>
            <a:ext uri="{FF2B5EF4-FFF2-40B4-BE49-F238E27FC236}">
              <a16:creationId xmlns:a16="http://schemas.microsoft.com/office/drawing/2014/main" id="{1084F342-7906-4E11-B9FF-D80E265167EB}"/>
            </a:ext>
          </a:extLst>
        </xdr:cNvPr>
        <xdr:cNvSpPr txBox="1"/>
      </xdr:nvSpPr>
      <xdr:spPr>
        <a:xfrm>
          <a:off x="6818845" y="57148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103789</xdr:rowOff>
    </xdr:from>
    <xdr:to>
      <xdr:col>36</xdr:col>
      <xdr:colOff>165100</xdr:colOff>
      <xdr:row>33</xdr:row>
      <xdr:rowOff>33939</xdr:rowOff>
    </xdr:to>
    <xdr:sp macro="" textlink="">
      <xdr:nvSpPr>
        <xdr:cNvPr id="319" name="楕円 318">
          <a:extLst>
            <a:ext uri="{FF2B5EF4-FFF2-40B4-BE49-F238E27FC236}">
              <a16:creationId xmlns:a16="http://schemas.microsoft.com/office/drawing/2014/main" id="{8D8E2B83-1EC2-436C-9663-61B646BCCDFC}"/>
            </a:ext>
          </a:extLst>
        </xdr:cNvPr>
        <xdr:cNvSpPr/>
      </xdr:nvSpPr>
      <xdr:spPr>
        <a:xfrm>
          <a:off x="6238875" y="5298089"/>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25066</xdr:rowOff>
    </xdr:from>
    <xdr:ext cx="599010" cy="259045"/>
    <xdr:sp macro="" textlink="">
      <xdr:nvSpPr>
        <xdr:cNvPr id="320" name="テキスト ボックス 319">
          <a:extLst>
            <a:ext uri="{FF2B5EF4-FFF2-40B4-BE49-F238E27FC236}">
              <a16:creationId xmlns:a16="http://schemas.microsoft.com/office/drawing/2014/main" id="{83098864-DEC1-4AA4-9C76-7FC4DEF8926E}"/>
            </a:ext>
          </a:extLst>
        </xdr:cNvPr>
        <xdr:cNvSpPr txBox="1"/>
      </xdr:nvSpPr>
      <xdr:spPr>
        <a:xfrm>
          <a:off x="6009220" y="53812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D776B9C9-29A1-4513-BC83-800F4578FDC1}"/>
            </a:ext>
          </a:extLst>
        </xdr:cNvPr>
        <xdr:cNvSpPr/>
      </xdr:nvSpPr>
      <xdr:spPr>
        <a:xfrm>
          <a:off x="5953125" y="7029450"/>
          <a:ext cx="421005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62731386-FB7E-414B-B16D-45204031E7FD}"/>
            </a:ext>
          </a:extLst>
        </xdr:cNvPr>
        <xdr:cNvSpPr/>
      </xdr:nvSpPr>
      <xdr:spPr>
        <a:xfrm>
          <a:off x="6067425"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93DF59F2-94CE-4760-8EF4-1A5F62204C1E}"/>
            </a:ext>
          </a:extLst>
        </xdr:cNvPr>
        <xdr:cNvSpPr/>
      </xdr:nvSpPr>
      <xdr:spPr>
        <a:xfrm>
          <a:off x="6067425"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7D8B35CC-0F6E-4E7D-A9D1-FDF9EBEB5A09}"/>
            </a:ext>
          </a:extLst>
        </xdr:cNvPr>
        <xdr:cNvSpPr/>
      </xdr:nvSpPr>
      <xdr:spPr>
        <a:xfrm>
          <a:off x="6981825"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692FD043-B658-4F92-B308-953A2BE5685C}"/>
            </a:ext>
          </a:extLst>
        </xdr:cNvPr>
        <xdr:cNvSpPr/>
      </xdr:nvSpPr>
      <xdr:spPr>
        <a:xfrm>
          <a:off x="6981825"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EB754364-87AE-4E38-8C29-247FC0B17541}"/>
            </a:ext>
          </a:extLst>
        </xdr:cNvPr>
        <xdr:cNvSpPr/>
      </xdr:nvSpPr>
      <xdr:spPr>
        <a:xfrm>
          <a:off x="8010525"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E3C6DC56-2FE0-4A5F-B74A-00B60FAEBA47}"/>
            </a:ext>
          </a:extLst>
        </xdr:cNvPr>
        <xdr:cNvSpPr/>
      </xdr:nvSpPr>
      <xdr:spPr>
        <a:xfrm>
          <a:off x="8010525"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B036CAE8-D672-4755-82FA-370191A0FEF1}"/>
            </a:ext>
          </a:extLst>
        </xdr:cNvPr>
        <xdr:cNvSpPr/>
      </xdr:nvSpPr>
      <xdr:spPr>
        <a:xfrm>
          <a:off x="5953125" y="7810500"/>
          <a:ext cx="42100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18EB8F0A-4F4F-4500-AFFF-ED803A438F74}"/>
            </a:ext>
          </a:extLst>
        </xdr:cNvPr>
        <xdr:cNvSpPr txBox="1"/>
      </xdr:nvSpPr>
      <xdr:spPr>
        <a:xfrm>
          <a:off x="5915025" y="76295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B846E122-9029-4BFF-9A9F-671771423939}"/>
            </a:ext>
          </a:extLst>
        </xdr:cNvPr>
        <xdr:cNvCxnSpPr/>
      </xdr:nvCxnSpPr>
      <xdr:spPr>
        <a:xfrm>
          <a:off x="5953125" y="99726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1" name="テキスト ボックス 330">
          <a:extLst>
            <a:ext uri="{FF2B5EF4-FFF2-40B4-BE49-F238E27FC236}">
              <a16:creationId xmlns:a16="http://schemas.microsoft.com/office/drawing/2014/main" id="{20B9AA9C-807A-4AE0-BA07-247ECA508666}"/>
            </a:ext>
          </a:extLst>
        </xdr:cNvPr>
        <xdr:cNvSpPr txBox="1"/>
      </xdr:nvSpPr>
      <xdr:spPr>
        <a:xfrm>
          <a:off x="5723389" y="983680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98878</xdr:rowOff>
    </xdr:from>
    <xdr:to>
      <xdr:col>59</xdr:col>
      <xdr:colOff>50800</xdr:colOff>
      <xdr:row>59</xdr:row>
      <xdr:rowOff>98878</xdr:rowOff>
    </xdr:to>
    <xdr:cxnSp macro="">
      <xdr:nvCxnSpPr>
        <xdr:cNvPr id="332" name="直線コネクタ 331">
          <a:extLst>
            <a:ext uri="{FF2B5EF4-FFF2-40B4-BE49-F238E27FC236}">
              <a16:creationId xmlns:a16="http://schemas.microsoft.com/office/drawing/2014/main" id="{245858BC-5C5F-49C4-A6F2-423A3BABF03B}"/>
            </a:ext>
          </a:extLst>
        </xdr:cNvPr>
        <xdr:cNvCxnSpPr/>
      </xdr:nvCxnSpPr>
      <xdr:spPr>
        <a:xfrm>
          <a:off x="5953125" y="966515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128105</xdr:rowOff>
    </xdr:from>
    <xdr:ext cx="531299" cy="259045"/>
    <xdr:sp macro="" textlink="">
      <xdr:nvSpPr>
        <xdr:cNvPr id="333" name="テキスト ボックス 332">
          <a:extLst>
            <a:ext uri="{FF2B5EF4-FFF2-40B4-BE49-F238E27FC236}">
              <a16:creationId xmlns:a16="http://schemas.microsoft.com/office/drawing/2014/main" id="{96AAA76D-1BF2-4B4D-A7D1-1E6633FF3AF0}"/>
            </a:ext>
          </a:extLst>
        </xdr:cNvPr>
        <xdr:cNvSpPr txBox="1"/>
      </xdr:nvSpPr>
      <xdr:spPr>
        <a:xfrm>
          <a:off x="5478976" y="95261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4" name="直線コネクタ 333">
          <a:extLst>
            <a:ext uri="{FF2B5EF4-FFF2-40B4-BE49-F238E27FC236}">
              <a16:creationId xmlns:a16="http://schemas.microsoft.com/office/drawing/2014/main" id="{2B0151A9-ECAB-43AB-A341-2AFEEA869961}"/>
            </a:ext>
          </a:extLst>
        </xdr:cNvPr>
        <xdr:cNvCxnSpPr/>
      </xdr:nvCxnSpPr>
      <xdr:spPr>
        <a:xfrm>
          <a:off x="5953125" y="935445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5" name="テキスト ボックス 334">
          <a:extLst>
            <a:ext uri="{FF2B5EF4-FFF2-40B4-BE49-F238E27FC236}">
              <a16:creationId xmlns:a16="http://schemas.microsoft.com/office/drawing/2014/main" id="{38DF701C-2C1B-474B-81F9-24E8D282A228}"/>
            </a:ext>
          </a:extLst>
        </xdr:cNvPr>
        <xdr:cNvSpPr txBox="1"/>
      </xdr:nvSpPr>
      <xdr:spPr>
        <a:xfrm>
          <a:off x="5478976" y="921858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6" name="直線コネクタ 335">
          <a:extLst>
            <a:ext uri="{FF2B5EF4-FFF2-40B4-BE49-F238E27FC236}">
              <a16:creationId xmlns:a16="http://schemas.microsoft.com/office/drawing/2014/main" id="{BF8F3DD9-0141-44DE-A012-13B313F91B50}"/>
            </a:ext>
          </a:extLst>
        </xdr:cNvPr>
        <xdr:cNvCxnSpPr/>
      </xdr:nvCxnSpPr>
      <xdr:spPr>
        <a:xfrm>
          <a:off x="5953125" y="904693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7" name="テキスト ボックス 336">
          <a:extLst>
            <a:ext uri="{FF2B5EF4-FFF2-40B4-BE49-F238E27FC236}">
              <a16:creationId xmlns:a16="http://schemas.microsoft.com/office/drawing/2014/main" id="{27725669-D6C7-426C-B060-EE927F100824}"/>
            </a:ext>
          </a:extLst>
        </xdr:cNvPr>
        <xdr:cNvSpPr txBox="1"/>
      </xdr:nvSpPr>
      <xdr:spPr>
        <a:xfrm>
          <a:off x="5478976" y="891741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8" name="直線コネクタ 337">
          <a:extLst>
            <a:ext uri="{FF2B5EF4-FFF2-40B4-BE49-F238E27FC236}">
              <a16:creationId xmlns:a16="http://schemas.microsoft.com/office/drawing/2014/main" id="{57446DD6-0645-4CE9-9389-651D5BC83BB6}"/>
            </a:ext>
          </a:extLst>
        </xdr:cNvPr>
        <xdr:cNvCxnSpPr/>
      </xdr:nvCxnSpPr>
      <xdr:spPr>
        <a:xfrm>
          <a:off x="5953125" y="873624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9" name="テキスト ボックス 338">
          <a:extLst>
            <a:ext uri="{FF2B5EF4-FFF2-40B4-BE49-F238E27FC236}">
              <a16:creationId xmlns:a16="http://schemas.microsoft.com/office/drawing/2014/main" id="{9FE4F1EC-C759-4F63-92A5-B9CC781761A4}"/>
            </a:ext>
          </a:extLst>
        </xdr:cNvPr>
        <xdr:cNvSpPr txBox="1"/>
      </xdr:nvSpPr>
      <xdr:spPr>
        <a:xfrm>
          <a:off x="5421206" y="86003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0" name="直線コネクタ 339">
          <a:extLst>
            <a:ext uri="{FF2B5EF4-FFF2-40B4-BE49-F238E27FC236}">
              <a16:creationId xmlns:a16="http://schemas.microsoft.com/office/drawing/2014/main" id="{B1A0A010-1D77-4E3B-8D2D-DBA07D6591B5}"/>
            </a:ext>
          </a:extLst>
        </xdr:cNvPr>
        <xdr:cNvCxnSpPr/>
      </xdr:nvCxnSpPr>
      <xdr:spPr>
        <a:xfrm>
          <a:off x="5953125" y="842871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1" name="テキスト ボックス 340">
          <a:extLst>
            <a:ext uri="{FF2B5EF4-FFF2-40B4-BE49-F238E27FC236}">
              <a16:creationId xmlns:a16="http://schemas.microsoft.com/office/drawing/2014/main" id="{6A31A2E9-7B13-4C89-9CD1-66A5A35EE447}"/>
            </a:ext>
          </a:extLst>
        </xdr:cNvPr>
        <xdr:cNvSpPr txBox="1"/>
      </xdr:nvSpPr>
      <xdr:spPr>
        <a:xfrm>
          <a:off x="5421206" y="828967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2" name="直線コネクタ 341">
          <a:extLst>
            <a:ext uri="{FF2B5EF4-FFF2-40B4-BE49-F238E27FC236}">
              <a16:creationId xmlns:a16="http://schemas.microsoft.com/office/drawing/2014/main" id="{7BC20B13-EF8E-4F6A-8031-287B035EAA02}"/>
            </a:ext>
          </a:extLst>
        </xdr:cNvPr>
        <xdr:cNvCxnSpPr/>
      </xdr:nvCxnSpPr>
      <xdr:spPr>
        <a:xfrm>
          <a:off x="5953125" y="811802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3" name="テキスト ボックス 342">
          <a:extLst>
            <a:ext uri="{FF2B5EF4-FFF2-40B4-BE49-F238E27FC236}">
              <a16:creationId xmlns:a16="http://schemas.microsoft.com/office/drawing/2014/main" id="{E7868CBD-AAF5-4A1C-9F8E-B05C401C218E}"/>
            </a:ext>
          </a:extLst>
        </xdr:cNvPr>
        <xdr:cNvSpPr txBox="1"/>
      </xdr:nvSpPr>
      <xdr:spPr>
        <a:xfrm>
          <a:off x="5421206" y="79821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F2A1DACB-DB5C-42CD-93F0-3DA8CB2879B9}"/>
            </a:ext>
          </a:extLst>
        </xdr:cNvPr>
        <xdr:cNvCxnSpPr/>
      </xdr:nvCxnSpPr>
      <xdr:spPr>
        <a:xfrm>
          <a:off x="5953125" y="7810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5601B474-FEC7-4EAA-8ACA-3F2AFCAC1426}"/>
            </a:ext>
          </a:extLst>
        </xdr:cNvPr>
        <xdr:cNvSpPr txBox="1"/>
      </xdr:nvSpPr>
      <xdr:spPr>
        <a:xfrm>
          <a:off x="5421206" y="7674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普通建設事業費グラフ枠">
          <a:extLst>
            <a:ext uri="{FF2B5EF4-FFF2-40B4-BE49-F238E27FC236}">
              <a16:creationId xmlns:a16="http://schemas.microsoft.com/office/drawing/2014/main" id="{DC00D48A-DDD8-4C34-8F47-005B2129B443}"/>
            </a:ext>
          </a:extLst>
        </xdr:cNvPr>
        <xdr:cNvSpPr/>
      </xdr:nvSpPr>
      <xdr:spPr>
        <a:xfrm>
          <a:off x="5953125" y="7810500"/>
          <a:ext cx="42100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47781</xdr:rowOff>
    </xdr:from>
    <xdr:to>
      <xdr:col>54</xdr:col>
      <xdr:colOff>189865</xdr:colOff>
      <xdr:row>58</xdr:row>
      <xdr:rowOff>98226</xdr:rowOff>
    </xdr:to>
    <xdr:cxnSp macro="">
      <xdr:nvCxnSpPr>
        <xdr:cNvPr id="347" name="直線コネクタ 346">
          <a:extLst>
            <a:ext uri="{FF2B5EF4-FFF2-40B4-BE49-F238E27FC236}">
              <a16:creationId xmlns:a16="http://schemas.microsoft.com/office/drawing/2014/main" id="{F5AA653E-CF4F-4400-91BE-835930563346}"/>
            </a:ext>
          </a:extLst>
        </xdr:cNvPr>
        <xdr:cNvCxnSpPr/>
      </xdr:nvCxnSpPr>
      <xdr:spPr>
        <a:xfrm flipV="1">
          <a:off x="9427845" y="8312306"/>
          <a:ext cx="1270" cy="1187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102053</xdr:rowOff>
    </xdr:from>
    <xdr:ext cx="534377" cy="259045"/>
    <xdr:sp macro="" textlink="">
      <xdr:nvSpPr>
        <xdr:cNvPr id="348" name="普通建設事業費最小値テキスト">
          <a:extLst>
            <a:ext uri="{FF2B5EF4-FFF2-40B4-BE49-F238E27FC236}">
              <a16:creationId xmlns:a16="http://schemas.microsoft.com/office/drawing/2014/main" id="{342086A7-738C-41F3-89B3-1DB1E961CC98}"/>
            </a:ext>
          </a:extLst>
        </xdr:cNvPr>
        <xdr:cNvSpPr txBox="1"/>
      </xdr:nvSpPr>
      <xdr:spPr>
        <a:xfrm>
          <a:off x="9477375" y="9506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98226</xdr:rowOff>
    </xdr:from>
    <xdr:to>
      <xdr:col>55</xdr:col>
      <xdr:colOff>88900</xdr:colOff>
      <xdr:row>58</xdr:row>
      <xdr:rowOff>98226</xdr:rowOff>
    </xdr:to>
    <xdr:cxnSp macro="">
      <xdr:nvCxnSpPr>
        <xdr:cNvPr id="349" name="直線コネクタ 348">
          <a:extLst>
            <a:ext uri="{FF2B5EF4-FFF2-40B4-BE49-F238E27FC236}">
              <a16:creationId xmlns:a16="http://schemas.microsoft.com/office/drawing/2014/main" id="{28D0EED0-7297-43B5-90E6-7FC78D9EE8A8}"/>
            </a:ext>
          </a:extLst>
        </xdr:cNvPr>
        <xdr:cNvCxnSpPr/>
      </xdr:nvCxnSpPr>
      <xdr:spPr>
        <a:xfrm>
          <a:off x="9363075" y="949940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165908</xdr:rowOff>
    </xdr:from>
    <xdr:ext cx="599010" cy="259045"/>
    <xdr:sp macro="" textlink="">
      <xdr:nvSpPr>
        <xdr:cNvPr id="350" name="普通建設事業費最大値テキスト">
          <a:extLst>
            <a:ext uri="{FF2B5EF4-FFF2-40B4-BE49-F238E27FC236}">
              <a16:creationId xmlns:a16="http://schemas.microsoft.com/office/drawing/2014/main" id="{A557131B-9A1A-4459-BF3E-5BB87E0181D8}"/>
            </a:ext>
          </a:extLst>
        </xdr:cNvPr>
        <xdr:cNvSpPr txBox="1"/>
      </xdr:nvSpPr>
      <xdr:spPr>
        <a:xfrm>
          <a:off x="9477375" y="8106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160,694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47781</xdr:rowOff>
    </xdr:from>
    <xdr:to>
      <xdr:col>55</xdr:col>
      <xdr:colOff>88900</xdr:colOff>
      <xdr:row>51</xdr:row>
      <xdr:rowOff>47781</xdr:rowOff>
    </xdr:to>
    <xdr:cxnSp macro="">
      <xdr:nvCxnSpPr>
        <xdr:cNvPr id="351" name="直線コネクタ 350">
          <a:extLst>
            <a:ext uri="{FF2B5EF4-FFF2-40B4-BE49-F238E27FC236}">
              <a16:creationId xmlns:a16="http://schemas.microsoft.com/office/drawing/2014/main" id="{A520F534-8128-40B5-8CA4-19A980B0771C}"/>
            </a:ext>
          </a:extLst>
        </xdr:cNvPr>
        <xdr:cNvCxnSpPr/>
      </xdr:nvCxnSpPr>
      <xdr:spPr>
        <a:xfrm>
          <a:off x="9363075" y="831230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160078</xdr:rowOff>
    </xdr:from>
    <xdr:to>
      <xdr:col>55</xdr:col>
      <xdr:colOff>0</xdr:colOff>
      <xdr:row>56</xdr:row>
      <xdr:rowOff>58525</xdr:rowOff>
    </xdr:to>
    <xdr:cxnSp macro="">
      <xdr:nvCxnSpPr>
        <xdr:cNvPr id="352" name="直線コネクタ 351">
          <a:extLst>
            <a:ext uri="{FF2B5EF4-FFF2-40B4-BE49-F238E27FC236}">
              <a16:creationId xmlns:a16="http://schemas.microsoft.com/office/drawing/2014/main" id="{EF8661A2-F096-40C8-8864-493353727EB6}"/>
            </a:ext>
          </a:extLst>
        </xdr:cNvPr>
        <xdr:cNvCxnSpPr/>
      </xdr:nvCxnSpPr>
      <xdr:spPr>
        <a:xfrm flipV="1">
          <a:off x="8686800" y="9078653"/>
          <a:ext cx="742950" cy="57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89276</xdr:rowOff>
    </xdr:from>
    <xdr:ext cx="534377" cy="259045"/>
    <xdr:sp macro="" textlink="">
      <xdr:nvSpPr>
        <xdr:cNvPr id="353" name="普通建設事業費平均値テキスト">
          <a:extLst>
            <a:ext uri="{FF2B5EF4-FFF2-40B4-BE49-F238E27FC236}">
              <a16:creationId xmlns:a16="http://schemas.microsoft.com/office/drawing/2014/main" id="{EBFB3BA2-F5CC-4275-B4BE-B082E709D278}"/>
            </a:ext>
          </a:extLst>
        </xdr:cNvPr>
        <xdr:cNvSpPr txBox="1"/>
      </xdr:nvSpPr>
      <xdr:spPr>
        <a:xfrm>
          <a:off x="9477375" y="88395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66399</xdr:rowOff>
    </xdr:from>
    <xdr:to>
      <xdr:col>55</xdr:col>
      <xdr:colOff>50800</xdr:colOff>
      <xdr:row>55</xdr:row>
      <xdr:rowOff>167999</xdr:rowOff>
    </xdr:to>
    <xdr:sp macro="" textlink="">
      <xdr:nvSpPr>
        <xdr:cNvPr id="354" name="フローチャート: 判断 353">
          <a:extLst>
            <a:ext uri="{FF2B5EF4-FFF2-40B4-BE49-F238E27FC236}">
              <a16:creationId xmlns:a16="http://schemas.microsoft.com/office/drawing/2014/main" id="{3E9CC621-B777-472F-A322-33062A6E589C}"/>
            </a:ext>
          </a:extLst>
        </xdr:cNvPr>
        <xdr:cNvSpPr/>
      </xdr:nvSpPr>
      <xdr:spPr>
        <a:xfrm>
          <a:off x="9401175" y="8984974"/>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12501</xdr:rowOff>
    </xdr:from>
    <xdr:to>
      <xdr:col>50</xdr:col>
      <xdr:colOff>114300</xdr:colOff>
      <xdr:row>56</xdr:row>
      <xdr:rowOff>58525</xdr:rowOff>
    </xdr:to>
    <xdr:cxnSp macro="">
      <xdr:nvCxnSpPr>
        <xdr:cNvPr id="355" name="直線コネクタ 354">
          <a:extLst>
            <a:ext uri="{FF2B5EF4-FFF2-40B4-BE49-F238E27FC236}">
              <a16:creationId xmlns:a16="http://schemas.microsoft.com/office/drawing/2014/main" id="{ADB0446F-BE00-4C43-B805-7169F7071450}"/>
            </a:ext>
          </a:extLst>
        </xdr:cNvPr>
        <xdr:cNvCxnSpPr/>
      </xdr:nvCxnSpPr>
      <xdr:spPr>
        <a:xfrm>
          <a:off x="7886700" y="9086651"/>
          <a:ext cx="800100" cy="49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58834</xdr:rowOff>
    </xdr:from>
    <xdr:to>
      <xdr:col>50</xdr:col>
      <xdr:colOff>165100</xdr:colOff>
      <xdr:row>55</xdr:row>
      <xdr:rowOff>160434</xdr:rowOff>
    </xdr:to>
    <xdr:sp macro="" textlink="">
      <xdr:nvSpPr>
        <xdr:cNvPr id="356" name="フローチャート: 判断 355">
          <a:extLst>
            <a:ext uri="{FF2B5EF4-FFF2-40B4-BE49-F238E27FC236}">
              <a16:creationId xmlns:a16="http://schemas.microsoft.com/office/drawing/2014/main" id="{9FA375CE-5FBB-44E2-937C-640A69ABB473}"/>
            </a:ext>
          </a:extLst>
        </xdr:cNvPr>
        <xdr:cNvSpPr/>
      </xdr:nvSpPr>
      <xdr:spPr>
        <a:xfrm>
          <a:off x="8639175" y="897423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5511</xdr:rowOff>
    </xdr:from>
    <xdr:ext cx="534377" cy="259045"/>
    <xdr:sp macro="" textlink="">
      <xdr:nvSpPr>
        <xdr:cNvPr id="357" name="テキスト ボックス 356">
          <a:extLst>
            <a:ext uri="{FF2B5EF4-FFF2-40B4-BE49-F238E27FC236}">
              <a16:creationId xmlns:a16="http://schemas.microsoft.com/office/drawing/2014/main" id="{80948AE9-C890-4CA5-A55F-16D183885A12}"/>
            </a:ext>
          </a:extLst>
        </xdr:cNvPr>
        <xdr:cNvSpPr txBox="1"/>
      </xdr:nvSpPr>
      <xdr:spPr>
        <a:xfrm>
          <a:off x="8438661" y="8762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53</xdr:row>
      <xdr:rowOff>126626</xdr:rowOff>
    </xdr:from>
    <xdr:to>
      <xdr:col>45</xdr:col>
      <xdr:colOff>177800</xdr:colOff>
      <xdr:row>56</xdr:row>
      <xdr:rowOff>12501</xdr:rowOff>
    </xdr:to>
    <xdr:cxnSp macro="">
      <xdr:nvCxnSpPr>
        <xdr:cNvPr id="358" name="直線コネクタ 357">
          <a:extLst>
            <a:ext uri="{FF2B5EF4-FFF2-40B4-BE49-F238E27FC236}">
              <a16:creationId xmlns:a16="http://schemas.microsoft.com/office/drawing/2014/main" id="{59F791E8-1327-456D-80B3-06603F50C457}"/>
            </a:ext>
          </a:extLst>
        </xdr:cNvPr>
        <xdr:cNvCxnSpPr/>
      </xdr:nvCxnSpPr>
      <xdr:spPr>
        <a:xfrm>
          <a:off x="7077075" y="8715001"/>
          <a:ext cx="809625" cy="371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54</xdr:row>
      <xdr:rowOff>103454</xdr:rowOff>
    </xdr:from>
    <xdr:to>
      <xdr:col>46</xdr:col>
      <xdr:colOff>38100</xdr:colOff>
      <xdr:row>55</xdr:row>
      <xdr:rowOff>33604</xdr:rowOff>
    </xdr:to>
    <xdr:sp macro="" textlink="">
      <xdr:nvSpPr>
        <xdr:cNvPr id="359" name="フローチャート: 判断 358">
          <a:extLst>
            <a:ext uri="{FF2B5EF4-FFF2-40B4-BE49-F238E27FC236}">
              <a16:creationId xmlns:a16="http://schemas.microsoft.com/office/drawing/2014/main" id="{ED6CBFCF-5C1C-4621-BBBA-7C12C8B01E2D}"/>
            </a:ext>
          </a:extLst>
        </xdr:cNvPr>
        <xdr:cNvSpPr/>
      </xdr:nvSpPr>
      <xdr:spPr>
        <a:xfrm>
          <a:off x="7839075" y="8860104"/>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53</xdr:row>
      <xdr:rowOff>50131</xdr:rowOff>
    </xdr:from>
    <xdr:ext cx="599010" cy="259045"/>
    <xdr:sp macro="" textlink="">
      <xdr:nvSpPr>
        <xdr:cNvPr id="360" name="テキスト ボックス 359">
          <a:extLst>
            <a:ext uri="{FF2B5EF4-FFF2-40B4-BE49-F238E27FC236}">
              <a16:creationId xmlns:a16="http://schemas.microsoft.com/office/drawing/2014/main" id="{E8F45C36-EC3F-444F-B485-AA9C1854F07D}"/>
            </a:ext>
          </a:extLst>
        </xdr:cNvPr>
        <xdr:cNvSpPr txBox="1"/>
      </xdr:nvSpPr>
      <xdr:spPr>
        <a:xfrm>
          <a:off x="7609420" y="86385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51</xdr:row>
      <xdr:rowOff>115142</xdr:rowOff>
    </xdr:from>
    <xdr:to>
      <xdr:col>41</xdr:col>
      <xdr:colOff>50800</xdr:colOff>
      <xdr:row>53</xdr:row>
      <xdr:rowOff>126626</xdr:rowOff>
    </xdr:to>
    <xdr:cxnSp macro="">
      <xdr:nvCxnSpPr>
        <xdr:cNvPr id="361" name="直線コネクタ 360">
          <a:extLst>
            <a:ext uri="{FF2B5EF4-FFF2-40B4-BE49-F238E27FC236}">
              <a16:creationId xmlns:a16="http://schemas.microsoft.com/office/drawing/2014/main" id="{529A3433-585B-4666-B61F-15A668416731}"/>
            </a:ext>
          </a:extLst>
        </xdr:cNvPr>
        <xdr:cNvCxnSpPr/>
      </xdr:nvCxnSpPr>
      <xdr:spPr>
        <a:xfrm>
          <a:off x="6286500" y="8382842"/>
          <a:ext cx="790575" cy="332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48961</xdr:rowOff>
    </xdr:from>
    <xdr:to>
      <xdr:col>41</xdr:col>
      <xdr:colOff>101600</xdr:colOff>
      <xdr:row>55</xdr:row>
      <xdr:rowOff>150561</xdr:rowOff>
    </xdr:to>
    <xdr:sp macro="" textlink="">
      <xdr:nvSpPr>
        <xdr:cNvPr id="362" name="フローチャート: 判断 361">
          <a:extLst>
            <a:ext uri="{FF2B5EF4-FFF2-40B4-BE49-F238E27FC236}">
              <a16:creationId xmlns:a16="http://schemas.microsoft.com/office/drawing/2014/main" id="{B5744B4F-F738-4EF8-A6EC-602AC7D7AD7A}"/>
            </a:ext>
          </a:extLst>
        </xdr:cNvPr>
        <xdr:cNvSpPr/>
      </xdr:nvSpPr>
      <xdr:spPr>
        <a:xfrm>
          <a:off x="7029450" y="896118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141688</xdr:rowOff>
    </xdr:from>
    <xdr:ext cx="534377" cy="259045"/>
    <xdr:sp macro="" textlink="">
      <xdr:nvSpPr>
        <xdr:cNvPr id="363" name="テキスト ボックス 362">
          <a:extLst>
            <a:ext uri="{FF2B5EF4-FFF2-40B4-BE49-F238E27FC236}">
              <a16:creationId xmlns:a16="http://schemas.microsoft.com/office/drawing/2014/main" id="{97EF6B6A-6F71-41DA-A6F2-3E380FE83DD0}"/>
            </a:ext>
          </a:extLst>
        </xdr:cNvPr>
        <xdr:cNvSpPr txBox="1"/>
      </xdr:nvSpPr>
      <xdr:spPr>
        <a:xfrm>
          <a:off x="6847986" y="9060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4285</xdr:rowOff>
    </xdr:from>
    <xdr:to>
      <xdr:col>36</xdr:col>
      <xdr:colOff>165100</xdr:colOff>
      <xdr:row>53</xdr:row>
      <xdr:rowOff>105885</xdr:rowOff>
    </xdr:to>
    <xdr:sp macro="" textlink="">
      <xdr:nvSpPr>
        <xdr:cNvPr id="364" name="フローチャート: 判断 363">
          <a:extLst>
            <a:ext uri="{FF2B5EF4-FFF2-40B4-BE49-F238E27FC236}">
              <a16:creationId xmlns:a16="http://schemas.microsoft.com/office/drawing/2014/main" id="{D48214B0-0566-4E9E-BFB9-5FCD1E585705}"/>
            </a:ext>
          </a:extLst>
        </xdr:cNvPr>
        <xdr:cNvSpPr/>
      </xdr:nvSpPr>
      <xdr:spPr>
        <a:xfrm>
          <a:off x="6238875" y="859901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53</xdr:row>
      <xdr:rowOff>97012</xdr:rowOff>
    </xdr:from>
    <xdr:ext cx="599010" cy="259045"/>
    <xdr:sp macro="" textlink="">
      <xdr:nvSpPr>
        <xdr:cNvPr id="365" name="テキスト ボックス 364">
          <a:extLst>
            <a:ext uri="{FF2B5EF4-FFF2-40B4-BE49-F238E27FC236}">
              <a16:creationId xmlns:a16="http://schemas.microsoft.com/office/drawing/2014/main" id="{BAEA09C7-C5D9-4E6F-B7A7-AB571417192B}"/>
            </a:ext>
          </a:extLst>
        </xdr:cNvPr>
        <xdr:cNvSpPr txBox="1"/>
      </xdr:nvSpPr>
      <xdr:spPr>
        <a:xfrm>
          <a:off x="6009220" y="86885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763C477F-268D-45DC-AA18-8E15A879730D}"/>
            </a:ext>
          </a:extLst>
        </xdr:cNvPr>
        <xdr:cNvSpPr txBox="1"/>
      </xdr:nvSpPr>
      <xdr:spPr>
        <a:xfrm>
          <a:off x="925830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1494C77E-BEBC-4BC7-B6A5-8EB3BA032230}"/>
            </a:ext>
          </a:extLst>
        </xdr:cNvPr>
        <xdr:cNvSpPr txBox="1"/>
      </xdr:nvSpPr>
      <xdr:spPr>
        <a:xfrm>
          <a:off x="85153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B51EBC8C-D578-4B33-B64A-7319908D3FDF}"/>
            </a:ext>
          </a:extLst>
        </xdr:cNvPr>
        <xdr:cNvSpPr txBox="1"/>
      </xdr:nvSpPr>
      <xdr:spPr>
        <a:xfrm>
          <a:off x="77152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F477C630-A2DD-4017-96FD-67D6447CBFC3}"/>
            </a:ext>
          </a:extLst>
        </xdr:cNvPr>
        <xdr:cNvSpPr txBox="1"/>
      </xdr:nvSpPr>
      <xdr:spPr>
        <a:xfrm>
          <a:off x="6905625"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A6B8DD16-F0E8-4E2E-93B0-94B70DE7B346}"/>
            </a:ext>
          </a:extLst>
        </xdr:cNvPr>
        <xdr:cNvSpPr txBox="1"/>
      </xdr:nvSpPr>
      <xdr:spPr>
        <a:xfrm>
          <a:off x="61150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109278</xdr:rowOff>
    </xdr:from>
    <xdr:to>
      <xdr:col>55</xdr:col>
      <xdr:colOff>50800</xdr:colOff>
      <xdr:row>56</xdr:row>
      <xdr:rowOff>39428</xdr:rowOff>
    </xdr:to>
    <xdr:sp macro="" textlink="">
      <xdr:nvSpPr>
        <xdr:cNvPr id="371" name="楕円 370">
          <a:extLst>
            <a:ext uri="{FF2B5EF4-FFF2-40B4-BE49-F238E27FC236}">
              <a16:creationId xmlns:a16="http://schemas.microsoft.com/office/drawing/2014/main" id="{09BD150B-3DCE-49AE-8370-30B520969BF6}"/>
            </a:ext>
          </a:extLst>
        </xdr:cNvPr>
        <xdr:cNvSpPr/>
      </xdr:nvSpPr>
      <xdr:spPr>
        <a:xfrm>
          <a:off x="9401175" y="9021503"/>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87705</xdr:rowOff>
    </xdr:from>
    <xdr:ext cx="534377" cy="259045"/>
    <xdr:sp macro="" textlink="">
      <xdr:nvSpPr>
        <xdr:cNvPr id="372" name="普通建設事業費該当値テキスト">
          <a:extLst>
            <a:ext uri="{FF2B5EF4-FFF2-40B4-BE49-F238E27FC236}">
              <a16:creationId xmlns:a16="http://schemas.microsoft.com/office/drawing/2014/main" id="{FCE8303D-040C-4508-A8F9-E224DEC5940D}"/>
            </a:ext>
          </a:extLst>
        </xdr:cNvPr>
        <xdr:cNvSpPr txBox="1"/>
      </xdr:nvSpPr>
      <xdr:spPr>
        <a:xfrm>
          <a:off x="9477375" y="8999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7725</xdr:rowOff>
    </xdr:from>
    <xdr:to>
      <xdr:col>50</xdr:col>
      <xdr:colOff>165100</xdr:colOff>
      <xdr:row>56</xdr:row>
      <xdr:rowOff>109325</xdr:rowOff>
    </xdr:to>
    <xdr:sp macro="" textlink="">
      <xdr:nvSpPr>
        <xdr:cNvPr id="373" name="楕円 372">
          <a:extLst>
            <a:ext uri="{FF2B5EF4-FFF2-40B4-BE49-F238E27FC236}">
              <a16:creationId xmlns:a16="http://schemas.microsoft.com/office/drawing/2014/main" id="{D16DB006-00FA-4C56-9E45-FB2E45E198AD}"/>
            </a:ext>
          </a:extLst>
        </xdr:cNvPr>
        <xdr:cNvSpPr/>
      </xdr:nvSpPr>
      <xdr:spPr>
        <a:xfrm>
          <a:off x="8639175" y="90882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100452</xdr:rowOff>
    </xdr:from>
    <xdr:ext cx="534377" cy="259045"/>
    <xdr:sp macro="" textlink="">
      <xdr:nvSpPr>
        <xdr:cNvPr id="374" name="テキスト ボックス 373">
          <a:extLst>
            <a:ext uri="{FF2B5EF4-FFF2-40B4-BE49-F238E27FC236}">
              <a16:creationId xmlns:a16="http://schemas.microsoft.com/office/drawing/2014/main" id="{931094E1-C829-4666-90A2-8EF948DE09EB}"/>
            </a:ext>
          </a:extLst>
        </xdr:cNvPr>
        <xdr:cNvSpPr txBox="1"/>
      </xdr:nvSpPr>
      <xdr:spPr>
        <a:xfrm>
          <a:off x="8438661" y="9180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133151</xdr:rowOff>
    </xdr:from>
    <xdr:to>
      <xdr:col>46</xdr:col>
      <xdr:colOff>38100</xdr:colOff>
      <xdr:row>56</xdr:row>
      <xdr:rowOff>63301</xdr:rowOff>
    </xdr:to>
    <xdr:sp macro="" textlink="">
      <xdr:nvSpPr>
        <xdr:cNvPr id="375" name="楕円 374">
          <a:extLst>
            <a:ext uri="{FF2B5EF4-FFF2-40B4-BE49-F238E27FC236}">
              <a16:creationId xmlns:a16="http://schemas.microsoft.com/office/drawing/2014/main" id="{1C9674B3-50D9-47B7-905F-99FD167CCFBC}"/>
            </a:ext>
          </a:extLst>
        </xdr:cNvPr>
        <xdr:cNvSpPr/>
      </xdr:nvSpPr>
      <xdr:spPr>
        <a:xfrm>
          <a:off x="7839075" y="904855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54428</xdr:rowOff>
    </xdr:from>
    <xdr:ext cx="534377" cy="259045"/>
    <xdr:sp macro="" textlink="">
      <xdr:nvSpPr>
        <xdr:cNvPr id="376" name="テキスト ボックス 375">
          <a:extLst>
            <a:ext uri="{FF2B5EF4-FFF2-40B4-BE49-F238E27FC236}">
              <a16:creationId xmlns:a16="http://schemas.microsoft.com/office/drawing/2014/main" id="{E9808EAD-602C-4E7B-BBDE-5E418FF63B9E}"/>
            </a:ext>
          </a:extLst>
        </xdr:cNvPr>
        <xdr:cNvSpPr txBox="1"/>
      </xdr:nvSpPr>
      <xdr:spPr>
        <a:xfrm>
          <a:off x="7648086" y="9131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53</xdr:row>
      <xdr:rowOff>75826</xdr:rowOff>
    </xdr:from>
    <xdr:to>
      <xdr:col>41</xdr:col>
      <xdr:colOff>101600</xdr:colOff>
      <xdr:row>54</xdr:row>
      <xdr:rowOff>5976</xdr:rowOff>
    </xdr:to>
    <xdr:sp macro="" textlink="">
      <xdr:nvSpPr>
        <xdr:cNvPr id="377" name="楕円 376">
          <a:extLst>
            <a:ext uri="{FF2B5EF4-FFF2-40B4-BE49-F238E27FC236}">
              <a16:creationId xmlns:a16="http://schemas.microsoft.com/office/drawing/2014/main" id="{FB56194C-30BA-4BD4-8E73-CE1976A0DF11}"/>
            </a:ext>
          </a:extLst>
        </xdr:cNvPr>
        <xdr:cNvSpPr/>
      </xdr:nvSpPr>
      <xdr:spPr>
        <a:xfrm>
          <a:off x="7029450" y="866737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52</xdr:row>
      <xdr:rowOff>22503</xdr:rowOff>
    </xdr:from>
    <xdr:ext cx="599010" cy="259045"/>
    <xdr:sp macro="" textlink="">
      <xdr:nvSpPr>
        <xdr:cNvPr id="378" name="テキスト ボックス 377">
          <a:extLst>
            <a:ext uri="{FF2B5EF4-FFF2-40B4-BE49-F238E27FC236}">
              <a16:creationId xmlns:a16="http://schemas.microsoft.com/office/drawing/2014/main" id="{81CDEFA2-F958-4FF0-89F8-D63AA1AF8D05}"/>
            </a:ext>
          </a:extLst>
        </xdr:cNvPr>
        <xdr:cNvSpPr txBox="1"/>
      </xdr:nvSpPr>
      <xdr:spPr>
        <a:xfrm>
          <a:off x="6818845" y="84553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51</xdr:row>
      <xdr:rowOff>64342</xdr:rowOff>
    </xdr:from>
    <xdr:to>
      <xdr:col>36</xdr:col>
      <xdr:colOff>165100</xdr:colOff>
      <xdr:row>51</xdr:row>
      <xdr:rowOff>165942</xdr:rowOff>
    </xdr:to>
    <xdr:sp macro="" textlink="">
      <xdr:nvSpPr>
        <xdr:cNvPr id="379" name="楕円 378">
          <a:extLst>
            <a:ext uri="{FF2B5EF4-FFF2-40B4-BE49-F238E27FC236}">
              <a16:creationId xmlns:a16="http://schemas.microsoft.com/office/drawing/2014/main" id="{EF7E187F-BDA0-4685-8C41-32378A94253D}"/>
            </a:ext>
          </a:extLst>
        </xdr:cNvPr>
        <xdr:cNvSpPr/>
      </xdr:nvSpPr>
      <xdr:spPr>
        <a:xfrm>
          <a:off x="6238875" y="833521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50</xdr:row>
      <xdr:rowOff>11019</xdr:rowOff>
    </xdr:from>
    <xdr:ext cx="599010" cy="259045"/>
    <xdr:sp macro="" textlink="">
      <xdr:nvSpPr>
        <xdr:cNvPr id="380" name="テキスト ボックス 379">
          <a:extLst>
            <a:ext uri="{FF2B5EF4-FFF2-40B4-BE49-F238E27FC236}">
              <a16:creationId xmlns:a16="http://schemas.microsoft.com/office/drawing/2014/main" id="{887DDA7A-3FC8-44DA-BABF-3844AD245FCF}"/>
            </a:ext>
          </a:extLst>
        </xdr:cNvPr>
        <xdr:cNvSpPr txBox="1"/>
      </xdr:nvSpPr>
      <xdr:spPr>
        <a:xfrm>
          <a:off x="6009220" y="81136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55DEE7A7-0D89-43E7-A492-B2024ECFD9F4}"/>
            </a:ext>
          </a:extLst>
        </xdr:cNvPr>
        <xdr:cNvSpPr/>
      </xdr:nvSpPr>
      <xdr:spPr>
        <a:xfrm>
          <a:off x="5953125" y="10267950"/>
          <a:ext cx="421005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641B1301-45E0-41FF-B582-99399E95A4D0}"/>
            </a:ext>
          </a:extLst>
        </xdr:cNvPr>
        <xdr:cNvSpPr/>
      </xdr:nvSpPr>
      <xdr:spPr>
        <a:xfrm>
          <a:off x="6067425"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D587C7A9-0D02-4D2F-A9F5-0A3C6DB5DFE6}"/>
            </a:ext>
          </a:extLst>
        </xdr:cNvPr>
        <xdr:cNvSpPr/>
      </xdr:nvSpPr>
      <xdr:spPr>
        <a:xfrm>
          <a:off x="6067425"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727D06AC-A49F-491A-97B0-80B92C73C918}"/>
            </a:ext>
          </a:extLst>
        </xdr:cNvPr>
        <xdr:cNvSpPr/>
      </xdr:nvSpPr>
      <xdr:spPr>
        <a:xfrm>
          <a:off x="6981825"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2F5FD2B-EF78-4FB2-B191-C821AEFA5B68}"/>
            </a:ext>
          </a:extLst>
        </xdr:cNvPr>
        <xdr:cNvSpPr/>
      </xdr:nvSpPr>
      <xdr:spPr>
        <a:xfrm>
          <a:off x="6981825"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86E94E27-3986-4A7F-AAD2-BF0412C063DD}"/>
            </a:ext>
          </a:extLst>
        </xdr:cNvPr>
        <xdr:cNvSpPr/>
      </xdr:nvSpPr>
      <xdr:spPr>
        <a:xfrm>
          <a:off x="8010525"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FD18BFE9-2D9B-4CC8-91B4-74E7D64726E9}"/>
            </a:ext>
          </a:extLst>
        </xdr:cNvPr>
        <xdr:cNvSpPr/>
      </xdr:nvSpPr>
      <xdr:spPr>
        <a:xfrm>
          <a:off x="8010525"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4A4B755E-FE80-4009-BFC0-1342F21FBC58}"/>
            </a:ext>
          </a:extLst>
        </xdr:cNvPr>
        <xdr:cNvSpPr/>
      </xdr:nvSpPr>
      <xdr:spPr>
        <a:xfrm>
          <a:off x="5953125" y="11049000"/>
          <a:ext cx="42100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E0CBE2F1-778F-412A-964A-DD9CCA8888E1}"/>
            </a:ext>
          </a:extLst>
        </xdr:cNvPr>
        <xdr:cNvSpPr txBox="1"/>
      </xdr:nvSpPr>
      <xdr:spPr>
        <a:xfrm>
          <a:off x="5915025" y="108680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3CFC15B0-7FB0-4600-BABB-B5AD6B676C4A}"/>
            </a:ext>
          </a:extLst>
        </xdr:cNvPr>
        <xdr:cNvCxnSpPr/>
      </xdr:nvCxnSpPr>
      <xdr:spPr>
        <a:xfrm>
          <a:off x="5953125" y="132111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C909B4DB-F7E3-4804-9D2C-8B26E2529D81}"/>
            </a:ext>
          </a:extLst>
        </xdr:cNvPr>
        <xdr:cNvCxnSpPr/>
      </xdr:nvCxnSpPr>
      <xdr:spPr>
        <a:xfrm>
          <a:off x="5953125" y="12782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B47C1B22-81BA-492C-9FE3-232C4AF78AF4}"/>
            </a:ext>
          </a:extLst>
        </xdr:cNvPr>
        <xdr:cNvSpPr txBox="1"/>
      </xdr:nvSpPr>
      <xdr:spPr>
        <a:xfrm>
          <a:off x="5723389" y="126371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5FFD3B07-F4B9-4702-A6C2-B0730F21A0B2}"/>
            </a:ext>
          </a:extLst>
        </xdr:cNvPr>
        <xdr:cNvCxnSpPr/>
      </xdr:nvCxnSpPr>
      <xdr:spPr>
        <a:xfrm>
          <a:off x="5953125" y="12344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CCD6700F-8A9C-463C-8897-93FB03525AF4}"/>
            </a:ext>
          </a:extLst>
        </xdr:cNvPr>
        <xdr:cNvSpPr txBox="1"/>
      </xdr:nvSpPr>
      <xdr:spPr>
        <a:xfrm>
          <a:off x="5478976" y="12208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D6631563-EDF1-4AFF-9C4B-FB1F9C257410}"/>
            </a:ext>
          </a:extLst>
        </xdr:cNvPr>
        <xdr:cNvCxnSpPr/>
      </xdr:nvCxnSpPr>
      <xdr:spPr>
        <a:xfrm>
          <a:off x="5953125" y="119157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C98C92EF-D3D2-4435-AA9D-53D976C98954}"/>
            </a:ext>
          </a:extLst>
        </xdr:cNvPr>
        <xdr:cNvSpPr txBox="1"/>
      </xdr:nvSpPr>
      <xdr:spPr>
        <a:xfrm>
          <a:off x="5478976" y="117799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8B879B55-2CE8-4EB5-8480-ACAFE0843BAA}"/>
            </a:ext>
          </a:extLst>
        </xdr:cNvPr>
        <xdr:cNvCxnSpPr/>
      </xdr:nvCxnSpPr>
      <xdr:spPr>
        <a:xfrm>
          <a:off x="5953125" y="11487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65162CBC-7655-425E-9A7F-FCBA753517C7}"/>
            </a:ext>
          </a:extLst>
        </xdr:cNvPr>
        <xdr:cNvSpPr txBox="1"/>
      </xdr:nvSpPr>
      <xdr:spPr>
        <a:xfrm>
          <a:off x="5478976" y="113417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F34978F9-72C5-4A15-BBF9-6C50D3EEFD39}"/>
            </a:ext>
          </a:extLst>
        </xdr:cNvPr>
        <xdr:cNvCxnSpPr/>
      </xdr:nvCxnSpPr>
      <xdr:spPr>
        <a:xfrm>
          <a:off x="5953125"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F169A2E5-01F4-4E11-AB3C-E97700E36DE0}"/>
            </a:ext>
          </a:extLst>
        </xdr:cNvPr>
        <xdr:cNvSpPr txBox="1"/>
      </xdr:nvSpPr>
      <xdr:spPr>
        <a:xfrm>
          <a:off x="5478976" y="109131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普通建設事業費 （ うち新規整備　）グラフ枠">
          <a:extLst>
            <a:ext uri="{FF2B5EF4-FFF2-40B4-BE49-F238E27FC236}">
              <a16:creationId xmlns:a16="http://schemas.microsoft.com/office/drawing/2014/main" id="{004E4E78-4289-4A3A-9707-D59E33B81185}"/>
            </a:ext>
          </a:extLst>
        </xdr:cNvPr>
        <xdr:cNvSpPr/>
      </xdr:nvSpPr>
      <xdr:spPr>
        <a:xfrm>
          <a:off x="5953125" y="11049000"/>
          <a:ext cx="42100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78458</xdr:rowOff>
    </xdr:from>
    <xdr:to>
      <xdr:col>54</xdr:col>
      <xdr:colOff>189865</xdr:colOff>
      <xdr:row>78</xdr:row>
      <xdr:rowOff>139700</xdr:rowOff>
    </xdr:to>
    <xdr:cxnSp macro="">
      <xdr:nvCxnSpPr>
        <xdr:cNvPr id="402" name="直線コネクタ 401">
          <a:extLst>
            <a:ext uri="{FF2B5EF4-FFF2-40B4-BE49-F238E27FC236}">
              <a16:creationId xmlns:a16="http://schemas.microsoft.com/office/drawing/2014/main" id="{92F0FA33-D3C5-44B4-9E6E-797C883DAFA1}"/>
            </a:ext>
          </a:extLst>
        </xdr:cNvPr>
        <xdr:cNvCxnSpPr/>
      </xdr:nvCxnSpPr>
      <xdr:spPr>
        <a:xfrm flipV="1">
          <a:off x="9427845" y="11584658"/>
          <a:ext cx="1270" cy="11978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3" name="普通建設事業費 （ うち新規整備　）最小値テキスト">
          <a:extLst>
            <a:ext uri="{FF2B5EF4-FFF2-40B4-BE49-F238E27FC236}">
              <a16:creationId xmlns:a16="http://schemas.microsoft.com/office/drawing/2014/main" id="{C68D8522-028E-4DB0-BCA2-3939A54CD403}"/>
            </a:ext>
          </a:extLst>
        </xdr:cNvPr>
        <xdr:cNvSpPr txBox="1"/>
      </xdr:nvSpPr>
      <xdr:spPr>
        <a:xfrm>
          <a:off x="9477375" y="12780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4" name="直線コネクタ 403">
          <a:extLst>
            <a:ext uri="{FF2B5EF4-FFF2-40B4-BE49-F238E27FC236}">
              <a16:creationId xmlns:a16="http://schemas.microsoft.com/office/drawing/2014/main" id="{3C4BE68C-8886-4AC2-AD8D-F49E33896FB0}"/>
            </a:ext>
          </a:extLst>
        </xdr:cNvPr>
        <xdr:cNvCxnSpPr/>
      </xdr:nvCxnSpPr>
      <xdr:spPr>
        <a:xfrm>
          <a:off x="9363075" y="1278255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25135</xdr:rowOff>
    </xdr:from>
    <xdr:ext cx="534377" cy="259045"/>
    <xdr:sp macro="" textlink="">
      <xdr:nvSpPr>
        <xdr:cNvPr id="405" name="普通建設事業費 （ うち新規整備　）最大値テキスト">
          <a:extLst>
            <a:ext uri="{FF2B5EF4-FFF2-40B4-BE49-F238E27FC236}">
              <a16:creationId xmlns:a16="http://schemas.microsoft.com/office/drawing/2014/main" id="{616E64CC-9EE1-4385-A771-A152A2CF90BC}"/>
            </a:ext>
          </a:extLst>
        </xdr:cNvPr>
        <xdr:cNvSpPr txBox="1"/>
      </xdr:nvSpPr>
      <xdr:spPr>
        <a:xfrm>
          <a:off x="9477375" y="11372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78458</xdr:rowOff>
    </xdr:from>
    <xdr:to>
      <xdr:col>55</xdr:col>
      <xdr:colOff>88900</xdr:colOff>
      <xdr:row>71</xdr:row>
      <xdr:rowOff>78458</xdr:rowOff>
    </xdr:to>
    <xdr:cxnSp macro="">
      <xdr:nvCxnSpPr>
        <xdr:cNvPr id="406" name="直線コネクタ 405">
          <a:extLst>
            <a:ext uri="{FF2B5EF4-FFF2-40B4-BE49-F238E27FC236}">
              <a16:creationId xmlns:a16="http://schemas.microsoft.com/office/drawing/2014/main" id="{88729578-EA49-4787-BD04-04EDC527A392}"/>
            </a:ext>
          </a:extLst>
        </xdr:cNvPr>
        <xdr:cNvCxnSpPr/>
      </xdr:nvCxnSpPr>
      <xdr:spPr>
        <a:xfrm>
          <a:off x="9363075" y="11584658"/>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73681</xdr:rowOff>
    </xdr:from>
    <xdr:to>
      <xdr:col>55</xdr:col>
      <xdr:colOff>0</xdr:colOff>
      <xdr:row>78</xdr:row>
      <xdr:rowOff>88928</xdr:rowOff>
    </xdr:to>
    <xdr:cxnSp macro="">
      <xdr:nvCxnSpPr>
        <xdr:cNvPr id="407" name="直線コネクタ 406">
          <a:extLst>
            <a:ext uri="{FF2B5EF4-FFF2-40B4-BE49-F238E27FC236}">
              <a16:creationId xmlns:a16="http://schemas.microsoft.com/office/drawing/2014/main" id="{84730E83-BABE-437C-BE4A-53BE1013D29B}"/>
            </a:ext>
          </a:extLst>
        </xdr:cNvPr>
        <xdr:cNvCxnSpPr/>
      </xdr:nvCxnSpPr>
      <xdr:spPr>
        <a:xfrm flipV="1">
          <a:off x="8686800" y="12713356"/>
          <a:ext cx="742950" cy="12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50192</xdr:rowOff>
    </xdr:from>
    <xdr:ext cx="534377" cy="259045"/>
    <xdr:sp macro="" textlink="">
      <xdr:nvSpPr>
        <xdr:cNvPr id="408" name="普通建設事業費 （ うち新規整備　）平均値テキスト">
          <a:extLst>
            <a:ext uri="{FF2B5EF4-FFF2-40B4-BE49-F238E27FC236}">
              <a16:creationId xmlns:a16="http://schemas.microsoft.com/office/drawing/2014/main" id="{33F84C4E-7E5E-438C-A616-C626F4733AF3}"/>
            </a:ext>
          </a:extLst>
        </xdr:cNvPr>
        <xdr:cNvSpPr txBox="1"/>
      </xdr:nvSpPr>
      <xdr:spPr>
        <a:xfrm>
          <a:off x="9477375" y="122009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27315</xdr:rowOff>
    </xdr:from>
    <xdr:to>
      <xdr:col>55</xdr:col>
      <xdr:colOff>50800</xdr:colOff>
      <xdr:row>76</xdr:row>
      <xdr:rowOff>128915</xdr:rowOff>
    </xdr:to>
    <xdr:sp macro="" textlink="">
      <xdr:nvSpPr>
        <xdr:cNvPr id="409" name="フローチャート: 判断 408">
          <a:extLst>
            <a:ext uri="{FF2B5EF4-FFF2-40B4-BE49-F238E27FC236}">
              <a16:creationId xmlns:a16="http://schemas.microsoft.com/office/drawing/2014/main" id="{BF1181FB-4EB6-4E19-B074-A3BAB25F7DBC}"/>
            </a:ext>
          </a:extLst>
        </xdr:cNvPr>
        <xdr:cNvSpPr/>
      </xdr:nvSpPr>
      <xdr:spPr>
        <a:xfrm>
          <a:off x="9401175" y="12346315"/>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88928</xdr:rowOff>
    </xdr:from>
    <xdr:to>
      <xdr:col>50</xdr:col>
      <xdr:colOff>114300</xdr:colOff>
      <xdr:row>78</xdr:row>
      <xdr:rowOff>122830</xdr:rowOff>
    </xdr:to>
    <xdr:cxnSp macro="">
      <xdr:nvCxnSpPr>
        <xdr:cNvPr id="410" name="直線コネクタ 409">
          <a:extLst>
            <a:ext uri="{FF2B5EF4-FFF2-40B4-BE49-F238E27FC236}">
              <a16:creationId xmlns:a16="http://schemas.microsoft.com/office/drawing/2014/main" id="{31729BEF-31B7-41AF-93F4-FDA6E6D8D9B8}"/>
            </a:ext>
          </a:extLst>
        </xdr:cNvPr>
        <xdr:cNvCxnSpPr/>
      </xdr:nvCxnSpPr>
      <xdr:spPr>
        <a:xfrm flipV="1">
          <a:off x="7886700" y="12725428"/>
          <a:ext cx="800100" cy="40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75</xdr:row>
      <xdr:rowOff>80465</xdr:rowOff>
    </xdr:from>
    <xdr:to>
      <xdr:col>50</xdr:col>
      <xdr:colOff>165100</xdr:colOff>
      <xdr:row>76</xdr:row>
      <xdr:rowOff>10615</xdr:rowOff>
    </xdr:to>
    <xdr:sp macro="" textlink="">
      <xdr:nvSpPr>
        <xdr:cNvPr id="411" name="フローチャート: 判断 410">
          <a:extLst>
            <a:ext uri="{FF2B5EF4-FFF2-40B4-BE49-F238E27FC236}">
              <a16:creationId xmlns:a16="http://schemas.microsoft.com/office/drawing/2014/main" id="{E6FA4754-EDE6-41EC-A2F9-F6D1CAD04C28}"/>
            </a:ext>
          </a:extLst>
        </xdr:cNvPr>
        <xdr:cNvSpPr/>
      </xdr:nvSpPr>
      <xdr:spPr>
        <a:xfrm>
          <a:off x="8639175" y="1223754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27142</xdr:rowOff>
    </xdr:from>
    <xdr:ext cx="534377" cy="259045"/>
    <xdr:sp macro="" textlink="">
      <xdr:nvSpPr>
        <xdr:cNvPr id="412" name="テキスト ボックス 411">
          <a:extLst>
            <a:ext uri="{FF2B5EF4-FFF2-40B4-BE49-F238E27FC236}">
              <a16:creationId xmlns:a16="http://schemas.microsoft.com/office/drawing/2014/main" id="{40021911-0B65-423B-AC81-4A6F8F3AC339}"/>
            </a:ext>
          </a:extLst>
        </xdr:cNvPr>
        <xdr:cNvSpPr txBox="1"/>
      </xdr:nvSpPr>
      <xdr:spPr>
        <a:xfrm>
          <a:off x="8438661" y="12022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142466</xdr:rowOff>
    </xdr:from>
    <xdr:to>
      <xdr:col>45</xdr:col>
      <xdr:colOff>177800</xdr:colOff>
      <xdr:row>78</xdr:row>
      <xdr:rowOff>122830</xdr:rowOff>
    </xdr:to>
    <xdr:cxnSp macro="">
      <xdr:nvCxnSpPr>
        <xdr:cNvPr id="413" name="直線コネクタ 412">
          <a:extLst>
            <a:ext uri="{FF2B5EF4-FFF2-40B4-BE49-F238E27FC236}">
              <a16:creationId xmlns:a16="http://schemas.microsoft.com/office/drawing/2014/main" id="{48F0B107-9A30-403A-A0FA-F7F8E32AAF8D}"/>
            </a:ext>
          </a:extLst>
        </xdr:cNvPr>
        <xdr:cNvCxnSpPr/>
      </xdr:nvCxnSpPr>
      <xdr:spPr>
        <a:xfrm>
          <a:off x="7077075" y="12461466"/>
          <a:ext cx="809625" cy="304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74</xdr:row>
      <xdr:rowOff>41534</xdr:rowOff>
    </xdr:from>
    <xdr:to>
      <xdr:col>46</xdr:col>
      <xdr:colOff>38100</xdr:colOff>
      <xdr:row>74</xdr:row>
      <xdr:rowOff>143134</xdr:rowOff>
    </xdr:to>
    <xdr:sp macro="" textlink="">
      <xdr:nvSpPr>
        <xdr:cNvPr id="414" name="フローチャート: 判断 413">
          <a:extLst>
            <a:ext uri="{FF2B5EF4-FFF2-40B4-BE49-F238E27FC236}">
              <a16:creationId xmlns:a16="http://schemas.microsoft.com/office/drawing/2014/main" id="{876FDA65-3B2B-4BF9-88FF-71FDF3749F48}"/>
            </a:ext>
          </a:extLst>
        </xdr:cNvPr>
        <xdr:cNvSpPr/>
      </xdr:nvSpPr>
      <xdr:spPr>
        <a:xfrm>
          <a:off x="7839075" y="1203668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72</xdr:row>
      <xdr:rowOff>159661</xdr:rowOff>
    </xdr:from>
    <xdr:ext cx="534377" cy="259045"/>
    <xdr:sp macro="" textlink="">
      <xdr:nvSpPr>
        <xdr:cNvPr id="415" name="テキスト ボックス 414">
          <a:extLst>
            <a:ext uri="{FF2B5EF4-FFF2-40B4-BE49-F238E27FC236}">
              <a16:creationId xmlns:a16="http://schemas.microsoft.com/office/drawing/2014/main" id="{F30C851B-30F7-40CE-9AC5-3F7C29994A18}"/>
            </a:ext>
          </a:extLst>
        </xdr:cNvPr>
        <xdr:cNvSpPr txBox="1"/>
      </xdr:nvSpPr>
      <xdr:spPr>
        <a:xfrm>
          <a:off x="7648086" y="11830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142466</xdr:rowOff>
    </xdr:from>
    <xdr:to>
      <xdr:col>41</xdr:col>
      <xdr:colOff>50800</xdr:colOff>
      <xdr:row>77</xdr:row>
      <xdr:rowOff>21696</xdr:rowOff>
    </xdr:to>
    <xdr:cxnSp macro="">
      <xdr:nvCxnSpPr>
        <xdr:cNvPr id="416" name="直線コネクタ 415">
          <a:extLst>
            <a:ext uri="{FF2B5EF4-FFF2-40B4-BE49-F238E27FC236}">
              <a16:creationId xmlns:a16="http://schemas.microsoft.com/office/drawing/2014/main" id="{6622067D-0C75-49B6-9766-5D39DEA918D9}"/>
            </a:ext>
          </a:extLst>
        </xdr:cNvPr>
        <xdr:cNvCxnSpPr/>
      </xdr:nvCxnSpPr>
      <xdr:spPr>
        <a:xfrm flipV="1">
          <a:off x="6286500" y="12461466"/>
          <a:ext cx="790575" cy="37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74</xdr:row>
      <xdr:rowOff>149296</xdr:rowOff>
    </xdr:from>
    <xdr:to>
      <xdr:col>41</xdr:col>
      <xdr:colOff>101600</xdr:colOff>
      <xdr:row>75</xdr:row>
      <xdr:rowOff>79446</xdr:rowOff>
    </xdr:to>
    <xdr:sp macro="" textlink="">
      <xdr:nvSpPr>
        <xdr:cNvPr id="417" name="フローチャート: 判断 416">
          <a:extLst>
            <a:ext uri="{FF2B5EF4-FFF2-40B4-BE49-F238E27FC236}">
              <a16:creationId xmlns:a16="http://schemas.microsoft.com/office/drawing/2014/main" id="{C89A65A9-5846-4577-B0F1-371C71408F35}"/>
            </a:ext>
          </a:extLst>
        </xdr:cNvPr>
        <xdr:cNvSpPr/>
      </xdr:nvSpPr>
      <xdr:spPr>
        <a:xfrm>
          <a:off x="7029450" y="1214127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95973</xdr:rowOff>
    </xdr:from>
    <xdr:ext cx="534377" cy="259045"/>
    <xdr:sp macro="" textlink="">
      <xdr:nvSpPr>
        <xdr:cNvPr id="418" name="テキスト ボックス 417">
          <a:extLst>
            <a:ext uri="{FF2B5EF4-FFF2-40B4-BE49-F238E27FC236}">
              <a16:creationId xmlns:a16="http://schemas.microsoft.com/office/drawing/2014/main" id="{A08351D3-FF53-45B3-968E-C768744806A9}"/>
            </a:ext>
          </a:extLst>
        </xdr:cNvPr>
        <xdr:cNvSpPr txBox="1"/>
      </xdr:nvSpPr>
      <xdr:spPr>
        <a:xfrm>
          <a:off x="6847986" y="11926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70</xdr:row>
      <xdr:rowOff>26126</xdr:rowOff>
    </xdr:from>
    <xdr:to>
      <xdr:col>36</xdr:col>
      <xdr:colOff>165100</xdr:colOff>
      <xdr:row>70</xdr:row>
      <xdr:rowOff>127726</xdr:rowOff>
    </xdr:to>
    <xdr:sp macro="" textlink="">
      <xdr:nvSpPr>
        <xdr:cNvPr id="419" name="フローチャート: 判断 418">
          <a:extLst>
            <a:ext uri="{FF2B5EF4-FFF2-40B4-BE49-F238E27FC236}">
              <a16:creationId xmlns:a16="http://schemas.microsoft.com/office/drawing/2014/main" id="{38E1464E-1C00-4042-888A-D29E540B3886}"/>
            </a:ext>
          </a:extLst>
        </xdr:cNvPr>
        <xdr:cNvSpPr/>
      </xdr:nvSpPr>
      <xdr:spPr>
        <a:xfrm>
          <a:off x="6238875" y="1137357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68</xdr:row>
      <xdr:rowOff>144253</xdr:rowOff>
    </xdr:from>
    <xdr:ext cx="534377" cy="259045"/>
    <xdr:sp macro="" textlink="">
      <xdr:nvSpPr>
        <xdr:cNvPr id="420" name="テキスト ボックス 419">
          <a:extLst>
            <a:ext uri="{FF2B5EF4-FFF2-40B4-BE49-F238E27FC236}">
              <a16:creationId xmlns:a16="http://schemas.microsoft.com/office/drawing/2014/main" id="{A13C8C36-7E72-48EA-9592-C48BE742EC62}"/>
            </a:ext>
          </a:extLst>
        </xdr:cNvPr>
        <xdr:cNvSpPr txBox="1"/>
      </xdr:nvSpPr>
      <xdr:spPr>
        <a:xfrm>
          <a:off x="6038361" y="11161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7F80C6B5-1610-4DEF-9B37-BDC8F99AB74F}"/>
            </a:ext>
          </a:extLst>
        </xdr:cNvPr>
        <xdr:cNvSpPr txBox="1"/>
      </xdr:nvSpPr>
      <xdr:spPr>
        <a:xfrm>
          <a:off x="925830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65C54236-E182-47F8-A363-99589FFBDA9D}"/>
            </a:ext>
          </a:extLst>
        </xdr:cNvPr>
        <xdr:cNvSpPr txBox="1"/>
      </xdr:nvSpPr>
      <xdr:spPr>
        <a:xfrm>
          <a:off x="851535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32BF22B8-0A50-4E95-ABCF-E487EC4BD65D}"/>
            </a:ext>
          </a:extLst>
        </xdr:cNvPr>
        <xdr:cNvSpPr txBox="1"/>
      </xdr:nvSpPr>
      <xdr:spPr>
        <a:xfrm>
          <a:off x="771525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B1ACEC8-27D3-4788-990F-D1F154527A10}"/>
            </a:ext>
          </a:extLst>
        </xdr:cNvPr>
        <xdr:cNvSpPr txBox="1"/>
      </xdr:nvSpPr>
      <xdr:spPr>
        <a:xfrm>
          <a:off x="6905625"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D920E4CD-7741-4C7C-A96C-EEDB60DC79E4}"/>
            </a:ext>
          </a:extLst>
        </xdr:cNvPr>
        <xdr:cNvSpPr txBox="1"/>
      </xdr:nvSpPr>
      <xdr:spPr>
        <a:xfrm>
          <a:off x="611505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22881</xdr:rowOff>
    </xdr:from>
    <xdr:to>
      <xdr:col>55</xdr:col>
      <xdr:colOff>50800</xdr:colOff>
      <xdr:row>78</xdr:row>
      <xdr:rowOff>124481</xdr:rowOff>
    </xdr:to>
    <xdr:sp macro="" textlink="">
      <xdr:nvSpPr>
        <xdr:cNvPr id="426" name="楕円 425">
          <a:extLst>
            <a:ext uri="{FF2B5EF4-FFF2-40B4-BE49-F238E27FC236}">
              <a16:creationId xmlns:a16="http://schemas.microsoft.com/office/drawing/2014/main" id="{B872F266-BAAD-49D1-A786-FAC3AD01962D}"/>
            </a:ext>
          </a:extLst>
        </xdr:cNvPr>
        <xdr:cNvSpPr/>
      </xdr:nvSpPr>
      <xdr:spPr>
        <a:xfrm>
          <a:off x="9401175" y="12665731"/>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109258</xdr:rowOff>
    </xdr:from>
    <xdr:ext cx="469744" cy="259045"/>
    <xdr:sp macro="" textlink="">
      <xdr:nvSpPr>
        <xdr:cNvPr id="427" name="普通建設事業費 （ うち新規整備　）該当値テキスト">
          <a:extLst>
            <a:ext uri="{FF2B5EF4-FFF2-40B4-BE49-F238E27FC236}">
              <a16:creationId xmlns:a16="http://schemas.microsoft.com/office/drawing/2014/main" id="{1324B9AC-6FCD-4D6A-A000-FFB47619A454}"/>
            </a:ext>
          </a:extLst>
        </xdr:cNvPr>
        <xdr:cNvSpPr txBox="1"/>
      </xdr:nvSpPr>
      <xdr:spPr>
        <a:xfrm>
          <a:off x="9477375" y="12583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38128</xdr:rowOff>
    </xdr:from>
    <xdr:to>
      <xdr:col>50</xdr:col>
      <xdr:colOff>165100</xdr:colOff>
      <xdr:row>78</xdr:row>
      <xdr:rowOff>139728</xdr:rowOff>
    </xdr:to>
    <xdr:sp macro="" textlink="">
      <xdr:nvSpPr>
        <xdr:cNvPr id="428" name="楕円 427">
          <a:extLst>
            <a:ext uri="{FF2B5EF4-FFF2-40B4-BE49-F238E27FC236}">
              <a16:creationId xmlns:a16="http://schemas.microsoft.com/office/drawing/2014/main" id="{25436280-3D4E-416F-83ED-84CEF31FAE48}"/>
            </a:ext>
          </a:extLst>
        </xdr:cNvPr>
        <xdr:cNvSpPr/>
      </xdr:nvSpPr>
      <xdr:spPr>
        <a:xfrm>
          <a:off x="8639175" y="1267780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130855</xdr:rowOff>
    </xdr:from>
    <xdr:ext cx="469744" cy="259045"/>
    <xdr:sp macro="" textlink="">
      <xdr:nvSpPr>
        <xdr:cNvPr id="429" name="テキスト ボックス 428">
          <a:extLst>
            <a:ext uri="{FF2B5EF4-FFF2-40B4-BE49-F238E27FC236}">
              <a16:creationId xmlns:a16="http://schemas.microsoft.com/office/drawing/2014/main" id="{DC5939A7-FDAF-4CCB-9F40-2E65B2ACED89}"/>
            </a:ext>
          </a:extLst>
        </xdr:cNvPr>
        <xdr:cNvSpPr txBox="1"/>
      </xdr:nvSpPr>
      <xdr:spPr>
        <a:xfrm>
          <a:off x="8467803" y="12770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72030</xdr:rowOff>
    </xdr:from>
    <xdr:to>
      <xdr:col>46</xdr:col>
      <xdr:colOff>38100</xdr:colOff>
      <xdr:row>79</xdr:row>
      <xdr:rowOff>2180</xdr:rowOff>
    </xdr:to>
    <xdr:sp macro="" textlink="">
      <xdr:nvSpPr>
        <xdr:cNvPr id="430" name="楕円 429">
          <a:extLst>
            <a:ext uri="{FF2B5EF4-FFF2-40B4-BE49-F238E27FC236}">
              <a16:creationId xmlns:a16="http://schemas.microsoft.com/office/drawing/2014/main" id="{2743454E-1E4B-4C49-B1B3-4E7971253342}"/>
            </a:ext>
          </a:extLst>
        </xdr:cNvPr>
        <xdr:cNvSpPr/>
      </xdr:nvSpPr>
      <xdr:spPr>
        <a:xfrm>
          <a:off x="7839075" y="1270853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78</xdr:row>
      <xdr:rowOff>164757</xdr:rowOff>
    </xdr:from>
    <xdr:ext cx="378565" cy="259045"/>
    <xdr:sp macro="" textlink="">
      <xdr:nvSpPr>
        <xdr:cNvPr id="431" name="テキスト ボックス 430">
          <a:extLst>
            <a:ext uri="{FF2B5EF4-FFF2-40B4-BE49-F238E27FC236}">
              <a16:creationId xmlns:a16="http://schemas.microsoft.com/office/drawing/2014/main" id="{69157107-E921-4BB6-A2FB-D5622E54471A}"/>
            </a:ext>
          </a:extLst>
        </xdr:cNvPr>
        <xdr:cNvSpPr txBox="1"/>
      </xdr:nvSpPr>
      <xdr:spPr>
        <a:xfrm>
          <a:off x="7716467" y="128012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91666</xdr:rowOff>
    </xdr:from>
    <xdr:to>
      <xdr:col>41</xdr:col>
      <xdr:colOff>101600</xdr:colOff>
      <xdr:row>77</xdr:row>
      <xdr:rowOff>21816</xdr:rowOff>
    </xdr:to>
    <xdr:sp macro="" textlink="">
      <xdr:nvSpPr>
        <xdr:cNvPr id="432" name="楕円 431">
          <a:extLst>
            <a:ext uri="{FF2B5EF4-FFF2-40B4-BE49-F238E27FC236}">
              <a16:creationId xmlns:a16="http://schemas.microsoft.com/office/drawing/2014/main" id="{395E4303-5041-4325-9A0B-DAE2FF9DEF21}"/>
            </a:ext>
          </a:extLst>
        </xdr:cNvPr>
        <xdr:cNvSpPr/>
      </xdr:nvSpPr>
      <xdr:spPr>
        <a:xfrm>
          <a:off x="7029450" y="1240431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12943</xdr:rowOff>
    </xdr:from>
    <xdr:ext cx="534377" cy="259045"/>
    <xdr:sp macro="" textlink="">
      <xdr:nvSpPr>
        <xdr:cNvPr id="433" name="テキスト ボックス 432">
          <a:extLst>
            <a:ext uri="{FF2B5EF4-FFF2-40B4-BE49-F238E27FC236}">
              <a16:creationId xmlns:a16="http://schemas.microsoft.com/office/drawing/2014/main" id="{7FDF696D-7D6C-4120-88CD-9750F99E82C8}"/>
            </a:ext>
          </a:extLst>
        </xdr:cNvPr>
        <xdr:cNvSpPr txBox="1"/>
      </xdr:nvSpPr>
      <xdr:spPr>
        <a:xfrm>
          <a:off x="6847986" y="12487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142346</xdr:rowOff>
    </xdr:from>
    <xdr:to>
      <xdr:col>36</xdr:col>
      <xdr:colOff>165100</xdr:colOff>
      <xdr:row>77</xdr:row>
      <xdr:rowOff>72496</xdr:rowOff>
    </xdr:to>
    <xdr:sp macro="" textlink="">
      <xdr:nvSpPr>
        <xdr:cNvPr id="434" name="楕円 433">
          <a:extLst>
            <a:ext uri="{FF2B5EF4-FFF2-40B4-BE49-F238E27FC236}">
              <a16:creationId xmlns:a16="http://schemas.microsoft.com/office/drawing/2014/main" id="{589C55DF-A109-4C84-8AB4-C5DEA9BA7EF9}"/>
            </a:ext>
          </a:extLst>
        </xdr:cNvPr>
        <xdr:cNvSpPr/>
      </xdr:nvSpPr>
      <xdr:spPr>
        <a:xfrm>
          <a:off x="6238875" y="12461346"/>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63623</xdr:rowOff>
    </xdr:from>
    <xdr:ext cx="534377" cy="259045"/>
    <xdr:sp macro="" textlink="">
      <xdr:nvSpPr>
        <xdr:cNvPr id="435" name="テキスト ボックス 434">
          <a:extLst>
            <a:ext uri="{FF2B5EF4-FFF2-40B4-BE49-F238E27FC236}">
              <a16:creationId xmlns:a16="http://schemas.microsoft.com/office/drawing/2014/main" id="{401C9778-6E54-474B-9ED6-7A0757EF5C5F}"/>
            </a:ext>
          </a:extLst>
        </xdr:cNvPr>
        <xdr:cNvSpPr txBox="1"/>
      </xdr:nvSpPr>
      <xdr:spPr>
        <a:xfrm>
          <a:off x="6038361" y="12544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8A816997-3140-4854-B035-BE9EA542343D}"/>
            </a:ext>
          </a:extLst>
        </xdr:cNvPr>
        <xdr:cNvSpPr/>
      </xdr:nvSpPr>
      <xdr:spPr>
        <a:xfrm>
          <a:off x="5953125" y="13506450"/>
          <a:ext cx="421005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EE3EFFBA-6B44-4E8B-8EE0-EF9123BB2FFD}"/>
            </a:ext>
          </a:extLst>
        </xdr:cNvPr>
        <xdr:cNvSpPr/>
      </xdr:nvSpPr>
      <xdr:spPr>
        <a:xfrm>
          <a:off x="6067425"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65E54AE5-51F5-4993-8485-711C1C6970BB}"/>
            </a:ext>
          </a:extLst>
        </xdr:cNvPr>
        <xdr:cNvSpPr/>
      </xdr:nvSpPr>
      <xdr:spPr>
        <a:xfrm>
          <a:off x="6067425"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EDA55E66-CCFF-4755-BB45-6306D3E43F4D}"/>
            </a:ext>
          </a:extLst>
        </xdr:cNvPr>
        <xdr:cNvSpPr/>
      </xdr:nvSpPr>
      <xdr:spPr>
        <a:xfrm>
          <a:off x="6981825"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772CCF75-A588-4633-922E-81DA75FA7A08}"/>
            </a:ext>
          </a:extLst>
        </xdr:cNvPr>
        <xdr:cNvSpPr/>
      </xdr:nvSpPr>
      <xdr:spPr>
        <a:xfrm>
          <a:off x="6981825"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CE3DF6C6-84A0-43FF-AA13-36617C79AEB4}"/>
            </a:ext>
          </a:extLst>
        </xdr:cNvPr>
        <xdr:cNvSpPr/>
      </xdr:nvSpPr>
      <xdr:spPr>
        <a:xfrm>
          <a:off x="8010525"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20A9BD96-89E1-4551-9854-9C411CEF9E1D}"/>
            </a:ext>
          </a:extLst>
        </xdr:cNvPr>
        <xdr:cNvSpPr/>
      </xdr:nvSpPr>
      <xdr:spPr>
        <a:xfrm>
          <a:off x="8010525"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8C19AB06-5217-46CF-B428-3F70ECAF02BC}"/>
            </a:ext>
          </a:extLst>
        </xdr:cNvPr>
        <xdr:cNvSpPr/>
      </xdr:nvSpPr>
      <xdr:spPr>
        <a:xfrm>
          <a:off x="5953125" y="14287500"/>
          <a:ext cx="4210050" cy="225742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968E57C4-08D6-4A5A-90A2-31BDB22D62F9}"/>
            </a:ext>
          </a:extLst>
        </xdr:cNvPr>
        <xdr:cNvSpPr txBox="1"/>
      </xdr:nvSpPr>
      <xdr:spPr>
        <a:xfrm>
          <a:off x="5915025" y="141065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EEEC73F8-CF5C-4A5D-8FEB-E89FEDAB7C6E}"/>
            </a:ext>
          </a:extLst>
        </xdr:cNvPr>
        <xdr:cNvCxnSpPr/>
      </xdr:nvCxnSpPr>
      <xdr:spPr>
        <a:xfrm>
          <a:off x="5953125" y="16544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6" name="直線コネクタ 445">
          <a:extLst>
            <a:ext uri="{FF2B5EF4-FFF2-40B4-BE49-F238E27FC236}">
              <a16:creationId xmlns:a16="http://schemas.microsoft.com/office/drawing/2014/main" id="{3AD4F5FA-4B60-4553-99C5-97388C959835}"/>
            </a:ext>
          </a:extLst>
        </xdr:cNvPr>
        <xdr:cNvCxnSpPr/>
      </xdr:nvCxnSpPr>
      <xdr:spPr>
        <a:xfrm>
          <a:off x="5953125" y="1621835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7" name="テキスト ボックス 446">
          <a:extLst>
            <a:ext uri="{FF2B5EF4-FFF2-40B4-BE49-F238E27FC236}">
              <a16:creationId xmlns:a16="http://schemas.microsoft.com/office/drawing/2014/main" id="{337F486E-A7BC-4BE2-9098-24A598F614D8}"/>
            </a:ext>
          </a:extLst>
        </xdr:cNvPr>
        <xdr:cNvSpPr txBox="1"/>
      </xdr:nvSpPr>
      <xdr:spPr>
        <a:xfrm>
          <a:off x="5723389" y="16069781"/>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8" name="直線コネクタ 447">
          <a:extLst>
            <a:ext uri="{FF2B5EF4-FFF2-40B4-BE49-F238E27FC236}">
              <a16:creationId xmlns:a16="http://schemas.microsoft.com/office/drawing/2014/main" id="{B0BF9804-B781-4690-BFF0-C53FE1A5BB96}"/>
            </a:ext>
          </a:extLst>
        </xdr:cNvPr>
        <xdr:cNvCxnSpPr/>
      </xdr:nvCxnSpPr>
      <xdr:spPr>
        <a:xfrm>
          <a:off x="5953125" y="1588860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9" name="テキスト ボックス 448">
          <a:extLst>
            <a:ext uri="{FF2B5EF4-FFF2-40B4-BE49-F238E27FC236}">
              <a16:creationId xmlns:a16="http://schemas.microsoft.com/office/drawing/2014/main" id="{4F941A53-D1E7-4471-BB91-42009EBAEE66}"/>
            </a:ext>
          </a:extLst>
        </xdr:cNvPr>
        <xdr:cNvSpPr txBox="1"/>
      </xdr:nvSpPr>
      <xdr:spPr>
        <a:xfrm>
          <a:off x="5478976" y="1574320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0" name="直線コネクタ 449">
          <a:extLst>
            <a:ext uri="{FF2B5EF4-FFF2-40B4-BE49-F238E27FC236}">
              <a16:creationId xmlns:a16="http://schemas.microsoft.com/office/drawing/2014/main" id="{18C6AB4A-95A6-4C13-BFC1-3D2B1CA7ADA5}"/>
            </a:ext>
          </a:extLst>
        </xdr:cNvPr>
        <xdr:cNvCxnSpPr/>
      </xdr:nvCxnSpPr>
      <xdr:spPr>
        <a:xfrm>
          <a:off x="5953125" y="15562036"/>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1" name="テキスト ボックス 450">
          <a:extLst>
            <a:ext uri="{FF2B5EF4-FFF2-40B4-BE49-F238E27FC236}">
              <a16:creationId xmlns:a16="http://schemas.microsoft.com/office/drawing/2014/main" id="{DFAF97FD-C5D8-48A9-8FD0-6A3F840937E3}"/>
            </a:ext>
          </a:extLst>
        </xdr:cNvPr>
        <xdr:cNvSpPr txBox="1"/>
      </xdr:nvSpPr>
      <xdr:spPr>
        <a:xfrm>
          <a:off x="5478976" y="1542298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2" name="直線コネクタ 451">
          <a:extLst>
            <a:ext uri="{FF2B5EF4-FFF2-40B4-BE49-F238E27FC236}">
              <a16:creationId xmlns:a16="http://schemas.microsoft.com/office/drawing/2014/main" id="{59298E89-C215-4090-846D-D5F820CD555E}"/>
            </a:ext>
          </a:extLst>
        </xdr:cNvPr>
        <xdr:cNvCxnSpPr/>
      </xdr:nvCxnSpPr>
      <xdr:spPr>
        <a:xfrm>
          <a:off x="5953125" y="1523228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3" name="テキスト ボックス 452">
          <a:extLst>
            <a:ext uri="{FF2B5EF4-FFF2-40B4-BE49-F238E27FC236}">
              <a16:creationId xmlns:a16="http://schemas.microsoft.com/office/drawing/2014/main" id="{E75205A1-5186-45EA-B277-2D44D72BF276}"/>
            </a:ext>
          </a:extLst>
        </xdr:cNvPr>
        <xdr:cNvSpPr txBox="1"/>
      </xdr:nvSpPr>
      <xdr:spPr>
        <a:xfrm>
          <a:off x="5478976" y="1509641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4" name="直線コネクタ 453">
          <a:extLst>
            <a:ext uri="{FF2B5EF4-FFF2-40B4-BE49-F238E27FC236}">
              <a16:creationId xmlns:a16="http://schemas.microsoft.com/office/drawing/2014/main" id="{009BAFF0-690A-45D3-B34D-36947B7F3E92}"/>
            </a:ext>
          </a:extLst>
        </xdr:cNvPr>
        <xdr:cNvCxnSpPr/>
      </xdr:nvCxnSpPr>
      <xdr:spPr>
        <a:xfrm>
          <a:off x="5953125" y="1490571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5" name="テキスト ボックス 454">
          <a:extLst>
            <a:ext uri="{FF2B5EF4-FFF2-40B4-BE49-F238E27FC236}">
              <a16:creationId xmlns:a16="http://schemas.microsoft.com/office/drawing/2014/main" id="{100E38D7-12A6-4F94-AEAF-6E7532D59BAA}"/>
            </a:ext>
          </a:extLst>
        </xdr:cNvPr>
        <xdr:cNvSpPr txBox="1"/>
      </xdr:nvSpPr>
      <xdr:spPr>
        <a:xfrm>
          <a:off x="5421206" y="1476667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6" name="直線コネクタ 455">
          <a:extLst>
            <a:ext uri="{FF2B5EF4-FFF2-40B4-BE49-F238E27FC236}">
              <a16:creationId xmlns:a16="http://schemas.microsoft.com/office/drawing/2014/main" id="{4098FC99-E867-4166-A1C4-8E4D040AECD2}"/>
            </a:ext>
          </a:extLst>
        </xdr:cNvPr>
        <xdr:cNvCxnSpPr/>
      </xdr:nvCxnSpPr>
      <xdr:spPr>
        <a:xfrm>
          <a:off x="5953125" y="1459502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7" name="テキスト ボックス 456">
          <a:extLst>
            <a:ext uri="{FF2B5EF4-FFF2-40B4-BE49-F238E27FC236}">
              <a16:creationId xmlns:a16="http://schemas.microsoft.com/office/drawing/2014/main" id="{AFEE2FCB-9537-4BFC-AC46-0CB8F5C98C45}"/>
            </a:ext>
          </a:extLst>
        </xdr:cNvPr>
        <xdr:cNvSpPr txBox="1"/>
      </xdr:nvSpPr>
      <xdr:spPr>
        <a:xfrm>
          <a:off x="5421206" y="144591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B96C6472-EE5B-4B35-9D2C-31935B53FC5D}"/>
            </a:ext>
          </a:extLst>
        </xdr:cNvPr>
        <xdr:cNvCxnSpPr/>
      </xdr:nvCxnSpPr>
      <xdr:spPr>
        <a:xfrm>
          <a:off x="5953125" y="14287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4487FEE9-5BBE-491B-B805-8641C894E3E3}"/>
            </a:ext>
          </a:extLst>
        </xdr:cNvPr>
        <xdr:cNvSpPr txBox="1"/>
      </xdr:nvSpPr>
      <xdr:spPr>
        <a:xfrm>
          <a:off x="5421206" y="14151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a:extLst>
            <a:ext uri="{FF2B5EF4-FFF2-40B4-BE49-F238E27FC236}">
              <a16:creationId xmlns:a16="http://schemas.microsoft.com/office/drawing/2014/main" id="{6880FE4C-1E96-4F87-9D33-9076B543F10D}"/>
            </a:ext>
          </a:extLst>
        </xdr:cNvPr>
        <xdr:cNvSpPr/>
      </xdr:nvSpPr>
      <xdr:spPr>
        <a:xfrm>
          <a:off x="5953125" y="14287500"/>
          <a:ext cx="4210050" cy="225742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161189</xdr:rowOff>
    </xdr:from>
    <xdr:to>
      <xdr:col>54</xdr:col>
      <xdr:colOff>189865</xdr:colOff>
      <xdr:row>99</xdr:row>
      <xdr:rowOff>22842</xdr:rowOff>
    </xdr:to>
    <xdr:cxnSp macro="">
      <xdr:nvCxnSpPr>
        <xdr:cNvPr id="461" name="直線コネクタ 460">
          <a:extLst>
            <a:ext uri="{FF2B5EF4-FFF2-40B4-BE49-F238E27FC236}">
              <a16:creationId xmlns:a16="http://schemas.microsoft.com/office/drawing/2014/main" id="{756DF43F-8EEE-4F69-90CC-09B59339A4A9}"/>
            </a:ext>
          </a:extLst>
        </xdr:cNvPr>
        <xdr:cNvCxnSpPr/>
      </xdr:nvCxnSpPr>
      <xdr:spPr>
        <a:xfrm flipV="1">
          <a:off x="9427845" y="14585214"/>
          <a:ext cx="1270" cy="15571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26669</xdr:rowOff>
    </xdr:from>
    <xdr:ext cx="469744" cy="259045"/>
    <xdr:sp macro="" textlink="">
      <xdr:nvSpPr>
        <xdr:cNvPr id="462" name="普通建設事業費 （ うち更新整備　）最小値テキスト">
          <a:extLst>
            <a:ext uri="{FF2B5EF4-FFF2-40B4-BE49-F238E27FC236}">
              <a16:creationId xmlns:a16="http://schemas.microsoft.com/office/drawing/2014/main" id="{24CC76B2-C01B-4DA0-AEE5-2F37C2ABFE11}"/>
            </a:ext>
          </a:extLst>
        </xdr:cNvPr>
        <xdr:cNvSpPr txBox="1"/>
      </xdr:nvSpPr>
      <xdr:spPr>
        <a:xfrm>
          <a:off x="9477375" y="16146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22842</xdr:rowOff>
    </xdr:from>
    <xdr:to>
      <xdr:col>55</xdr:col>
      <xdr:colOff>88900</xdr:colOff>
      <xdr:row>99</xdr:row>
      <xdr:rowOff>22842</xdr:rowOff>
    </xdr:to>
    <xdr:cxnSp macro="">
      <xdr:nvCxnSpPr>
        <xdr:cNvPr id="463" name="直線コネクタ 462">
          <a:extLst>
            <a:ext uri="{FF2B5EF4-FFF2-40B4-BE49-F238E27FC236}">
              <a16:creationId xmlns:a16="http://schemas.microsoft.com/office/drawing/2014/main" id="{2AEBDFA2-FE41-471E-9865-9F309F0F431D}"/>
            </a:ext>
          </a:extLst>
        </xdr:cNvPr>
        <xdr:cNvCxnSpPr/>
      </xdr:nvCxnSpPr>
      <xdr:spPr>
        <a:xfrm>
          <a:off x="9363075" y="1614231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107866</xdr:rowOff>
    </xdr:from>
    <xdr:ext cx="599010" cy="259045"/>
    <xdr:sp macro="" textlink="">
      <xdr:nvSpPr>
        <xdr:cNvPr id="464" name="普通建設事業費 （ うち更新整備　）最大値テキスト">
          <a:extLst>
            <a:ext uri="{FF2B5EF4-FFF2-40B4-BE49-F238E27FC236}">
              <a16:creationId xmlns:a16="http://schemas.microsoft.com/office/drawing/2014/main" id="{03FA035F-0C81-4E32-A504-72348F269CE7}"/>
            </a:ext>
          </a:extLst>
        </xdr:cNvPr>
        <xdr:cNvSpPr txBox="1"/>
      </xdr:nvSpPr>
      <xdr:spPr>
        <a:xfrm>
          <a:off x="9477375" y="143636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151,776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161189</xdr:rowOff>
    </xdr:from>
    <xdr:to>
      <xdr:col>55</xdr:col>
      <xdr:colOff>88900</xdr:colOff>
      <xdr:row>89</xdr:row>
      <xdr:rowOff>161189</xdr:rowOff>
    </xdr:to>
    <xdr:cxnSp macro="">
      <xdr:nvCxnSpPr>
        <xdr:cNvPr id="465" name="直線コネクタ 464">
          <a:extLst>
            <a:ext uri="{FF2B5EF4-FFF2-40B4-BE49-F238E27FC236}">
              <a16:creationId xmlns:a16="http://schemas.microsoft.com/office/drawing/2014/main" id="{2A70A278-ECBD-4646-9A93-DDE36BA7D04F}"/>
            </a:ext>
          </a:extLst>
        </xdr:cNvPr>
        <xdr:cNvCxnSpPr/>
      </xdr:nvCxnSpPr>
      <xdr:spPr>
        <a:xfrm>
          <a:off x="9363075" y="1458521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31376</xdr:rowOff>
    </xdr:from>
    <xdr:to>
      <xdr:col>55</xdr:col>
      <xdr:colOff>0</xdr:colOff>
      <xdr:row>97</xdr:row>
      <xdr:rowOff>110113</xdr:rowOff>
    </xdr:to>
    <xdr:cxnSp macro="">
      <xdr:nvCxnSpPr>
        <xdr:cNvPr id="466" name="直線コネクタ 465">
          <a:extLst>
            <a:ext uri="{FF2B5EF4-FFF2-40B4-BE49-F238E27FC236}">
              <a16:creationId xmlns:a16="http://schemas.microsoft.com/office/drawing/2014/main" id="{11EDF3D2-3F56-4325-9634-5ECD96785EE3}"/>
            </a:ext>
          </a:extLst>
        </xdr:cNvPr>
        <xdr:cNvCxnSpPr/>
      </xdr:nvCxnSpPr>
      <xdr:spPr>
        <a:xfrm flipV="1">
          <a:off x="8686800" y="15630151"/>
          <a:ext cx="742950" cy="250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95307</xdr:rowOff>
    </xdr:from>
    <xdr:ext cx="534377" cy="259045"/>
    <xdr:sp macro="" textlink="">
      <xdr:nvSpPr>
        <xdr:cNvPr id="467" name="普通建設事業費 （ うち更新整備　）平均値テキスト">
          <a:extLst>
            <a:ext uri="{FF2B5EF4-FFF2-40B4-BE49-F238E27FC236}">
              <a16:creationId xmlns:a16="http://schemas.microsoft.com/office/drawing/2014/main" id="{A9DF68DB-CFC2-4A9E-821F-A52FD7F1DE6D}"/>
            </a:ext>
          </a:extLst>
        </xdr:cNvPr>
        <xdr:cNvSpPr txBox="1"/>
      </xdr:nvSpPr>
      <xdr:spPr>
        <a:xfrm>
          <a:off x="9477375" y="153543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72430</xdr:rowOff>
    </xdr:from>
    <xdr:to>
      <xdr:col>55</xdr:col>
      <xdr:colOff>50800</xdr:colOff>
      <xdr:row>96</xdr:row>
      <xdr:rowOff>2580</xdr:rowOff>
    </xdr:to>
    <xdr:sp macro="" textlink="">
      <xdr:nvSpPr>
        <xdr:cNvPr id="468" name="フローチャート: 判断 467">
          <a:extLst>
            <a:ext uri="{FF2B5EF4-FFF2-40B4-BE49-F238E27FC236}">
              <a16:creationId xmlns:a16="http://schemas.microsoft.com/office/drawing/2014/main" id="{C3EC8839-685A-4941-8CE8-9AEF9742B6E8}"/>
            </a:ext>
          </a:extLst>
        </xdr:cNvPr>
        <xdr:cNvSpPr/>
      </xdr:nvSpPr>
      <xdr:spPr>
        <a:xfrm>
          <a:off x="9401175" y="15499755"/>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103908</xdr:rowOff>
    </xdr:from>
    <xdr:to>
      <xdr:col>50</xdr:col>
      <xdr:colOff>114300</xdr:colOff>
      <xdr:row>97</xdr:row>
      <xdr:rowOff>110113</xdr:rowOff>
    </xdr:to>
    <xdr:cxnSp macro="">
      <xdr:nvCxnSpPr>
        <xdr:cNvPr id="469" name="直線コネクタ 468">
          <a:extLst>
            <a:ext uri="{FF2B5EF4-FFF2-40B4-BE49-F238E27FC236}">
              <a16:creationId xmlns:a16="http://schemas.microsoft.com/office/drawing/2014/main" id="{9F5CDE22-76E0-4622-89DA-B2CAFCD3677C}"/>
            </a:ext>
          </a:extLst>
        </xdr:cNvPr>
        <xdr:cNvCxnSpPr/>
      </xdr:nvCxnSpPr>
      <xdr:spPr>
        <a:xfrm>
          <a:off x="7886700" y="15709033"/>
          <a:ext cx="800100" cy="171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124997</xdr:rowOff>
    </xdr:from>
    <xdr:to>
      <xdr:col>50</xdr:col>
      <xdr:colOff>165100</xdr:colOff>
      <xdr:row>96</xdr:row>
      <xdr:rowOff>55147</xdr:rowOff>
    </xdr:to>
    <xdr:sp macro="" textlink="">
      <xdr:nvSpPr>
        <xdr:cNvPr id="470" name="フローチャート: 判断 469">
          <a:extLst>
            <a:ext uri="{FF2B5EF4-FFF2-40B4-BE49-F238E27FC236}">
              <a16:creationId xmlns:a16="http://schemas.microsoft.com/office/drawing/2014/main" id="{30F5C392-B701-49D5-BDD9-EC8A77B329E2}"/>
            </a:ext>
          </a:extLst>
        </xdr:cNvPr>
        <xdr:cNvSpPr/>
      </xdr:nvSpPr>
      <xdr:spPr>
        <a:xfrm>
          <a:off x="8639175" y="1555232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71674</xdr:rowOff>
    </xdr:from>
    <xdr:ext cx="534377" cy="259045"/>
    <xdr:sp macro="" textlink="">
      <xdr:nvSpPr>
        <xdr:cNvPr id="471" name="テキスト ボックス 470">
          <a:extLst>
            <a:ext uri="{FF2B5EF4-FFF2-40B4-BE49-F238E27FC236}">
              <a16:creationId xmlns:a16="http://schemas.microsoft.com/office/drawing/2014/main" id="{7C7FDFA8-BA28-4223-B6A4-7B529C5B2F6C}"/>
            </a:ext>
          </a:extLst>
        </xdr:cNvPr>
        <xdr:cNvSpPr txBox="1"/>
      </xdr:nvSpPr>
      <xdr:spPr>
        <a:xfrm>
          <a:off x="8438661" y="15327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93</xdr:row>
      <xdr:rowOff>78511</xdr:rowOff>
    </xdr:from>
    <xdr:to>
      <xdr:col>45</xdr:col>
      <xdr:colOff>177800</xdr:colOff>
      <xdr:row>96</xdr:row>
      <xdr:rowOff>103908</xdr:rowOff>
    </xdr:to>
    <xdr:cxnSp macro="">
      <xdr:nvCxnSpPr>
        <xdr:cNvPr id="472" name="直線コネクタ 471">
          <a:extLst>
            <a:ext uri="{FF2B5EF4-FFF2-40B4-BE49-F238E27FC236}">
              <a16:creationId xmlns:a16="http://schemas.microsoft.com/office/drawing/2014/main" id="{607F6924-191B-4971-9027-D275DAF0A766}"/>
            </a:ext>
          </a:extLst>
        </xdr:cNvPr>
        <xdr:cNvCxnSpPr/>
      </xdr:nvCxnSpPr>
      <xdr:spPr>
        <a:xfrm>
          <a:off x="7077075" y="15166111"/>
          <a:ext cx="809625" cy="542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92700</xdr:rowOff>
    </xdr:from>
    <xdr:to>
      <xdr:col>46</xdr:col>
      <xdr:colOff>38100</xdr:colOff>
      <xdr:row>96</xdr:row>
      <xdr:rowOff>22850</xdr:rowOff>
    </xdr:to>
    <xdr:sp macro="" textlink="">
      <xdr:nvSpPr>
        <xdr:cNvPr id="473" name="フローチャート: 判断 472">
          <a:extLst>
            <a:ext uri="{FF2B5EF4-FFF2-40B4-BE49-F238E27FC236}">
              <a16:creationId xmlns:a16="http://schemas.microsoft.com/office/drawing/2014/main" id="{BF3C02B9-DBC5-43C2-BEB0-0C1FE46E05E0}"/>
            </a:ext>
          </a:extLst>
        </xdr:cNvPr>
        <xdr:cNvSpPr/>
      </xdr:nvSpPr>
      <xdr:spPr>
        <a:xfrm>
          <a:off x="7839075" y="1552320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39377</xdr:rowOff>
    </xdr:from>
    <xdr:ext cx="534377" cy="259045"/>
    <xdr:sp macro="" textlink="">
      <xdr:nvSpPr>
        <xdr:cNvPr id="474" name="テキスト ボックス 473">
          <a:extLst>
            <a:ext uri="{FF2B5EF4-FFF2-40B4-BE49-F238E27FC236}">
              <a16:creationId xmlns:a16="http://schemas.microsoft.com/office/drawing/2014/main" id="{B8489864-E1C4-469E-977A-C00AC3BBF735}"/>
            </a:ext>
          </a:extLst>
        </xdr:cNvPr>
        <xdr:cNvSpPr txBox="1"/>
      </xdr:nvSpPr>
      <xdr:spPr>
        <a:xfrm>
          <a:off x="7648086" y="15298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91</xdr:row>
      <xdr:rowOff>160382</xdr:rowOff>
    </xdr:from>
    <xdr:to>
      <xdr:col>41</xdr:col>
      <xdr:colOff>50800</xdr:colOff>
      <xdr:row>93</xdr:row>
      <xdr:rowOff>78511</xdr:rowOff>
    </xdr:to>
    <xdr:cxnSp macro="">
      <xdr:nvCxnSpPr>
        <xdr:cNvPr id="475" name="直線コネクタ 474">
          <a:extLst>
            <a:ext uri="{FF2B5EF4-FFF2-40B4-BE49-F238E27FC236}">
              <a16:creationId xmlns:a16="http://schemas.microsoft.com/office/drawing/2014/main" id="{6BC90FCA-A988-4149-AEC4-652509521646}"/>
            </a:ext>
          </a:extLst>
        </xdr:cNvPr>
        <xdr:cNvCxnSpPr/>
      </xdr:nvCxnSpPr>
      <xdr:spPr>
        <a:xfrm>
          <a:off x="6286500" y="14908257"/>
          <a:ext cx="790575" cy="257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163914</xdr:rowOff>
    </xdr:from>
    <xdr:to>
      <xdr:col>41</xdr:col>
      <xdr:colOff>101600</xdr:colOff>
      <xdr:row>96</xdr:row>
      <xdr:rowOff>94064</xdr:rowOff>
    </xdr:to>
    <xdr:sp macro="" textlink="">
      <xdr:nvSpPr>
        <xdr:cNvPr id="476" name="フローチャート: 判断 475">
          <a:extLst>
            <a:ext uri="{FF2B5EF4-FFF2-40B4-BE49-F238E27FC236}">
              <a16:creationId xmlns:a16="http://schemas.microsoft.com/office/drawing/2014/main" id="{26DDA7D3-76C6-477F-B889-D6CC9A750D30}"/>
            </a:ext>
          </a:extLst>
        </xdr:cNvPr>
        <xdr:cNvSpPr/>
      </xdr:nvSpPr>
      <xdr:spPr>
        <a:xfrm>
          <a:off x="7029450" y="1559123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85191</xdr:rowOff>
    </xdr:from>
    <xdr:ext cx="534377" cy="259045"/>
    <xdr:sp macro="" textlink="">
      <xdr:nvSpPr>
        <xdr:cNvPr id="477" name="テキスト ボックス 476">
          <a:extLst>
            <a:ext uri="{FF2B5EF4-FFF2-40B4-BE49-F238E27FC236}">
              <a16:creationId xmlns:a16="http://schemas.microsoft.com/office/drawing/2014/main" id="{C960C1D2-0EF8-426C-9817-89DF6DD058A6}"/>
            </a:ext>
          </a:extLst>
        </xdr:cNvPr>
        <xdr:cNvSpPr txBox="1"/>
      </xdr:nvSpPr>
      <xdr:spPr>
        <a:xfrm>
          <a:off x="6847986" y="15690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57973</xdr:rowOff>
    </xdr:from>
    <xdr:to>
      <xdr:col>36</xdr:col>
      <xdr:colOff>165100</xdr:colOff>
      <xdr:row>96</xdr:row>
      <xdr:rowOff>159573</xdr:rowOff>
    </xdr:to>
    <xdr:sp macro="" textlink="">
      <xdr:nvSpPr>
        <xdr:cNvPr id="478" name="フローチャート: 判断 477">
          <a:extLst>
            <a:ext uri="{FF2B5EF4-FFF2-40B4-BE49-F238E27FC236}">
              <a16:creationId xmlns:a16="http://schemas.microsoft.com/office/drawing/2014/main" id="{E2885C5C-A6CE-4923-911C-AAA4F67478D9}"/>
            </a:ext>
          </a:extLst>
        </xdr:cNvPr>
        <xdr:cNvSpPr/>
      </xdr:nvSpPr>
      <xdr:spPr>
        <a:xfrm>
          <a:off x="6238875" y="1565992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150700</xdr:rowOff>
    </xdr:from>
    <xdr:ext cx="534377" cy="259045"/>
    <xdr:sp macro="" textlink="">
      <xdr:nvSpPr>
        <xdr:cNvPr id="479" name="テキスト ボックス 478">
          <a:extLst>
            <a:ext uri="{FF2B5EF4-FFF2-40B4-BE49-F238E27FC236}">
              <a16:creationId xmlns:a16="http://schemas.microsoft.com/office/drawing/2014/main" id="{8261E8B8-0A24-4A8C-A8BA-F024C2E4269B}"/>
            </a:ext>
          </a:extLst>
        </xdr:cNvPr>
        <xdr:cNvSpPr txBox="1"/>
      </xdr:nvSpPr>
      <xdr:spPr>
        <a:xfrm>
          <a:off x="6038361" y="15752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21790486-0B43-4E76-B573-D2C94EBE300B}"/>
            </a:ext>
          </a:extLst>
        </xdr:cNvPr>
        <xdr:cNvSpPr txBox="1"/>
      </xdr:nvSpPr>
      <xdr:spPr>
        <a:xfrm>
          <a:off x="925830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393E0C24-449D-42BE-97A3-75E9E86A904F}"/>
            </a:ext>
          </a:extLst>
        </xdr:cNvPr>
        <xdr:cNvSpPr txBox="1"/>
      </xdr:nvSpPr>
      <xdr:spPr>
        <a:xfrm>
          <a:off x="851535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29FEDAF2-89EF-44D0-A84C-9154CD761646}"/>
            </a:ext>
          </a:extLst>
        </xdr:cNvPr>
        <xdr:cNvSpPr txBox="1"/>
      </xdr:nvSpPr>
      <xdr:spPr>
        <a:xfrm>
          <a:off x="771525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48B779A6-C04A-47E9-AF72-0FB50BB2C4E4}"/>
            </a:ext>
          </a:extLst>
        </xdr:cNvPr>
        <xdr:cNvSpPr txBox="1"/>
      </xdr:nvSpPr>
      <xdr:spPr>
        <a:xfrm>
          <a:off x="6905625"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C3AB0C18-D4F3-4411-B938-727AF6E7983F}"/>
            </a:ext>
          </a:extLst>
        </xdr:cNvPr>
        <xdr:cNvSpPr txBox="1"/>
      </xdr:nvSpPr>
      <xdr:spPr>
        <a:xfrm>
          <a:off x="611505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152026</xdr:rowOff>
    </xdr:from>
    <xdr:to>
      <xdr:col>55</xdr:col>
      <xdr:colOff>50800</xdr:colOff>
      <xdr:row>96</xdr:row>
      <xdr:rowOff>82176</xdr:rowOff>
    </xdr:to>
    <xdr:sp macro="" textlink="">
      <xdr:nvSpPr>
        <xdr:cNvPr id="485" name="楕円 484">
          <a:extLst>
            <a:ext uri="{FF2B5EF4-FFF2-40B4-BE49-F238E27FC236}">
              <a16:creationId xmlns:a16="http://schemas.microsoft.com/office/drawing/2014/main" id="{A17537F0-0DEA-4831-9FF8-8243E8FE5F3A}"/>
            </a:ext>
          </a:extLst>
        </xdr:cNvPr>
        <xdr:cNvSpPr/>
      </xdr:nvSpPr>
      <xdr:spPr>
        <a:xfrm>
          <a:off x="9401175" y="15582526"/>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130453</xdr:rowOff>
    </xdr:from>
    <xdr:ext cx="534377" cy="259045"/>
    <xdr:sp macro="" textlink="">
      <xdr:nvSpPr>
        <xdr:cNvPr id="486" name="普通建設事業費 （ うち更新整備　）該当値テキスト">
          <a:extLst>
            <a:ext uri="{FF2B5EF4-FFF2-40B4-BE49-F238E27FC236}">
              <a16:creationId xmlns:a16="http://schemas.microsoft.com/office/drawing/2014/main" id="{C337D641-4425-48D0-A06D-DAF5FABCEE85}"/>
            </a:ext>
          </a:extLst>
        </xdr:cNvPr>
        <xdr:cNvSpPr txBox="1"/>
      </xdr:nvSpPr>
      <xdr:spPr>
        <a:xfrm>
          <a:off x="9477375" y="15560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59313</xdr:rowOff>
    </xdr:from>
    <xdr:to>
      <xdr:col>50</xdr:col>
      <xdr:colOff>165100</xdr:colOff>
      <xdr:row>97</xdr:row>
      <xdr:rowOff>160913</xdr:rowOff>
    </xdr:to>
    <xdr:sp macro="" textlink="">
      <xdr:nvSpPr>
        <xdr:cNvPr id="487" name="楕円 486">
          <a:extLst>
            <a:ext uri="{FF2B5EF4-FFF2-40B4-BE49-F238E27FC236}">
              <a16:creationId xmlns:a16="http://schemas.microsoft.com/office/drawing/2014/main" id="{51FBAA62-1D4F-46E9-B161-F602FF503264}"/>
            </a:ext>
          </a:extLst>
        </xdr:cNvPr>
        <xdr:cNvSpPr/>
      </xdr:nvSpPr>
      <xdr:spPr>
        <a:xfrm>
          <a:off x="8639175" y="1583271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152040</xdr:rowOff>
    </xdr:from>
    <xdr:ext cx="534377" cy="259045"/>
    <xdr:sp macro="" textlink="">
      <xdr:nvSpPr>
        <xdr:cNvPr id="488" name="テキスト ボックス 487">
          <a:extLst>
            <a:ext uri="{FF2B5EF4-FFF2-40B4-BE49-F238E27FC236}">
              <a16:creationId xmlns:a16="http://schemas.microsoft.com/office/drawing/2014/main" id="{29FA64CE-57EF-4363-9E7D-0151A37AA167}"/>
            </a:ext>
          </a:extLst>
        </xdr:cNvPr>
        <xdr:cNvSpPr txBox="1"/>
      </xdr:nvSpPr>
      <xdr:spPr>
        <a:xfrm>
          <a:off x="8438661" y="15925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53108</xdr:rowOff>
    </xdr:from>
    <xdr:to>
      <xdr:col>46</xdr:col>
      <xdr:colOff>38100</xdr:colOff>
      <xdr:row>96</xdr:row>
      <xdr:rowOff>154708</xdr:rowOff>
    </xdr:to>
    <xdr:sp macro="" textlink="">
      <xdr:nvSpPr>
        <xdr:cNvPr id="489" name="楕円 488">
          <a:extLst>
            <a:ext uri="{FF2B5EF4-FFF2-40B4-BE49-F238E27FC236}">
              <a16:creationId xmlns:a16="http://schemas.microsoft.com/office/drawing/2014/main" id="{400FDC75-65E3-4733-8288-75032AA39E73}"/>
            </a:ext>
          </a:extLst>
        </xdr:cNvPr>
        <xdr:cNvSpPr/>
      </xdr:nvSpPr>
      <xdr:spPr>
        <a:xfrm>
          <a:off x="7839075" y="15651883"/>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145835</xdr:rowOff>
    </xdr:from>
    <xdr:ext cx="534377" cy="259045"/>
    <xdr:sp macro="" textlink="">
      <xdr:nvSpPr>
        <xdr:cNvPr id="490" name="テキスト ボックス 489">
          <a:extLst>
            <a:ext uri="{FF2B5EF4-FFF2-40B4-BE49-F238E27FC236}">
              <a16:creationId xmlns:a16="http://schemas.microsoft.com/office/drawing/2014/main" id="{E4700245-F040-4934-9553-ACB2B3A18AD9}"/>
            </a:ext>
          </a:extLst>
        </xdr:cNvPr>
        <xdr:cNvSpPr txBox="1"/>
      </xdr:nvSpPr>
      <xdr:spPr>
        <a:xfrm>
          <a:off x="7648086" y="15744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93</xdr:row>
      <xdr:rowOff>27711</xdr:rowOff>
    </xdr:from>
    <xdr:to>
      <xdr:col>41</xdr:col>
      <xdr:colOff>101600</xdr:colOff>
      <xdr:row>93</xdr:row>
      <xdr:rowOff>129311</xdr:rowOff>
    </xdr:to>
    <xdr:sp macro="" textlink="">
      <xdr:nvSpPr>
        <xdr:cNvPr id="491" name="楕円 490">
          <a:extLst>
            <a:ext uri="{FF2B5EF4-FFF2-40B4-BE49-F238E27FC236}">
              <a16:creationId xmlns:a16="http://schemas.microsoft.com/office/drawing/2014/main" id="{6D75860F-7030-4BEF-8172-D75574B8C898}"/>
            </a:ext>
          </a:extLst>
        </xdr:cNvPr>
        <xdr:cNvSpPr/>
      </xdr:nvSpPr>
      <xdr:spPr>
        <a:xfrm>
          <a:off x="7029450" y="1511848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91</xdr:row>
      <xdr:rowOff>145838</xdr:rowOff>
    </xdr:from>
    <xdr:ext cx="534377" cy="259045"/>
    <xdr:sp macro="" textlink="">
      <xdr:nvSpPr>
        <xdr:cNvPr id="492" name="テキスト ボックス 491">
          <a:extLst>
            <a:ext uri="{FF2B5EF4-FFF2-40B4-BE49-F238E27FC236}">
              <a16:creationId xmlns:a16="http://schemas.microsoft.com/office/drawing/2014/main" id="{0E7BB3CE-0EFD-4D09-B34A-96DBCA64E1A7}"/>
            </a:ext>
          </a:extLst>
        </xdr:cNvPr>
        <xdr:cNvSpPr txBox="1"/>
      </xdr:nvSpPr>
      <xdr:spPr>
        <a:xfrm>
          <a:off x="6847986" y="14887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91</xdr:row>
      <xdr:rowOff>109582</xdr:rowOff>
    </xdr:from>
    <xdr:to>
      <xdr:col>36</xdr:col>
      <xdr:colOff>165100</xdr:colOff>
      <xdr:row>92</xdr:row>
      <xdr:rowOff>39732</xdr:rowOff>
    </xdr:to>
    <xdr:sp macro="" textlink="">
      <xdr:nvSpPr>
        <xdr:cNvPr id="493" name="楕円 492">
          <a:extLst>
            <a:ext uri="{FF2B5EF4-FFF2-40B4-BE49-F238E27FC236}">
              <a16:creationId xmlns:a16="http://schemas.microsoft.com/office/drawing/2014/main" id="{C2826A24-6BD8-4CEF-A249-468709352EE6}"/>
            </a:ext>
          </a:extLst>
        </xdr:cNvPr>
        <xdr:cNvSpPr/>
      </xdr:nvSpPr>
      <xdr:spPr>
        <a:xfrm>
          <a:off x="6238875" y="1485110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90</xdr:row>
      <xdr:rowOff>56259</xdr:rowOff>
    </xdr:from>
    <xdr:ext cx="599010" cy="259045"/>
    <xdr:sp macro="" textlink="">
      <xdr:nvSpPr>
        <xdr:cNvPr id="494" name="テキスト ボックス 493">
          <a:extLst>
            <a:ext uri="{FF2B5EF4-FFF2-40B4-BE49-F238E27FC236}">
              <a16:creationId xmlns:a16="http://schemas.microsoft.com/office/drawing/2014/main" id="{BC58B92C-3814-436B-BD04-348CEA9F040F}"/>
            </a:ext>
          </a:extLst>
        </xdr:cNvPr>
        <xdr:cNvSpPr txBox="1"/>
      </xdr:nvSpPr>
      <xdr:spPr>
        <a:xfrm>
          <a:off x="6009220" y="146390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3BD3562F-914A-48B1-BC7A-1D8F2A8C2B67}"/>
            </a:ext>
          </a:extLst>
        </xdr:cNvPr>
        <xdr:cNvSpPr/>
      </xdr:nvSpPr>
      <xdr:spPr>
        <a:xfrm>
          <a:off x="11210925" y="3790950"/>
          <a:ext cx="4219575"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C43D5AE3-62D6-4175-9903-0C6E3944A9C2}"/>
            </a:ext>
          </a:extLst>
        </xdr:cNvPr>
        <xdr:cNvSpPr/>
      </xdr:nvSpPr>
      <xdr:spPr>
        <a:xfrm>
          <a:off x="11315700"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9B90BD7A-4F33-48AE-8A58-F42AC49A0BE9}"/>
            </a:ext>
          </a:extLst>
        </xdr:cNvPr>
        <xdr:cNvSpPr/>
      </xdr:nvSpPr>
      <xdr:spPr>
        <a:xfrm>
          <a:off x="11315700"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306FB57F-F3A1-41B3-9AA0-CF728CAB0614}"/>
            </a:ext>
          </a:extLst>
        </xdr:cNvPr>
        <xdr:cNvSpPr/>
      </xdr:nvSpPr>
      <xdr:spPr>
        <a:xfrm>
          <a:off x="12239625"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AAC2B679-2B49-4D1B-936F-C7096553EDD0}"/>
            </a:ext>
          </a:extLst>
        </xdr:cNvPr>
        <xdr:cNvSpPr/>
      </xdr:nvSpPr>
      <xdr:spPr>
        <a:xfrm>
          <a:off x="12239625"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5688ECB-87B4-4647-B38A-FD20179EBDD1}"/>
            </a:ext>
          </a:extLst>
        </xdr:cNvPr>
        <xdr:cNvSpPr/>
      </xdr:nvSpPr>
      <xdr:spPr>
        <a:xfrm>
          <a:off x="13268325"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4662A96-6F20-4346-8D87-C3AA33F032AD}"/>
            </a:ext>
          </a:extLst>
        </xdr:cNvPr>
        <xdr:cNvSpPr/>
      </xdr:nvSpPr>
      <xdr:spPr>
        <a:xfrm>
          <a:off x="13268325"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EA2B8C46-6B17-4EDB-876F-30AA4542010F}"/>
            </a:ext>
          </a:extLst>
        </xdr:cNvPr>
        <xdr:cNvSpPr/>
      </xdr:nvSpPr>
      <xdr:spPr>
        <a:xfrm>
          <a:off x="11210925" y="4572000"/>
          <a:ext cx="4219575"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65ABC48B-B9C3-448B-97EE-349D101D7A63}"/>
            </a:ext>
          </a:extLst>
        </xdr:cNvPr>
        <xdr:cNvSpPr txBox="1"/>
      </xdr:nvSpPr>
      <xdr:spPr>
        <a:xfrm>
          <a:off x="11172825" y="43910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7D20777B-B08F-42CE-B84A-2DA2968DE98E}"/>
            </a:ext>
          </a:extLst>
        </xdr:cNvPr>
        <xdr:cNvCxnSpPr/>
      </xdr:nvCxnSpPr>
      <xdr:spPr>
        <a:xfrm>
          <a:off x="11210925" y="67341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5" name="直線コネクタ 504">
          <a:extLst>
            <a:ext uri="{FF2B5EF4-FFF2-40B4-BE49-F238E27FC236}">
              <a16:creationId xmlns:a16="http://schemas.microsoft.com/office/drawing/2014/main" id="{770B7D99-07F8-4A53-9182-EAA40490845B}"/>
            </a:ext>
          </a:extLst>
        </xdr:cNvPr>
        <xdr:cNvCxnSpPr/>
      </xdr:nvCxnSpPr>
      <xdr:spPr>
        <a:xfrm>
          <a:off x="11210925" y="63055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6" name="テキスト ボックス 505">
          <a:extLst>
            <a:ext uri="{FF2B5EF4-FFF2-40B4-BE49-F238E27FC236}">
              <a16:creationId xmlns:a16="http://schemas.microsoft.com/office/drawing/2014/main" id="{0F1DDBD5-C1A7-4314-B899-06CCAA345B10}"/>
            </a:ext>
          </a:extLst>
        </xdr:cNvPr>
        <xdr:cNvSpPr txBox="1"/>
      </xdr:nvSpPr>
      <xdr:spPr>
        <a:xfrm>
          <a:off x="10981189" y="61601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7" name="直線コネクタ 506">
          <a:extLst>
            <a:ext uri="{FF2B5EF4-FFF2-40B4-BE49-F238E27FC236}">
              <a16:creationId xmlns:a16="http://schemas.microsoft.com/office/drawing/2014/main" id="{FF7AF005-CC00-4F54-A73A-1EA441F36C5F}"/>
            </a:ext>
          </a:extLst>
        </xdr:cNvPr>
        <xdr:cNvCxnSpPr/>
      </xdr:nvCxnSpPr>
      <xdr:spPr>
        <a:xfrm>
          <a:off x="11210925" y="58674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8" name="テキスト ボックス 507">
          <a:extLst>
            <a:ext uri="{FF2B5EF4-FFF2-40B4-BE49-F238E27FC236}">
              <a16:creationId xmlns:a16="http://schemas.microsoft.com/office/drawing/2014/main" id="{CE188B8B-9A46-4C25-9F23-C006995CC63B}"/>
            </a:ext>
          </a:extLst>
        </xdr:cNvPr>
        <xdr:cNvSpPr txBox="1"/>
      </xdr:nvSpPr>
      <xdr:spPr>
        <a:xfrm>
          <a:off x="10736776" y="5731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9" name="直線コネクタ 508">
          <a:extLst>
            <a:ext uri="{FF2B5EF4-FFF2-40B4-BE49-F238E27FC236}">
              <a16:creationId xmlns:a16="http://schemas.microsoft.com/office/drawing/2014/main" id="{384ECC4C-EA51-4678-B830-51966D870F72}"/>
            </a:ext>
          </a:extLst>
        </xdr:cNvPr>
        <xdr:cNvCxnSpPr/>
      </xdr:nvCxnSpPr>
      <xdr:spPr>
        <a:xfrm>
          <a:off x="11210925" y="54387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0" name="テキスト ボックス 509">
          <a:extLst>
            <a:ext uri="{FF2B5EF4-FFF2-40B4-BE49-F238E27FC236}">
              <a16:creationId xmlns:a16="http://schemas.microsoft.com/office/drawing/2014/main" id="{EEA7B7E3-59B3-4B53-8C9D-57B588D255E3}"/>
            </a:ext>
          </a:extLst>
        </xdr:cNvPr>
        <xdr:cNvSpPr txBox="1"/>
      </xdr:nvSpPr>
      <xdr:spPr>
        <a:xfrm>
          <a:off x="10736776" y="53029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1" name="直線コネクタ 510">
          <a:extLst>
            <a:ext uri="{FF2B5EF4-FFF2-40B4-BE49-F238E27FC236}">
              <a16:creationId xmlns:a16="http://schemas.microsoft.com/office/drawing/2014/main" id="{F37F8405-55FC-4EAB-BA15-04968B7B3226}"/>
            </a:ext>
          </a:extLst>
        </xdr:cNvPr>
        <xdr:cNvCxnSpPr/>
      </xdr:nvCxnSpPr>
      <xdr:spPr>
        <a:xfrm>
          <a:off x="11210925" y="5010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2" name="テキスト ボックス 511">
          <a:extLst>
            <a:ext uri="{FF2B5EF4-FFF2-40B4-BE49-F238E27FC236}">
              <a16:creationId xmlns:a16="http://schemas.microsoft.com/office/drawing/2014/main" id="{35BE9B40-6095-4B23-ADC9-4D29A283311D}"/>
            </a:ext>
          </a:extLst>
        </xdr:cNvPr>
        <xdr:cNvSpPr txBox="1"/>
      </xdr:nvSpPr>
      <xdr:spPr>
        <a:xfrm>
          <a:off x="10736776" y="48647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a:extLst>
            <a:ext uri="{FF2B5EF4-FFF2-40B4-BE49-F238E27FC236}">
              <a16:creationId xmlns:a16="http://schemas.microsoft.com/office/drawing/2014/main" id="{8B704332-4586-48EA-AC7C-86CF6F951B7B}"/>
            </a:ext>
          </a:extLst>
        </xdr:cNvPr>
        <xdr:cNvCxnSpPr/>
      </xdr:nvCxnSpPr>
      <xdr:spPr>
        <a:xfrm>
          <a:off x="11210925" y="45720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4" name="テキスト ボックス 513">
          <a:extLst>
            <a:ext uri="{FF2B5EF4-FFF2-40B4-BE49-F238E27FC236}">
              <a16:creationId xmlns:a16="http://schemas.microsoft.com/office/drawing/2014/main" id="{8F0ABEBA-E0F8-48FA-B200-F1A8B15BF8BB}"/>
            </a:ext>
          </a:extLst>
        </xdr:cNvPr>
        <xdr:cNvSpPr txBox="1"/>
      </xdr:nvSpPr>
      <xdr:spPr>
        <a:xfrm>
          <a:off x="10736776" y="44361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災害復旧事業費グラフ枠">
          <a:extLst>
            <a:ext uri="{FF2B5EF4-FFF2-40B4-BE49-F238E27FC236}">
              <a16:creationId xmlns:a16="http://schemas.microsoft.com/office/drawing/2014/main" id="{F8A7978D-81CB-470A-8F80-15CF7FA74E24}"/>
            </a:ext>
          </a:extLst>
        </xdr:cNvPr>
        <xdr:cNvSpPr/>
      </xdr:nvSpPr>
      <xdr:spPr>
        <a:xfrm>
          <a:off x="11210925" y="4572000"/>
          <a:ext cx="4219575"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56627</xdr:rowOff>
    </xdr:from>
    <xdr:to>
      <xdr:col>85</xdr:col>
      <xdr:colOff>126364</xdr:colOff>
      <xdr:row>38</xdr:row>
      <xdr:rowOff>139700</xdr:rowOff>
    </xdr:to>
    <xdr:cxnSp macro="">
      <xdr:nvCxnSpPr>
        <xdr:cNvPr id="516" name="直線コネクタ 515">
          <a:extLst>
            <a:ext uri="{FF2B5EF4-FFF2-40B4-BE49-F238E27FC236}">
              <a16:creationId xmlns:a16="http://schemas.microsoft.com/office/drawing/2014/main" id="{1D11A34E-DFFE-43ED-9C3D-691B63048E8A}"/>
            </a:ext>
          </a:extLst>
        </xdr:cNvPr>
        <xdr:cNvCxnSpPr/>
      </xdr:nvCxnSpPr>
      <xdr:spPr>
        <a:xfrm flipV="1">
          <a:off x="14695170" y="5247752"/>
          <a:ext cx="1269" cy="10577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7" name="災害復旧事業費最小値テキスト">
          <a:extLst>
            <a:ext uri="{FF2B5EF4-FFF2-40B4-BE49-F238E27FC236}">
              <a16:creationId xmlns:a16="http://schemas.microsoft.com/office/drawing/2014/main" id="{510109B0-426F-432D-A6BC-F0084A0F0D0A}"/>
            </a:ext>
          </a:extLst>
        </xdr:cNvPr>
        <xdr:cNvSpPr txBox="1"/>
      </xdr:nvSpPr>
      <xdr:spPr>
        <a:xfrm>
          <a:off x="14744700" y="6303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8" name="直線コネクタ 517">
          <a:extLst>
            <a:ext uri="{FF2B5EF4-FFF2-40B4-BE49-F238E27FC236}">
              <a16:creationId xmlns:a16="http://schemas.microsoft.com/office/drawing/2014/main" id="{8812E27D-9519-4EC8-A19C-C8F98EF4CD01}"/>
            </a:ext>
          </a:extLst>
        </xdr:cNvPr>
        <xdr:cNvCxnSpPr/>
      </xdr:nvCxnSpPr>
      <xdr:spPr>
        <a:xfrm>
          <a:off x="14611350" y="63055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31</xdr:row>
      <xdr:rowOff>3304</xdr:rowOff>
    </xdr:from>
    <xdr:ext cx="534377" cy="259045"/>
    <xdr:sp macro="" textlink="">
      <xdr:nvSpPr>
        <xdr:cNvPr id="519" name="災害復旧事業費最大値テキスト">
          <a:extLst>
            <a:ext uri="{FF2B5EF4-FFF2-40B4-BE49-F238E27FC236}">
              <a16:creationId xmlns:a16="http://schemas.microsoft.com/office/drawing/2014/main" id="{C382C2E5-A4D2-4013-A07A-538A202F5E8A}"/>
            </a:ext>
          </a:extLst>
        </xdr:cNvPr>
        <xdr:cNvSpPr txBox="1"/>
      </xdr:nvSpPr>
      <xdr:spPr>
        <a:xfrm>
          <a:off x="14744700" y="5035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56627</xdr:rowOff>
    </xdr:from>
    <xdr:to>
      <xdr:col>86</xdr:col>
      <xdr:colOff>25400</xdr:colOff>
      <xdr:row>32</xdr:row>
      <xdr:rowOff>56627</xdr:rowOff>
    </xdr:to>
    <xdr:cxnSp macro="">
      <xdr:nvCxnSpPr>
        <xdr:cNvPr id="520" name="直線コネクタ 519">
          <a:extLst>
            <a:ext uri="{FF2B5EF4-FFF2-40B4-BE49-F238E27FC236}">
              <a16:creationId xmlns:a16="http://schemas.microsoft.com/office/drawing/2014/main" id="{7706FCEA-153C-4C1A-B862-4FF4C5AF8C7B}"/>
            </a:ext>
          </a:extLst>
        </xdr:cNvPr>
        <xdr:cNvCxnSpPr/>
      </xdr:nvCxnSpPr>
      <xdr:spPr>
        <a:xfrm>
          <a:off x="14611350" y="524775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34</xdr:row>
      <xdr:rowOff>156113</xdr:rowOff>
    </xdr:from>
    <xdr:to>
      <xdr:col>85</xdr:col>
      <xdr:colOff>127000</xdr:colOff>
      <xdr:row>36</xdr:row>
      <xdr:rowOff>72492</xdr:rowOff>
    </xdr:to>
    <xdr:cxnSp macro="">
      <xdr:nvCxnSpPr>
        <xdr:cNvPr id="521" name="直線コネクタ 520">
          <a:extLst>
            <a:ext uri="{FF2B5EF4-FFF2-40B4-BE49-F238E27FC236}">
              <a16:creationId xmlns:a16="http://schemas.microsoft.com/office/drawing/2014/main" id="{383DD86D-C623-43D5-8BD2-88F000D18EA8}"/>
            </a:ext>
          </a:extLst>
        </xdr:cNvPr>
        <xdr:cNvCxnSpPr/>
      </xdr:nvCxnSpPr>
      <xdr:spPr>
        <a:xfrm>
          <a:off x="13935075" y="5674263"/>
          <a:ext cx="762000" cy="233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157441</xdr:rowOff>
    </xdr:from>
    <xdr:ext cx="469744" cy="259045"/>
    <xdr:sp macro="" textlink="">
      <xdr:nvSpPr>
        <xdr:cNvPr id="522" name="災害復旧事業費平均値テキスト">
          <a:extLst>
            <a:ext uri="{FF2B5EF4-FFF2-40B4-BE49-F238E27FC236}">
              <a16:creationId xmlns:a16="http://schemas.microsoft.com/office/drawing/2014/main" id="{ED2A412B-1B49-4560-BC12-D0CFDFE56CF3}"/>
            </a:ext>
          </a:extLst>
        </xdr:cNvPr>
        <xdr:cNvSpPr txBox="1"/>
      </xdr:nvSpPr>
      <xdr:spPr>
        <a:xfrm>
          <a:off x="14744700" y="59994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7564</xdr:rowOff>
    </xdr:from>
    <xdr:to>
      <xdr:col>85</xdr:col>
      <xdr:colOff>177800</xdr:colOff>
      <xdr:row>37</xdr:row>
      <xdr:rowOff>109164</xdr:rowOff>
    </xdr:to>
    <xdr:sp macro="" textlink="">
      <xdr:nvSpPr>
        <xdr:cNvPr id="523" name="フローチャート: 判断 522">
          <a:extLst>
            <a:ext uri="{FF2B5EF4-FFF2-40B4-BE49-F238E27FC236}">
              <a16:creationId xmlns:a16="http://schemas.microsoft.com/office/drawing/2014/main" id="{81ACCB0F-75A9-4FA9-8710-ACBCC2C07150}"/>
            </a:ext>
          </a:extLst>
        </xdr:cNvPr>
        <xdr:cNvSpPr/>
      </xdr:nvSpPr>
      <xdr:spPr>
        <a:xfrm>
          <a:off x="14649450" y="601148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156113</xdr:rowOff>
    </xdr:from>
    <xdr:to>
      <xdr:col>81</xdr:col>
      <xdr:colOff>50800</xdr:colOff>
      <xdr:row>37</xdr:row>
      <xdr:rowOff>64125</xdr:rowOff>
    </xdr:to>
    <xdr:cxnSp macro="">
      <xdr:nvCxnSpPr>
        <xdr:cNvPr id="524" name="直線コネクタ 523">
          <a:extLst>
            <a:ext uri="{FF2B5EF4-FFF2-40B4-BE49-F238E27FC236}">
              <a16:creationId xmlns:a16="http://schemas.microsoft.com/office/drawing/2014/main" id="{ABA19278-4AE2-45E7-9447-C6BAF8CA0797}"/>
            </a:ext>
          </a:extLst>
        </xdr:cNvPr>
        <xdr:cNvCxnSpPr/>
      </xdr:nvCxnSpPr>
      <xdr:spPr>
        <a:xfrm flipV="1">
          <a:off x="13144500" y="5674263"/>
          <a:ext cx="790575" cy="393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167904</xdr:rowOff>
    </xdr:from>
    <xdr:to>
      <xdr:col>81</xdr:col>
      <xdr:colOff>101600</xdr:colOff>
      <xdr:row>37</xdr:row>
      <xdr:rowOff>98054</xdr:rowOff>
    </xdr:to>
    <xdr:sp macro="" textlink="">
      <xdr:nvSpPr>
        <xdr:cNvPr id="525" name="フローチャート: 判断 524">
          <a:extLst>
            <a:ext uri="{FF2B5EF4-FFF2-40B4-BE49-F238E27FC236}">
              <a16:creationId xmlns:a16="http://schemas.microsoft.com/office/drawing/2014/main" id="{4EE8EF42-8EBE-46CC-AB89-B5D5408BD2ED}"/>
            </a:ext>
          </a:extLst>
        </xdr:cNvPr>
        <xdr:cNvSpPr/>
      </xdr:nvSpPr>
      <xdr:spPr>
        <a:xfrm>
          <a:off x="13887450" y="600355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89181</xdr:rowOff>
    </xdr:from>
    <xdr:ext cx="469744" cy="259045"/>
    <xdr:sp macro="" textlink="">
      <xdr:nvSpPr>
        <xdr:cNvPr id="526" name="テキスト ボックス 525">
          <a:extLst>
            <a:ext uri="{FF2B5EF4-FFF2-40B4-BE49-F238E27FC236}">
              <a16:creationId xmlns:a16="http://schemas.microsoft.com/office/drawing/2014/main" id="{E3B29911-C885-4750-8F76-94BF52641004}"/>
            </a:ext>
          </a:extLst>
        </xdr:cNvPr>
        <xdr:cNvSpPr txBox="1"/>
      </xdr:nvSpPr>
      <xdr:spPr>
        <a:xfrm>
          <a:off x="13725603" y="6086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119492</xdr:rowOff>
    </xdr:from>
    <xdr:to>
      <xdr:col>76</xdr:col>
      <xdr:colOff>114300</xdr:colOff>
      <xdr:row>37</xdr:row>
      <xdr:rowOff>64125</xdr:rowOff>
    </xdr:to>
    <xdr:cxnSp macro="">
      <xdr:nvCxnSpPr>
        <xdr:cNvPr id="527" name="直線コネクタ 526">
          <a:extLst>
            <a:ext uri="{FF2B5EF4-FFF2-40B4-BE49-F238E27FC236}">
              <a16:creationId xmlns:a16="http://schemas.microsoft.com/office/drawing/2014/main" id="{E0F8CB62-887F-47B0-B0CC-EC29D1A7A744}"/>
            </a:ext>
          </a:extLst>
        </xdr:cNvPr>
        <xdr:cNvCxnSpPr/>
      </xdr:nvCxnSpPr>
      <xdr:spPr>
        <a:xfrm>
          <a:off x="12344400" y="5961492"/>
          <a:ext cx="800100" cy="106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28275</xdr:rowOff>
    </xdr:from>
    <xdr:to>
      <xdr:col>76</xdr:col>
      <xdr:colOff>165100</xdr:colOff>
      <xdr:row>37</xdr:row>
      <xdr:rowOff>129875</xdr:rowOff>
    </xdr:to>
    <xdr:sp macro="" textlink="">
      <xdr:nvSpPr>
        <xdr:cNvPr id="528" name="フローチャート: 判断 527">
          <a:extLst>
            <a:ext uri="{FF2B5EF4-FFF2-40B4-BE49-F238E27FC236}">
              <a16:creationId xmlns:a16="http://schemas.microsoft.com/office/drawing/2014/main" id="{BD79D2DD-2436-49E1-96BF-1E6366CAA707}"/>
            </a:ext>
          </a:extLst>
        </xdr:cNvPr>
        <xdr:cNvSpPr/>
      </xdr:nvSpPr>
      <xdr:spPr>
        <a:xfrm>
          <a:off x="13096875" y="60322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121002</xdr:rowOff>
    </xdr:from>
    <xdr:ext cx="469744" cy="259045"/>
    <xdr:sp macro="" textlink="">
      <xdr:nvSpPr>
        <xdr:cNvPr id="529" name="テキスト ボックス 528">
          <a:extLst>
            <a:ext uri="{FF2B5EF4-FFF2-40B4-BE49-F238E27FC236}">
              <a16:creationId xmlns:a16="http://schemas.microsoft.com/office/drawing/2014/main" id="{5F39636F-D51E-4D48-AE5C-0174055E12CA}"/>
            </a:ext>
          </a:extLst>
        </xdr:cNvPr>
        <xdr:cNvSpPr txBox="1"/>
      </xdr:nvSpPr>
      <xdr:spPr>
        <a:xfrm>
          <a:off x="12925503" y="6124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119492</xdr:rowOff>
    </xdr:from>
    <xdr:to>
      <xdr:col>71</xdr:col>
      <xdr:colOff>177800</xdr:colOff>
      <xdr:row>37</xdr:row>
      <xdr:rowOff>65496</xdr:rowOff>
    </xdr:to>
    <xdr:cxnSp macro="">
      <xdr:nvCxnSpPr>
        <xdr:cNvPr id="530" name="直線コネクタ 529">
          <a:extLst>
            <a:ext uri="{FF2B5EF4-FFF2-40B4-BE49-F238E27FC236}">
              <a16:creationId xmlns:a16="http://schemas.microsoft.com/office/drawing/2014/main" id="{E972509C-B4E0-48C7-88FE-BA43B7B60FCF}"/>
            </a:ext>
          </a:extLst>
        </xdr:cNvPr>
        <xdr:cNvCxnSpPr/>
      </xdr:nvCxnSpPr>
      <xdr:spPr>
        <a:xfrm flipV="1">
          <a:off x="11534775" y="5961492"/>
          <a:ext cx="809625" cy="107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22560</xdr:rowOff>
    </xdr:from>
    <xdr:to>
      <xdr:col>72</xdr:col>
      <xdr:colOff>38100</xdr:colOff>
      <xdr:row>37</xdr:row>
      <xdr:rowOff>124160</xdr:rowOff>
    </xdr:to>
    <xdr:sp macro="" textlink="">
      <xdr:nvSpPr>
        <xdr:cNvPr id="531" name="フローチャート: 判断 530">
          <a:extLst>
            <a:ext uri="{FF2B5EF4-FFF2-40B4-BE49-F238E27FC236}">
              <a16:creationId xmlns:a16="http://schemas.microsoft.com/office/drawing/2014/main" id="{51100517-5929-4C01-8B4A-333C19F0D965}"/>
            </a:ext>
          </a:extLst>
        </xdr:cNvPr>
        <xdr:cNvSpPr/>
      </xdr:nvSpPr>
      <xdr:spPr>
        <a:xfrm>
          <a:off x="12296775" y="602648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115287</xdr:rowOff>
    </xdr:from>
    <xdr:ext cx="469744" cy="259045"/>
    <xdr:sp macro="" textlink="">
      <xdr:nvSpPr>
        <xdr:cNvPr id="532" name="テキスト ボックス 531">
          <a:extLst>
            <a:ext uri="{FF2B5EF4-FFF2-40B4-BE49-F238E27FC236}">
              <a16:creationId xmlns:a16="http://schemas.microsoft.com/office/drawing/2014/main" id="{7C4191DA-3B7D-472E-AE9C-B81FA8A76446}"/>
            </a:ext>
          </a:extLst>
        </xdr:cNvPr>
        <xdr:cNvSpPr txBox="1"/>
      </xdr:nvSpPr>
      <xdr:spPr>
        <a:xfrm>
          <a:off x="12134928" y="6116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33</xdr:row>
      <xdr:rowOff>52141</xdr:rowOff>
    </xdr:from>
    <xdr:to>
      <xdr:col>67</xdr:col>
      <xdr:colOff>101600</xdr:colOff>
      <xdr:row>33</xdr:row>
      <xdr:rowOff>153741</xdr:rowOff>
    </xdr:to>
    <xdr:sp macro="" textlink="">
      <xdr:nvSpPr>
        <xdr:cNvPr id="533" name="フローチャート: 判断 532">
          <a:extLst>
            <a:ext uri="{FF2B5EF4-FFF2-40B4-BE49-F238E27FC236}">
              <a16:creationId xmlns:a16="http://schemas.microsoft.com/office/drawing/2014/main" id="{CE5A093A-5155-4A88-AAD5-1C610CE7BFBF}"/>
            </a:ext>
          </a:extLst>
        </xdr:cNvPr>
        <xdr:cNvSpPr/>
      </xdr:nvSpPr>
      <xdr:spPr>
        <a:xfrm>
          <a:off x="11487150" y="540201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31</xdr:row>
      <xdr:rowOff>170268</xdr:rowOff>
    </xdr:from>
    <xdr:ext cx="534377" cy="259045"/>
    <xdr:sp macro="" textlink="">
      <xdr:nvSpPr>
        <xdr:cNvPr id="534" name="テキスト ボックス 533">
          <a:extLst>
            <a:ext uri="{FF2B5EF4-FFF2-40B4-BE49-F238E27FC236}">
              <a16:creationId xmlns:a16="http://schemas.microsoft.com/office/drawing/2014/main" id="{3A3E9A5B-F1B5-4034-B620-64F5DA500F2A}"/>
            </a:ext>
          </a:extLst>
        </xdr:cNvPr>
        <xdr:cNvSpPr txBox="1"/>
      </xdr:nvSpPr>
      <xdr:spPr>
        <a:xfrm>
          <a:off x="11305686" y="5189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72F695D3-F531-40F5-A423-0F149B949C84}"/>
            </a:ext>
          </a:extLst>
        </xdr:cNvPr>
        <xdr:cNvSpPr txBox="1"/>
      </xdr:nvSpPr>
      <xdr:spPr>
        <a:xfrm>
          <a:off x="14525625"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A9F6A75B-0312-46B7-90C2-DADF116DE0A8}"/>
            </a:ext>
          </a:extLst>
        </xdr:cNvPr>
        <xdr:cNvSpPr txBox="1"/>
      </xdr:nvSpPr>
      <xdr:spPr>
        <a:xfrm>
          <a:off x="13763625"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BD11CE39-14C5-4749-BBA3-FAF7150C2926}"/>
            </a:ext>
          </a:extLst>
        </xdr:cNvPr>
        <xdr:cNvSpPr txBox="1"/>
      </xdr:nvSpPr>
      <xdr:spPr>
        <a:xfrm>
          <a:off x="129730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5BA9DA4F-E4B1-4873-8077-3EEDEB4A6421}"/>
            </a:ext>
          </a:extLst>
        </xdr:cNvPr>
        <xdr:cNvSpPr txBox="1"/>
      </xdr:nvSpPr>
      <xdr:spPr>
        <a:xfrm>
          <a:off x="121729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790D62AC-8F26-412C-828E-556A3E919C66}"/>
            </a:ext>
          </a:extLst>
        </xdr:cNvPr>
        <xdr:cNvSpPr txBox="1"/>
      </xdr:nvSpPr>
      <xdr:spPr>
        <a:xfrm>
          <a:off x="11363325"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21692</xdr:rowOff>
    </xdr:from>
    <xdr:to>
      <xdr:col>85</xdr:col>
      <xdr:colOff>177800</xdr:colOff>
      <xdr:row>36</xdr:row>
      <xdr:rowOff>123292</xdr:rowOff>
    </xdr:to>
    <xdr:sp macro="" textlink="">
      <xdr:nvSpPr>
        <xdr:cNvPr id="540" name="楕円 539">
          <a:extLst>
            <a:ext uri="{FF2B5EF4-FFF2-40B4-BE49-F238E27FC236}">
              <a16:creationId xmlns:a16="http://schemas.microsoft.com/office/drawing/2014/main" id="{C1FB3F87-6A0C-4639-A086-1A41B96F1CDA}"/>
            </a:ext>
          </a:extLst>
        </xdr:cNvPr>
        <xdr:cNvSpPr/>
      </xdr:nvSpPr>
      <xdr:spPr>
        <a:xfrm>
          <a:off x="14649450" y="586051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44569</xdr:rowOff>
    </xdr:from>
    <xdr:ext cx="469744" cy="259045"/>
    <xdr:sp macro="" textlink="">
      <xdr:nvSpPr>
        <xdr:cNvPr id="541" name="災害復旧事業費該当値テキスト">
          <a:extLst>
            <a:ext uri="{FF2B5EF4-FFF2-40B4-BE49-F238E27FC236}">
              <a16:creationId xmlns:a16="http://schemas.microsoft.com/office/drawing/2014/main" id="{6C6C55D6-32EB-4429-A2AD-BFDB29E71B3D}"/>
            </a:ext>
          </a:extLst>
        </xdr:cNvPr>
        <xdr:cNvSpPr txBox="1"/>
      </xdr:nvSpPr>
      <xdr:spPr>
        <a:xfrm>
          <a:off x="14744700" y="5724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105313</xdr:rowOff>
    </xdr:from>
    <xdr:to>
      <xdr:col>81</xdr:col>
      <xdr:colOff>101600</xdr:colOff>
      <xdr:row>35</xdr:row>
      <xdr:rowOff>35463</xdr:rowOff>
    </xdr:to>
    <xdr:sp macro="" textlink="">
      <xdr:nvSpPr>
        <xdr:cNvPr id="542" name="楕円 541">
          <a:extLst>
            <a:ext uri="{FF2B5EF4-FFF2-40B4-BE49-F238E27FC236}">
              <a16:creationId xmlns:a16="http://schemas.microsoft.com/office/drawing/2014/main" id="{A12531D5-5201-45C3-B518-87C732E2A817}"/>
            </a:ext>
          </a:extLst>
        </xdr:cNvPr>
        <xdr:cNvSpPr/>
      </xdr:nvSpPr>
      <xdr:spPr>
        <a:xfrm>
          <a:off x="13887450" y="561711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51990</xdr:rowOff>
    </xdr:from>
    <xdr:ext cx="534377" cy="259045"/>
    <xdr:sp macro="" textlink="">
      <xdr:nvSpPr>
        <xdr:cNvPr id="543" name="テキスト ボックス 542">
          <a:extLst>
            <a:ext uri="{FF2B5EF4-FFF2-40B4-BE49-F238E27FC236}">
              <a16:creationId xmlns:a16="http://schemas.microsoft.com/office/drawing/2014/main" id="{58C87083-621E-480F-B8D8-5ACDF0D50CCD}"/>
            </a:ext>
          </a:extLst>
        </xdr:cNvPr>
        <xdr:cNvSpPr txBox="1"/>
      </xdr:nvSpPr>
      <xdr:spPr>
        <a:xfrm>
          <a:off x="13705986" y="5401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13325</xdr:rowOff>
    </xdr:from>
    <xdr:to>
      <xdr:col>76</xdr:col>
      <xdr:colOff>165100</xdr:colOff>
      <xdr:row>37</xdr:row>
      <xdr:rowOff>114925</xdr:rowOff>
    </xdr:to>
    <xdr:sp macro="" textlink="">
      <xdr:nvSpPr>
        <xdr:cNvPr id="544" name="楕円 543">
          <a:extLst>
            <a:ext uri="{FF2B5EF4-FFF2-40B4-BE49-F238E27FC236}">
              <a16:creationId xmlns:a16="http://schemas.microsoft.com/office/drawing/2014/main" id="{81737636-423A-483B-82E6-CF3962AC2348}"/>
            </a:ext>
          </a:extLst>
        </xdr:cNvPr>
        <xdr:cNvSpPr/>
      </xdr:nvSpPr>
      <xdr:spPr>
        <a:xfrm>
          <a:off x="13096875" y="601090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35</xdr:row>
      <xdr:rowOff>131452</xdr:rowOff>
    </xdr:from>
    <xdr:ext cx="469744" cy="259045"/>
    <xdr:sp macro="" textlink="">
      <xdr:nvSpPr>
        <xdr:cNvPr id="545" name="テキスト ボックス 544">
          <a:extLst>
            <a:ext uri="{FF2B5EF4-FFF2-40B4-BE49-F238E27FC236}">
              <a16:creationId xmlns:a16="http://schemas.microsoft.com/office/drawing/2014/main" id="{F2A07261-E1DF-4C01-9905-9CB9B808B5CA}"/>
            </a:ext>
          </a:extLst>
        </xdr:cNvPr>
        <xdr:cNvSpPr txBox="1"/>
      </xdr:nvSpPr>
      <xdr:spPr>
        <a:xfrm>
          <a:off x="12925503" y="5808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68692</xdr:rowOff>
    </xdr:from>
    <xdr:to>
      <xdr:col>72</xdr:col>
      <xdr:colOff>38100</xdr:colOff>
      <xdr:row>36</xdr:row>
      <xdr:rowOff>170292</xdr:rowOff>
    </xdr:to>
    <xdr:sp macro="" textlink="">
      <xdr:nvSpPr>
        <xdr:cNvPr id="546" name="楕円 545">
          <a:extLst>
            <a:ext uri="{FF2B5EF4-FFF2-40B4-BE49-F238E27FC236}">
              <a16:creationId xmlns:a16="http://schemas.microsoft.com/office/drawing/2014/main" id="{12C53E4D-CD1E-4EE0-A0FA-CE207CC05883}"/>
            </a:ext>
          </a:extLst>
        </xdr:cNvPr>
        <xdr:cNvSpPr/>
      </xdr:nvSpPr>
      <xdr:spPr>
        <a:xfrm>
          <a:off x="12296775" y="590434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35</xdr:row>
      <xdr:rowOff>15369</xdr:rowOff>
    </xdr:from>
    <xdr:ext cx="469744" cy="259045"/>
    <xdr:sp macro="" textlink="">
      <xdr:nvSpPr>
        <xdr:cNvPr id="547" name="テキスト ボックス 546">
          <a:extLst>
            <a:ext uri="{FF2B5EF4-FFF2-40B4-BE49-F238E27FC236}">
              <a16:creationId xmlns:a16="http://schemas.microsoft.com/office/drawing/2014/main" id="{AFEB9832-4A38-4CBB-8D93-65D7C2637598}"/>
            </a:ext>
          </a:extLst>
        </xdr:cNvPr>
        <xdr:cNvSpPr txBox="1"/>
      </xdr:nvSpPr>
      <xdr:spPr>
        <a:xfrm>
          <a:off x="12134928" y="5689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14696</xdr:rowOff>
    </xdr:from>
    <xdr:to>
      <xdr:col>67</xdr:col>
      <xdr:colOff>101600</xdr:colOff>
      <xdr:row>37</xdr:row>
      <xdr:rowOff>116296</xdr:rowOff>
    </xdr:to>
    <xdr:sp macro="" textlink="">
      <xdr:nvSpPr>
        <xdr:cNvPr id="548" name="楕円 547">
          <a:extLst>
            <a:ext uri="{FF2B5EF4-FFF2-40B4-BE49-F238E27FC236}">
              <a16:creationId xmlns:a16="http://schemas.microsoft.com/office/drawing/2014/main" id="{DCFA66F8-B249-474C-AA78-3FB1C2491E85}"/>
            </a:ext>
          </a:extLst>
        </xdr:cNvPr>
        <xdr:cNvSpPr/>
      </xdr:nvSpPr>
      <xdr:spPr>
        <a:xfrm>
          <a:off x="11487150" y="601227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107423</xdr:rowOff>
    </xdr:from>
    <xdr:ext cx="469744" cy="259045"/>
    <xdr:sp macro="" textlink="">
      <xdr:nvSpPr>
        <xdr:cNvPr id="549" name="テキスト ボックス 548">
          <a:extLst>
            <a:ext uri="{FF2B5EF4-FFF2-40B4-BE49-F238E27FC236}">
              <a16:creationId xmlns:a16="http://schemas.microsoft.com/office/drawing/2014/main" id="{C96FFA14-858C-444D-9088-57B0C59BDFCF}"/>
            </a:ext>
          </a:extLst>
        </xdr:cNvPr>
        <xdr:cNvSpPr txBox="1"/>
      </xdr:nvSpPr>
      <xdr:spPr>
        <a:xfrm>
          <a:off x="11325303" y="6104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a:extLst>
            <a:ext uri="{FF2B5EF4-FFF2-40B4-BE49-F238E27FC236}">
              <a16:creationId xmlns:a16="http://schemas.microsoft.com/office/drawing/2014/main" id="{E13897C1-8A10-4188-AA19-371C1F410FFD}"/>
            </a:ext>
          </a:extLst>
        </xdr:cNvPr>
        <xdr:cNvSpPr/>
      </xdr:nvSpPr>
      <xdr:spPr>
        <a:xfrm>
          <a:off x="11210925" y="7029450"/>
          <a:ext cx="4219575"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a:extLst>
            <a:ext uri="{FF2B5EF4-FFF2-40B4-BE49-F238E27FC236}">
              <a16:creationId xmlns:a16="http://schemas.microsoft.com/office/drawing/2014/main" id="{8322B9B5-13DD-484B-8D9F-1FD2A82A40A5}"/>
            </a:ext>
          </a:extLst>
        </xdr:cNvPr>
        <xdr:cNvSpPr/>
      </xdr:nvSpPr>
      <xdr:spPr>
        <a:xfrm>
          <a:off x="11315700"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a:extLst>
            <a:ext uri="{FF2B5EF4-FFF2-40B4-BE49-F238E27FC236}">
              <a16:creationId xmlns:a16="http://schemas.microsoft.com/office/drawing/2014/main" id="{FDFEC68A-626A-4C51-AE5A-2289CF81FA61}"/>
            </a:ext>
          </a:extLst>
        </xdr:cNvPr>
        <xdr:cNvSpPr/>
      </xdr:nvSpPr>
      <xdr:spPr>
        <a:xfrm>
          <a:off x="11315700"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a:extLst>
            <a:ext uri="{FF2B5EF4-FFF2-40B4-BE49-F238E27FC236}">
              <a16:creationId xmlns:a16="http://schemas.microsoft.com/office/drawing/2014/main" id="{2C3B6665-9CA5-4C78-8A57-55C26C836F7F}"/>
            </a:ext>
          </a:extLst>
        </xdr:cNvPr>
        <xdr:cNvSpPr/>
      </xdr:nvSpPr>
      <xdr:spPr>
        <a:xfrm>
          <a:off x="12239625"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a:extLst>
            <a:ext uri="{FF2B5EF4-FFF2-40B4-BE49-F238E27FC236}">
              <a16:creationId xmlns:a16="http://schemas.microsoft.com/office/drawing/2014/main" id="{B68F3204-C2F8-47B5-A1E1-E74AC45D1B3F}"/>
            </a:ext>
          </a:extLst>
        </xdr:cNvPr>
        <xdr:cNvSpPr/>
      </xdr:nvSpPr>
      <xdr:spPr>
        <a:xfrm>
          <a:off x="12239625"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a:extLst>
            <a:ext uri="{FF2B5EF4-FFF2-40B4-BE49-F238E27FC236}">
              <a16:creationId xmlns:a16="http://schemas.microsoft.com/office/drawing/2014/main" id="{E410EC85-4EBA-48AE-AC6C-3CD6BD6AE629}"/>
            </a:ext>
          </a:extLst>
        </xdr:cNvPr>
        <xdr:cNvSpPr/>
      </xdr:nvSpPr>
      <xdr:spPr>
        <a:xfrm>
          <a:off x="13268325"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a:extLst>
            <a:ext uri="{FF2B5EF4-FFF2-40B4-BE49-F238E27FC236}">
              <a16:creationId xmlns:a16="http://schemas.microsoft.com/office/drawing/2014/main" id="{6A296737-BAEF-4434-8C94-3357504D49EF}"/>
            </a:ext>
          </a:extLst>
        </xdr:cNvPr>
        <xdr:cNvSpPr/>
      </xdr:nvSpPr>
      <xdr:spPr>
        <a:xfrm>
          <a:off x="13268325"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a:extLst>
            <a:ext uri="{FF2B5EF4-FFF2-40B4-BE49-F238E27FC236}">
              <a16:creationId xmlns:a16="http://schemas.microsoft.com/office/drawing/2014/main" id="{5B962735-7E24-4020-8398-E0600C9DD34E}"/>
            </a:ext>
          </a:extLst>
        </xdr:cNvPr>
        <xdr:cNvSpPr/>
      </xdr:nvSpPr>
      <xdr:spPr>
        <a:xfrm>
          <a:off x="11210925" y="7810500"/>
          <a:ext cx="4219575"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8" name="テキスト ボックス 557">
          <a:extLst>
            <a:ext uri="{FF2B5EF4-FFF2-40B4-BE49-F238E27FC236}">
              <a16:creationId xmlns:a16="http://schemas.microsoft.com/office/drawing/2014/main" id="{28722E92-5777-41CA-9DB6-6F2BB18DA16D}"/>
            </a:ext>
          </a:extLst>
        </xdr:cNvPr>
        <xdr:cNvSpPr txBox="1"/>
      </xdr:nvSpPr>
      <xdr:spPr>
        <a:xfrm>
          <a:off x="11172825" y="76295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a:extLst>
            <a:ext uri="{FF2B5EF4-FFF2-40B4-BE49-F238E27FC236}">
              <a16:creationId xmlns:a16="http://schemas.microsoft.com/office/drawing/2014/main" id="{2AA8A995-EF8A-410D-B5C6-3CE029815F0D}"/>
            </a:ext>
          </a:extLst>
        </xdr:cNvPr>
        <xdr:cNvCxnSpPr/>
      </xdr:nvCxnSpPr>
      <xdr:spPr>
        <a:xfrm>
          <a:off x="11210925" y="99726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F081627B-1677-46A4-B1D1-A76CBE05BB5E}"/>
            </a:ext>
          </a:extLst>
        </xdr:cNvPr>
        <xdr:cNvCxnSpPr/>
      </xdr:nvCxnSpPr>
      <xdr:spPr>
        <a:xfrm>
          <a:off x="11210925" y="88963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1" name="テキスト ボックス 560">
          <a:extLst>
            <a:ext uri="{FF2B5EF4-FFF2-40B4-BE49-F238E27FC236}">
              <a16:creationId xmlns:a16="http://schemas.microsoft.com/office/drawing/2014/main" id="{3DB85C90-BB66-4A7E-8AD5-6E75A5DF18F8}"/>
            </a:ext>
          </a:extLst>
        </xdr:cNvPr>
        <xdr:cNvSpPr txBox="1"/>
      </xdr:nvSpPr>
      <xdr:spPr>
        <a:xfrm>
          <a:off x="10981189" y="87509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2" name="直線コネクタ 561">
          <a:extLst>
            <a:ext uri="{FF2B5EF4-FFF2-40B4-BE49-F238E27FC236}">
              <a16:creationId xmlns:a16="http://schemas.microsoft.com/office/drawing/2014/main" id="{C8567D52-D96F-4566-A035-24FA9D950655}"/>
            </a:ext>
          </a:extLst>
        </xdr:cNvPr>
        <xdr:cNvCxnSpPr/>
      </xdr:nvCxnSpPr>
      <xdr:spPr>
        <a:xfrm>
          <a:off x="11210925" y="78105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3" name="テキスト ボックス 562">
          <a:extLst>
            <a:ext uri="{FF2B5EF4-FFF2-40B4-BE49-F238E27FC236}">
              <a16:creationId xmlns:a16="http://schemas.microsoft.com/office/drawing/2014/main" id="{05F10D47-55B4-4448-B04E-858BDD00EAA6}"/>
            </a:ext>
          </a:extLst>
        </xdr:cNvPr>
        <xdr:cNvSpPr txBox="1"/>
      </xdr:nvSpPr>
      <xdr:spPr>
        <a:xfrm>
          <a:off x="10981189" y="76746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4" name="失業対策事業費グラフ枠">
          <a:extLst>
            <a:ext uri="{FF2B5EF4-FFF2-40B4-BE49-F238E27FC236}">
              <a16:creationId xmlns:a16="http://schemas.microsoft.com/office/drawing/2014/main" id="{D481BFEB-0052-4724-B608-4018DEA4F530}"/>
            </a:ext>
          </a:extLst>
        </xdr:cNvPr>
        <xdr:cNvSpPr/>
      </xdr:nvSpPr>
      <xdr:spPr>
        <a:xfrm>
          <a:off x="11210925" y="7810500"/>
          <a:ext cx="4219575"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5" name="直線コネクタ 564">
          <a:extLst>
            <a:ext uri="{FF2B5EF4-FFF2-40B4-BE49-F238E27FC236}">
              <a16:creationId xmlns:a16="http://schemas.microsoft.com/office/drawing/2014/main" id="{D3538977-DD9D-4517-9F25-368E0167C26D}"/>
            </a:ext>
          </a:extLst>
        </xdr:cNvPr>
        <xdr:cNvCxnSpPr/>
      </xdr:nvCxnSpPr>
      <xdr:spPr>
        <a:xfrm>
          <a:off x="14695170" y="889635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6" name="失業対策事業費最小値テキスト">
          <a:extLst>
            <a:ext uri="{FF2B5EF4-FFF2-40B4-BE49-F238E27FC236}">
              <a16:creationId xmlns:a16="http://schemas.microsoft.com/office/drawing/2014/main" id="{21B66D80-DE0C-4BF4-ACA8-DDCEFFA96229}"/>
            </a:ext>
          </a:extLst>
        </xdr:cNvPr>
        <xdr:cNvSpPr txBox="1"/>
      </xdr:nvSpPr>
      <xdr:spPr>
        <a:xfrm>
          <a:off x="14744700" y="89224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a:extLst>
            <a:ext uri="{FF2B5EF4-FFF2-40B4-BE49-F238E27FC236}">
              <a16:creationId xmlns:a16="http://schemas.microsoft.com/office/drawing/2014/main" id="{67A3EDC6-63D2-4BFA-9B19-2D830F3529D5}"/>
            </a:ext>
          </a:extLst>
        </xdr:cNvPr>
        <xdr:cNvCxnSpPr/>
      </xdr:nvCxnSpPr>
      <xdr:spPr>
        <a:xfrm>
          <a:off x="14611350" y="88963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8" name="失業対策事業費最大値テキスト">
          <a:extLst>
            <a:ext uri="{FF2B5EF4-FFF2-40B4-BE49-F238E27FC236}">
              <a16:creationId xmlns:a16="http://schemas.microsoft.com/office/drawing/2014/main" id="{82E5B7D3-6313-4B85-8CB6-3DC9EFBAD705}"/>
            </a:ext>
          </a:extLst>
        </xdr:cNvPr>
        <xdr:cNvSpPr txBox="1"/>
      </xdr:nvSpPr>
      <xdr:spPr>
        <a:xfrm>
          <a:off x="14744700" y="85985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5C644B93-825C-40A9-94E4-89DEA9451113}"/>
            </a:ext>
          </a:extLst>
        </xdr:cNvPr>
        <xdr:cNvCxnSpPr/>
      </xdr:nvCxnSpPr>
      <xdr:spPr>
        <a:xfrm>
          <a:off x="14611350" y="88963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0" name="直線コネクタ 569">
          <a:extLst>
            <a:ext uri="{FF2B5EF4-FFF2-40B4-BE49-F238E27FC236}">
              <a16:creationId xmlns:a16="http://schemas.microsoft.com/office/drawing/2014/main" id="{85CE3E97-6A2E-4598-A223-7646818A605A}"/>
            </a:ext>
          </a:extLst>
        </xdr:cNvPr>
        <xdr:cNvCxnSpPr/>
      </xdr:nvCxnSpPr>
      <xdr:spPr>
        <a:xfrm>
          <a:off x="13935075" y="8896350"/>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1" name="失業対策事業費平均値テキスト">
          <a:extLst>
            <a:ext uri="{FF2B5EF4-FFF2-40B4-BE49-F238E27FC236}">
              <a16:creationId xmlns:a16="http://schemas.microsoft.com/office/drawing/2014/main" id="{995CA79A-C53C-45E9-A368-4FD0A952A57C}"/>
            </a:ext>
          </a:extLst>
        </xdr:cNvPr>
        <xdr:cNvSpPr txBox="1"/>
      </xdr:nvSpPr>
      <xdr:spPr>
        <a:xfrm>
          <a:off x="14744700" y="8817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2" name="フローチャート: 判断 571">
          <a:extLst>
            <a:ext uri="{FF2B5EF4-FFF2-40B4-BE49-F238E27FC236}">
              <a16:creationId xmlns:a16="http://schemas.microsoft.com/office/drawing/2014/main" id="{0C82ED1F-4AA2-41AA-A1C1-7899777A52CF}"/>
            </a:ext>
          </a:extLst>
        </xdr:cNvPr>
        <xdr:cNvSpPr/>
      </xdr:nvSpPr>
      <xdr:spPr>
        <a:xfrm>
          <a:off x="14649450" y="88392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3" name="直線コネクタ 572">
          <a:extLst>
            <a:ext uri="{FF2B5EF4-FFF2-40B4-BE49-F238E27FC236}">
              <a16:creationId xmlns:a16="http://schemas.microsoft.com/office/drawing/2014/main" id="{60E39ECF-0B46-43C2-9862-CCFE0A5492CA}"/>
            </a:ext>
          </a:extLst>
        </xdr:cNvPr>
        <xdr:cNvCxnSpPr/>
      </xdr:nvCxnSpPr>
      <xdr:spPr>
        <a:xfrm>
          <a:off x="13144500" y="889635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4" name="フローチャート: 判断 573">
          <a:extLst>
            <a:ext uri="{FF2B5EF4-FFF2-40B4-BE49-F238E27FC236}">
              <a16:creationId xmlns:a16="http://schemas.microsoft.com/office/drawing/2014/main" id="{60190AEB-FF38-40B0-AB00-94E824553A46}"/>
            </a:ext>
          </a:extLst>
        </xdr:cNvPr>
        <xdr:cNvSpPr/>
      </xdr:nvSpPr>
      <xdr:spPr>
        <a:xfrm>
          <a:off x="13887450" y="883920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6EE1C5B4-A98D-4BDE-B1BB-F24E059E2742}"/>
            </a:ext>
          </a:extLst>
        </xdr:cNvPr>
        <xdr:cNvSpPr txBox="1"/>
      </xdr:nvSpPr>
      <xdr:spPr>
        <a:xfrm>
          <a:off x="13832650" y="89224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6" name="直線コネクタ 575">
          <a:extLst>
            <a:ext uri="{FF2B5EF4-FFF2-40B4-BE49-F238E27FC236}">
              <a16:creationId xmlns:a16="http://schemas.microsoft.com/office/drawing/2014/main" id="{E2B0961C-2C10-4D7D-837C-9A81BAD8DE0D}"/>
            </a:ext>
          </a:extLst>
        </xdr:cNvPr>
        <xdr:cNvCxnSpPr/>
      </xdr:nvCxnSpPr>
      <xdr:spPr>
        <a:xfrm>
          <a:off x="12344400" y="889635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7" name="フローチャート: 判断 576">
          <a:extLst>
            <a:ext uri="{FF2B5EF4-FFF2-40B4-BE49-F238E27FC236}">
              <a16:creationId xmlns:a16="http://schemas.microsoft.com/office/drawing/2014/main" id="{0A70E228-0B83-4830-9C34-A0D9EEC029D3}"/>
            </a:ext>
          </a:extLst>
        </xdr:cNvPr>
        <xdr:cNvSpPr/>
      </xdr:nvSpPr>
      <xdr:spPr>
        <a:xfrm>
          <a:off x="13096875" y="88392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DB3304F4-2552-43E7-942A-BB59279A014F}"/>
            </a:ext>
          </a:extLst>
        </xdr:cNvPr>
        <xdr:cNvSpPr txBox="1"/>
      </xdr:nvSpPr>
      <xdr:spPr>
        <a:xfrm>
          <a:off x="13032550" y="89224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9" name="直線コネクタ 578">
          <a:extLst>
            <a:ext uri="{FF2B5EF4-FFF2-40B4-BE49-F238E27FC236}">
              <a16:creationId xmlns:a16="http://schemas.microsoft.com/office/drawing/2014/main" id="{46A76E1C-0799-4C8F-9C17-33B569AF2767}"/>
            </a:ext>
          </a:extLst>
        </xdr:cNvPr>
        <xdr:cNvCxnSpPr/>
      </xdr:nvCxnSpPr>
      <xdr:spPr>
        <a:xfrm>
          <a:off x="11534775" y="8896350"/>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0" name="フローチャート: 判断 579">
          <a:extLst>
            <a:ext uri="{FF2B5EF4-FFF2-40B4-BE49-F238E27FC236}">
              <a16:creationId xmlns:a16="http://schemas.microsoft.com/office/drawing/2014/main" id="{00663EFA-E8F1-42B3-A21C-B94AA3FBFB51}"/>
            </a:ext>
          </a:extLst>
        </xdr:cNvPr>
        <xdr:cNvSpPr/>
      </xdr:nvSpPr>
      <xdr:spPr>
        <a:xfrm>
          <a:off x="12296775" y="883920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7EAA1A96-BC25-46D1-B739-D0DB5109FAF3}"/>
            </a:ext>
          </a:extLst>
        </xdr:cNvPr>
        <xdr:cNvSpPr txBox="1"/>
      </xdr:nvSpPr>
      <xdr:spPr>
        <a:xfrm>
          <a:off x="12222925" y="89224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2" name="フローチャート: 判断 581">
          <a:extLst>
            <a:ext uri="{FF2B5EF4-FFF2-40B4-BE49-F238E27FC236}">
              <a16:creationId xmlns:a16="http://schemas.microsoft.com/office/drawing/2014/main" id="{4A2101C2-9892-49A1-B1C3-F361DB117193}"/>
            </a:ext>
          </a:extLst>
        </xdr:cNvPr>
        <xdr:cNvSpPr/>
      </xdr:nvSpPr>
      <xdr:spPr>
        <a:xfrm>
          <a:off x="11487150" y="883920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3FA86EBF-98F7-4EE2-9090-ED1A71779F62}"/>
            </a:ext>
          </a:extLst>
        </xdr:cNvPr>
        <xdr:cNvSpPr txBox="1"/>
      </xdr:nvSpPr>
      <xdr:spPr>
        <a:xfrm>
          <a:off x="11432350" y="89224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572B63BC-1170-4BD5-A54A-0895D5185380}"/>
            </a:ext>
          </a:extLst>
        </xdr:cNvPr>
        <xdr:cNvSpPr txBox="1"/>
      </xdr:nvSpPr>
      <xdr:spPr>
        <a:xfrm>
          <a:off x="14525625"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6C066FC7-7AFF-4DA7-982D-9342EEC30076}"/>
            </a:ext>
          </a:extLst>
        </xdr:cNvPr>
        <xdr:cNvSpPr txBox="1"/>
      </xdr:nvSpPr>
      <xdr:spPr>
        <a:xfrm>
          <a:off x="13763625"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9CDC289D-7D36-41C8-827B-93165177E84F}"/>
            </a:ext>
          </a:extLst>
        </xdr:cNvPr>
        <xdr:cNvSpPr txBox="1"/>
      </xdr:nvSpPr>
      <xdr:spPr>
        <a:xfrm>
          <a:off x="129730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28FEB353-E601-4433-B0F6-F18A5C18D8F9}"/>
            </a:ext>
          </a:extLst>
        </xdr:cNvPr>
        <xdr:cNvSpPr txBox="1"/>
      </xdr:nvSpPr>
      <xdr:spPr>
        <a:xfrm>
          <a:off x="121729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1339F5FA-85BA-4204-A308-186F98D96A08}"/>
            </a:ext>
          </a:extLst>
        </xdr:cNvPr>
        <xdr:cNvSpPr txBox="1"/>
      </xdr:nvSpPr>
      <xdr:spPr>
        <a:xfrm>
          <a:off x="11363325"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9" name="楕円 588">
          <a:extLst>
            <a:ext uri="{FF2B5EF4-FFF2-40B4-BE49-F238E27FC236}">
              <a16:creationId xmlns:a16="http://schemas.microsoft.com/office/drawing/2014/main" id="{8BA403F4-AB07-4E5F-A29D-345060216B5D}"/>
            </a:ext>
          </a:extLst>
        </xdr:cNvPr>
        <xdr:cNvSpPr/>
      </xdr:nvSpPr>
      <xdr:spPr>
        <a:xfrm>
          <a:off x="14649450" y="88392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0" name="失業対策事業費該当値テキスト">
          <a:extLst>
            <a:ext uri="{FF2B5EF4-FFF2-40B4-BE49-F238E27FC236}">
              <a16:creationId xmlns:a16="http://schemas.microsoft.com/office/drawing/2014/main" id="{69DB5F96-4AEB-4099-8903-56BCECB2850C}"/>
            </a:ext>
          </a:extLst>
        </xdr:cNvPr>
        <xdr:cNvSpPr txBox="1"/>
      </xdr:nvSpPr>
      <xdr:spPr>
        <a:xfrm>
          <a:off x="14744700" y="87128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1" name="楕円 590">
          <a:extLst>
            <a:ext uri="{FF2B5EF4-FFF2-40B4-BE49-F238E27FC236}">
              <a16:creationId xmlns:a16="http://schemas.microsoft.com/office/drawing/2014/main" id="{6121AECF-1836-4390-A618-175E81A9BB53}"/>
            </a:ext>
          </a:extLst>
        </xdr:cNvPr>
        <xdr:cNvSpPr/>
      </xdr:nvSpPr>
      <xdr:spPr>
        <a:xfrm>
          <a:off x="13887450" y="88392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27F7A683-AAC6-44A7-9B99-197FCAB216EA}"/>
            </a:ext>
          </a:extLst>
        </xdr:cNvPr>
        <xdr:cNvSpPr txBox="1"/>
      </xdr:nvSpPr>
      <xdr:spPr>
        <a:xfrm>
          <a:off x="13832650" y="862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3" name="楕円 592">
          <a:extLst>
            <a:ext uri="{FF2B5EF4-FFF2-40B4-BE49-F238E27FC236}">
              <a16:creationId xmlns:a16="http://schemas.microsoft.com/office/drawing/2014/main" id="{07AD68B2-747C-45F0-AE47-4F9723DA389A}"/>
            </a:ext>
          </a:extLst>
        </xdr:cNvPr>
        <xdr:cNvSpPr/>
      </xdr:nvSpPr>
      <xdr:spPr>
        <a:xfrm>
          <a:off x="13096875" y="88392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3B8F89F7-5715-4556-AA3A-5FF405D6C999}"/>
            </a:ext>
          </a:extLst>
        </xdr:cNvPr>
        <xdr:cNvSpPr txBox="1"/>
      </xdr:nvSpPr>
      <xdr:spPr>
        <a:xfrm>
          <a:off x="13032550" y="862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5" name="楕円 594">
          <a:extLst>
            <a:ext uri="{FF2B5EF4-FFF2-40B4-BE49-F238E27FC236}">
              <a16:creationId xmlns:a16="http://schemas.microsoft.com/office/drawing/2014/main" id="{0B11B2BA-48E3-4935-80AB-30710A2FD035}"/>
            </a:ext>
          </a:extLst>
        </xdr:cNvPr>
        <xdr:cNvSpPr/>
      </xdr:nvSpPr>
      <xdr:spPr>
        <a:xfrm>
          <a:off x="12296775" y="88392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BAB9D755-1841-44D0-8B00-39038150A8C5}"/>
            </a:ext>
          </a:extLst>
        </xdr:cNvPr>
        <xdr:cNvSpPr txBox="1"/>
      </xdr:nvSpPr>
      <xdr:spPr>
        <a:xfrm>
          <a:off x="12222925" y="862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7" name="楕円 596">
          <a:extLst>
            <a:ext uri="{FF2B5EF4-FFF2-40B4-BE49-F238E27FC236}">
              <a16:creationId xmlns:a16="http://schemas.microsoft.com/office/drawing/2014/main" id="{DF4FEB3C-79EB-4278-AAB4-B3254FEF759F}"/>
            </a:ext>
          </a:extLst>
        </xdr:cNvPr>
        <xdr:cNvSpPr/>
      </xdr:nvSpPr>
      <xdr:spPr>
        <a:xfrm>
          <a:off x="11487150" y="88392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5D78D7A5-BF01-4FF1-95E3-317C2F7ACD9F}"/>
            </a:ext>
          </a:extLst>
        </xdr:cNvPr>
        <xdr:cNvSpPr txBox="1"/>
      </xdr:nvSpPr>
      <xdr:spPr>
        <a:xfrm>
          <a:off x="11432350" y="862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9" name="正方形/長方形 598">
          <a:extLst>
            <a:ext uri="{FF2B5EF4-FFF2-40B4-BE49-F238E27FC236}">
              <a16:creationId xmlns:a16="http://schemas.microsoft.com/office/drawing/2014/main" id="{16BF2B70-ED57-4D1A-9B8C-8DCF6E89706A}"/>
            </a:ext>
          </a:extLst>
        </xdr:cNvPr>
        <xdr:cNvSpPr/>
      </xdr:nvSpPr>
      <xdr:spPr>
        <a:xfrm>
          <a:off x="11210925" y="10267950"/>
          <a:ext cx="4219575"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0" name="正方形/長方形 599">
          <a:extLst>
            <a:ext uri="{FF2B5EF4-FFF2-40B4-BE49-F238E27FC236}">
              <a16:creationId xmlns:a16="http://schemas.microsoft.com/office/drawing/2014/main" id="{E9DD63E9-E8DD-4BC5-B60F-942979F4DD12}"/>
            </a:ext>
          </a:extLst>
        </xdr:cNvPr>
        <xdr:cNvSpPr/>
      </xdr:nvSpPr>
      <xdr:spPr>
        <a:xfrm>
          <a:off x="11315700"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1" name="正方形/長方形 600">
          <a:extLst>
            <a:ext uri="{FF2B5EF4-FFF2-40B4-BE49-F238E27FC236}">
              <a16:creationId xmlns:a16="http://schemas.microsoft.com/office/drawing/2014/main" id="{7DBBA5D5-8996-442F-88C9-03D91529431B}"/>
            </a:ext>
          </a:extLst>
        </xdr:cNvPr>
        <xdr:cNvSpPr/>
      </xdr:nvSpPr>
      <xdr:spPr>
        <a:xfrm>
          <a:off x="11315700"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2" name="正方形/長方形 601">
          <a:extLst>
            <a:ext uri="{FF2B5EF4-FFF2-40B4-BE49-F238E27FC236}">
              <a16:creationId xmlns:a16="http://schemas.microsoft.com/office/drawing/2014/main" id="{3B1D022D-3465-4852-ABE5-3A3110C957B5}"/>
            </a:ext>
          </a:extLst>
        </xdr:cNvPr>
        <xdr:cNvSpPr/>
      </xdr:nvSpPr>
      <xdr:spPr>
        <a:xfrm>
          <a:off x="12239625"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3" name="正方形/長方形 602">
          <a:extLst>
            <a:ext uri="{FF2B5EF4-FFF2-40B4-BE49-F238E27FC236}">
              <a16:creationId xmlns:a16="http://schemas.microsoft.com/office/drawing/2014/main" id="{90E1885E-7FA0-4730-9DB5-1176BDD32992}"/>
            </a:ext>
          </a:extLst>
        </xdr:cNvPr>
        <xdr:cNvSpPr/>
      </xdr:nvSpPr>
      <xdr:spPr>
        <a:xfrm>
          <a:off x="12239625"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4" name="正方形/長方形 603">
          <a:extLst>
            <a:ext uri="{FF2B5EF4-FFF2-40B4-BE49-F238E27FC236}">
              <a16:creationId xmlns:a16="http://schemas.microsoft.com/office/drawing/2014/main" id="{266ED575-B21A-45E0-AA91-FDABCB87CA55}"/>
            </a:ext>
          </a:extLst>
        </xdr:cNvPr>
        <xdr:cNvSpPr/>
      </xdr:nvSpPr>
      <xdr:spPr>
        <a:xfrm>
          <a:off x="13268325"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5" name="正方形/長方形 604">
          <a:extLst>
            <a:ext uri="{FF2B5EF4-FFF2-40B4-BE49-F238E27FC236}">
              <a16:creationId xmlns:a16="http://schemas.microsoft.com/office/drawing/2014/main" id="{09664E95-8A81-4D55-8283-309B7EDE3FC7}"/>
            </a:ext>
          </a:extLst>
        </xdr:cNvPr>
        <xdr:cNvSpPr/>
      </xdr:nvSpPr>
      <xdr:spPr>
        <a:xfrm>
          <a:off x="13268325"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6" name="正方形/長方形 605">
          <a:extLst>
            <a:ext uri="{FF2B5EF4-FFF2-40B4-BE49-F238E27FC236}">
              <a16:creationId xmlns:a16="http://schemas.microsoft.com/office/drawing/2014/main" id="{9A432881-1EA1-4079-81FC-B885B4A56685}"/>
            </a:ext>
          </a:extLst>
        </xdr:cNvPr>
        <xdr:cNvSpPr/>
      </xdr:nvSpPr>
      <xdr:spPr>
        <a:xfrm>
          <a:off x="11210925" y="11049000"/>
          <a:ext cx="4219575"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7" name="テキスト ボックス 606">
          <a:extLst>
            <a:ext uri="{FF2B5EF4-FFF2-40B4-BE49-F238E27FC236}">
              <a16:creationId xmlns:a16="http://schemas.microsoft.com/office/drawing/2014/main" id="{089B1323-1792-48F2-BC76-F0B135EAFB64}"/>
            </a:ext>
          </a:extLst>
        </xdr:cNvPr>
        <xdr:cNvSpPr txBox="1"/>
      </xdr:nvSpPr>
      <xdr:spPr>
        <a:xfrm>
          <a:off x="11172825" y="108680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8" name="直線コネクタ 607">
          <a:extLst>
            <a:ext uri="{FF2B5EF4-FFF2-40B4-BE49-F238E27FC236}">
              <a16:creationId xmlns:a16="http://schemas.microsoft.com/office/drawing/2014/main" id="{0F33C318-3BC4-42B4-BE7D-C7FD573A25F6}"/>
            </a:ext>
          </a:extLst>
        </xdr:cNvPr>
        <xdr:cNvCxnSpPr/>
      </xdr:nvCxnSpPr>
      <xdr:spPr>
        <a:xfrm>
          <a:off x="11210925" y="132111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09" name="テキスト ボックス 608">
          <a:extLst>
            <a:ext uri="{FF2B5EF4-FFF2-40B4-BE49-F238E27FC236}">
              <a16:creationId xmlns:a16="http://schemas.microsoft.com/office/drawing/2014/main" id="{4AA4AA81-551A-4F94-84E3-E180F534041E}"/>
            </a:ext>
          </a:extLst>
        </xdr:cNvPr>
        <xdr:cNvSpPr txBox="1"/>
      </xdr:nvSpPr>
      <xdr:spPr>
        <a:xfrm>
          <a:off x="10981189" y="1307530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610" name="直線コネクタ 609">
          <a:extLst>
            <a:ext uri="{FF2B5EF4-FFF2-40B4-BE49-F238E27FC236}">
              <a16:creationId xmlns:a16="http://schemas.microsoft.com/office/drawing/2014/main" id="{CFBFE299-9B8F-4E95-BDA3-65970449DA44}"/>
            </a:ext>
          </a:extLst>
        </xdr:cNvPr>
        <xdr:cNvCxnSpPr/>
      </xdr:nvCxnSpPr>
      <xdr:spPr>
        <a:xfrm>
          <a:off x="11210925" y="128492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611" name="テキスト ボックス 610">
          <a:extLst>
            <a:ext uri="{FF2B5EF4-FFF2-40B4-BE49-F238E27FC236}">
              <a16:creationId xmlns:a16="http://schemas.microsoft.com/office/drawing/2014/main" id="{8A955B89-FE03-4103-8068-75F36F05E69F}"/>
            </a:ext>
          </a:extLst>
        </xdr:cNvPr>
        <xdr:cNvSpPr txBox="1"/>
      </xdr:nvSpPr>
      <xdr:spPr>
        <a:xfrm>
          <a:off x="10736776" y="127133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2" name="直線コネクタ 611">
          <a:extLst>
            <a:ext uri="{FF2B5EF4-FFF2-40B4-BE49-F238E27FC236}">
              <a16:creationId xmlns:a16="http://schemas.microsoft.com/office/drawing/2014/main" id="{313FA407-3231-4780-A46D-A7D3C93C866B}"/>
            </a:ext>
          </a:extLst>
        </xdr:cNvPr>
        <xdr:cNvCxnSpPr/>
      </xdr:nvCxnSpPr>
      <xdr:spPr>
        <a:xfrm>
          <a:off x="11210925" y="124872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3" name="テキスト ボックス 612">
          <a:extLst>
            <a:ext uri="{FF2B5EF4-FFF2-40B4-BE49-F238E27FC236}">
              <a16:creationId xmlns:a16="http://schemas.microsoft.com/office/drawing/2014/main" id="{CEFDC819-2EDD-4F8C-8A18-5AB24CE34B5E}"/>
            </a:ext>
          </a:extLst>
        </xdr:cNvPr>
        <xdr:cNvSpPr txBox="1"/>
      </xdr:nvSpPr>
      <xdr:spPr>
        <a:xfrm>
          <a:off x="10736776" y="123514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4" name="直線コネクタ 613">
          <a:extLst>
            <a:ext uri="{FF2B5EF4-FFF2-40B4-BE49-F238E27FC236}">
              <a16:creationId xmlns:a16="http://schemas.microsoft.com/office/drawing/2014/main" id="{C2224456-F63D-46D6-8072-AE60C3FAD753}"/>
            </a:ext>
          </a:extLst>
        </xdr:cNvPr>
        <xdr:cNvCxnSpPr/>
      </xdr:nvCxnSpPr>
      <xdr:spPr>
        <a:xfrm>
          <a:off x="11210925" y="121348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5" name="テキスト ボックス 614">
          <a:extLst>
            <a:ext uri="{FF2B5EF4-FFF2-40B4-BE49-F238E27FC236}">
              <a16:creationId xmlns:a16="http://schemas.microsoft.com/office/drawing/2014/main" id="{56FCCA21-349D-4ADE-846C-644955A78B3C}"/>
            </a:ext>
          </a:extLst>
        </xdr:cNvPr>
        <xdr:cNvSpPr txBox="1"/>
      </xdr:nvSpPr>
      <xdr:spPr>
        <a:xfrm>
          <a:off x="10736776" y="119894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6" name="直線コネクタ 615">
          <a:extLst>
            <a:ext uri="{FF2B5EF4-FFF2-40B4-BE49-F238E27FC236}">
              <a16:creationId xmlns:a16="http://schemas.microsoft.com/office/drawing/2014/main" id="{334197A8-6A16-48A6-9405-6899C9C2186F}"/>
            </a:ext>
          </a:extLst>
        </xdr:cNvPr>
        <xdr:cNvCxnSpPr/>
      </xdr:nvCxnSpPr>
      <xdr:spPr>
        <a:xfrm>
          <a:off x="11210925" y="117729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7" name="テキスト ボックス 616">
          <a:extLst>
            <a:ext uri="{FF2B5EF4-FFF2-40B4-BE49-F238E27FC236}">
              <a16:creationId xmlns:a16="http://schemas.microsoft.com/office/drawing/2014/main" id="{093A480E-734B-4DF6-8DB7-96D30325173D}"/>
            </a:ext>
          </a:extLst>
        </xdr:cNvPr>
        <xdr:cNvSpPr txBox="1"/>
      </xdr:nvSpPr>
      <xdr:spPr>
        <a:xfrm>
          <a:off x="10669481" y="11637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8" name="直線コネクタ 617">
          <a:extLst>
            <a:ext uri="{FF2B5EF4-FFF2-40B4-BE49-F238E27FC236}">
              <a16:creationId xmlns:a16="http://schemas.microsoft.com/office/drawing/2014/main" id="{563645B1-F9B2-4E3A-8838-A4DE746783B4}"/>
            </a:ext>
          </a:extLst>
        </xdr:cNvPr>
        <xdr:cNvCxnSpPr/>
      </xdr:nvCxnSpPr>
      <xdr:spPr>
        <a:xfrm>
          <a:off x="11210925" y="114109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9" name="テキスト ボックス 618">
          <a:extLst>
            <a:ext uri="{FF2B5EF4-FFF2-40B4-BE49-F238E27FC236}">
              <a16:creationId xmlns:a16="http://schemas.microsoft.com/office/drawing/2014/main" id="{AB5DBBE6-3163-4FEC-86D0-8FD2C6B6B2AD}"/>
            </a:ext>
          </a:extLst>
        </xdr:cNvPr>
        <xdr:cNvSpPr txBox="1"/>
      </xdr:nvSpPr>
      <xdr:spPr>
        <a:xfrm>
          <a:off x="10669481" y="112750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46F0D9FF-F3E7-406F-9554-A9CA0CBD93FD}"/>
            </a:ext>
          </a:extLst>
        </xdr:cNvPr>
        <xdr:cNvCxnSpPr/>
      </xdr:nvCxnSpPr>
      <xdr:spPr>
        <a:xfrm>
          <a:off x="11210925" y="110490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6B846FCE-53C4-4A8F-B143-CC1B5280B8CB}"/>
            </a:ext>
          </a:extLst>
        </xdr:cNvPr>
        <xdr:cNvSpPr txBox="1"/>
      </xdr:nvSpPr>
      <xdr:spPr>
        <a:xfrm>
          <a:off x="10669481" y="109131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公債費グラフ枠">
          <a:extLst>
            <a:ext uri="{FF2B5EF4-FFF2-40B4-BE49-F238E27FC236}">
              <a16:creationId xmlns:a16="http://schemas.microsoft.com/office/drawing/2014/main" id="{B58B5174-5AE4-4884-9821-36892A807ED4}"/>
            </a:ext>
          </a:extLst>
        </xdr:cNvPr>
        <xdr:cNvSpPr/>
      </xdr:nvSpPr>
      <xdr:spPr>
        <a:xfrm>
          <a:off x="11210925" y="11049000"/>
          <a:ext cx="4219575"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5486</xdr:rowOff>
    </xdr:from>
    <xdr:to>
      <xdr:col>85</xdr:col>
      <xdr:colOff>126364</xdr:colOff>
      <xdr:row>79</xdr:row>
      <xdr:rowOff>1536</xdr:rowOff>
    </xdr:to>
    <xdr:cxnSp macro="">
      <xdr:nvCxnSpPr>
        <xdr:cNvPr id="623" name="直線コネクタ 622">
          <a:extLst>
            <a:ext uri="{FF2B5EF4-FFF2-40B4-BE49-F238E27FC236}">
              <a16:creationId xmlns:a16="http://schemas.microsoft.com/office/drawing/2014/main" id="{D9FBA736-F009-4A80-859C-3C07101DDA33}"/>
            </a:ext>
          </a:extLst>
        </xdr:cNvPr>
        <xdr:cNvCxnSpPr/>
      </xdr:nvCxnSpPr>
      <xdr:spPr>
        <a:xfrm flipV="1">
          <a:off x="14695170" y="11352936"/>
          <a:ext cx="1269" cy="145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5363</xdr:rowOff>
    </xdr:from>
    <xdr:ext cx="534377" cy="259045"/>
    <xdr:sp macro="" textlink="">
      <xdr:nvSpPr>
        <xdr:cNvPr id="624" name="公債費最小値テキスト">
          <a:extLst>
            <a:ext uri="{FF2B5EF4-FFF2-40B4-BE49-F238E27FC236}">
              <a16:creationId xmlns:a16="http://schemas.microsoft.com/office/drawing/2014/main" id="{C6367A2E-73C1-49EE-AFA4-97861ADECB91}"/>
            </a:ext>
          </a:extLst>
        </xdr:cNvPr>
        <xdr:cNvSpPr txBox="1"/>
      </xdr:nvSpPr>
      <xdr:spPr>
        <a:xfrm>
          <a:off x="14744700" y="12810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1536</xdr:rowOff>
    </xdr:from>
    <xdr:to>
      <xdr:col>86</xdr:col>
      <xdr:colOff>25400</xdr:colOff>
      <xdr:row>79</xdr:row>
      <xdr:rowOff>1536</xdr:rowOff>
    </xdr:to>
    <xdr:cxnSp macro="">
      <xdr:nvCxnSpPr>
        <xdr:cNvPr id="625" name="直線コネクタ 624">
          <a:extLst>
            <a:ext uri="{FF2B5EF4-FFF2-40B4-BE49-F238E27FC236}">
              <a16:creationId xmlns:a16="http://schemas.microsoft.com/office/drawing/2014/main" id="{6CD9BE9A-C373-40C6-A0E4-B426529E760F}"/>
            </a:ext>
          </a:extLst>
        </xdr:cNvPr>
        <xdr:cNvCxnSpPr/>
      </xdr:nvCxnSpPr>
      <xdr:spPr>
        <a:xfrm>
          <a:off x="14611350" y="1280313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123613</xdr:rowOff>
    </xdr:from>
    <xdr:ext cx="599010" cy="259045"/>
    <xdr:sp macro="" textlink="">
      <xdr:nvSpPr>
        <xdr:cNvPr id="626" name="公債費最大値テキスト">
          <a:extLst>
            <a:ext uri="{FF2B5EF4-FFF2-40B4-BE49-F238E27FC236}">
              <a16:creationId xmlns:a16="http://schemas.microsoft.com/office/drawing/2014/main" id="{AF58ACA0-F032-4932-9328-981BFFAF9C6D}"/>
            </a:ext>
          </a:extLst>
        </xdr:cNvPr>
        <xdr:cNvSpPr txBox="1"/>
      </xdr:nvSpPr>
      <xdr:spPr>
        <a:xfrm>
          <a:off x="14744700" y="11147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5486</xdr:rowOff>
    </xdr:from>
    <xdr:to>
      <xdr:col>86</xdr:col>
      <xdr:colOff>25400</xdr:colOff>
      <xdr:row>70</xdr:row>
      <xdr:rowOff>5486</xdr:rowOff>
    </xdr:to>
    <xdr:cxnSp macro="">
      <xdr:nvCxnSpPr>
        <xdr:cNvPr id="627" name="直線コネクタ 626">
          <a:extLst>
            <a:ext uri="{FF2B5EF4-FFF2-40B4-BE49-F238E27FC236}">
              <a16:creationId xmlns:a16="http://schemas.microsoft.com/office/drawing/2014/main" id="{C3079DC7-F3C8-4BDC-8BF4-AF42774E01BB}"/>
            </a:ext>
          </a:extLst>
        </xdr:cNvPr>
        <xdr:cNvCxnSpPr/>
      </xdr:nvCxnSpPr>
      <xdr:spPr>
        <a:xfrm>
          <a:off x="14611350" y="1135293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1536</xdr:rowOff>
    </xdr:from>
    <xdr:to>
      <xdr:col>85</xdr:col>
      <xdr:colOff>127000</xdr:colOff>
      <xdr:row>79</xdr:row>
      <xdr:rowOff>6883</xdr:rowOff>
    </xdr:to>
    <xdr:cxnSp macro="">
      <xdr:nvCxnSpPr>
        <xdr:cNvPr id="628" name="直線コネクタ 627">
          <a:extLst>
            <a:ext uri="{FF2B5EF4-FFF2-40B4-BE49-F238E27FC236}">
              <a16:creationId xmlns:a16="http://schemas.microsoft.com/office/drawing/2014/main" id="{EBA8B4ED-29D9-48D4-8B63-02CBCFBED7ED}"/>
            </a:ext>
          </a:extLst>
        </xdr:cNvPr>
        <xdr:cNvCxnSpPr/>
      </xdr:nvCxnSpPr>
      <xdr:spPr>
        <a:xfrm flipV="1">
          <a:off x="13935075" y="12803136"/>
          <a:ext cx="762000" cy="8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110393</xdr:rowOff>
    </xdr:from>
    <xdr:ext cx="534377" cy="259045"/>
    <xdr:sp macro="" textlink="">
      <xdr:nvSpPr>
        <xdr:cNvPr id="629" name="公債費平均値テキスト">
          <a:extLst>
            <a:ext uri="{FF2B5EF4-FFF2-40B4-BE49-F238E27FC236}">
              <a16:creationId xmlns:a16="http://schemas.microsoft.com/office/drawing/2014/main" id="{35F9F587-9B3A-4030-AB87-E587ED64B385}"/>
            </a:ext>
          </a:extLst>
        </xdr:cNvPr>
        <xdr:cNvSpPr txBox="1"/>
      </xdr:nvSpPr>
      <xdr:spPr>
        <a:xfrm>
          <a:off x="14744700" y="120991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87516</xdr:rowOff>
    </xdr:from>
    <xdr:to>
      <xdr:col>85</xdr:col>
      <xdr:colOff>177800</xdr:colOff>
      <xdr:row>76</xdr:row>
      <xdr:rowOff>17666</xdr:rowOff>
    </xdr:to>
    <xdr:sp macro="" textlink="">
      <xdr:nvSpPr>
        <xdr:cNvPr id="630" name="フローチャート: 判断 629">
          <a:extLst>
            <a:ext uri="{FF2B5EF4-FFF2-40B4-BE49-F238E27FC236}">
              <a16:creationId xmlns:a16="http://schemas.microsoft.com/office/drawing/2014/main" id="{D61A7900-625E-4D31-B256-012F66F137B8}"/>
            </a:ext>
          </a:extLst>
        </xdr:cNvPr>
        <xdr:cNvSpPr/>
      </xdr:nvSpPr>
      <xdr:spPr>
        <a:xfrm>
          <a:off x="14649450" y="1223824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6883</xdr:rowOff>
    </xdr:from>
    <xdr:to>
      <xdr:col>81</xdr:col>
      <xdr:colOff>50800</xdr:colOff>
      <xdr:row>79</xdr:row>
      <xdr:rowOff>19634</xdr:rowOff>
    </xdr:to>
    <xdr:cxnSp macro="">
      <xdr:nvCxnSpPr>
        <xdr:cNvPr id="631" name="直線コネクタ 630">
          <a:extLst>
            <a:ext uri="{FF2B5EF4-FFF2-40B4-BE49-F238E27FC236}">
              <a16:creationId xmlns:a16="http://schemas.microsoft.com/office/drawing/2014/main" id="{05FEE85D-D365-4CA0-9181-799425B8A83C}"/>
            </a:ext>
          </a:extLst>
        </xdr:cNvPr>
        <xdr:cNvCxnSpPr/>
      </xdr:nvCxnSpPr>
      <xdr:spPr>
        <a:xfrm flipV="1">
          <a:off x="13144500" y="12811658"/>
          <a:ext cx="790575" cy="9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152718</xdr:rowOff>
    </xdr:from>
    <xdr:to>
      <xdr:col>81</xdr:col>
      <xdr:colOff>101600</xdr:colOff>
      <xdr:row>76</xdr:row>
      <xdr:rowOff>82868</xdr:rowOff>
    </xdr:to>
    <xdr:sp macro="" textlink="">
      <xdr:nvSpPr>
        <xdr:cNvPr id="632" name="フローチャート: 判断 631">
          <a:extLst>
            <a:ext uri="{FF2B5EF4-FFF2-40B4-BE49-F238E27FC236}">
              <a16:creationId xmlns:a16="http://schemas.microsoft.com/office/drawing/2014/main" id="{D625AF68-ECA3-48C1-949D-26ED70B21287}"/>
            </a:ext>
          </a:extLst>
        </xdr:cNvPr>
        <xdr:cNvSpPr/>
      </xdr:nvSpPr>
      <xdr:spPr>
        <a:xfrm>
          <a:off x="13887450" y="1230661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99395</xdr:rowOff>
    </xdr:from>
    <xdr:ext cx="534377" cy="259045"/>
    <xdr:sp macro="" textlink="">
      <xdr:nvSpPr>
        <xdr:cNvPr id="633" name="テキスト ボックス 632">
          <a:extLst>
            <a:ext uri="{FF2B5EF4-FFF2-40B4-BE49-F238E27FC236}">
              <a16:creationId xmlns:a16="http://schemas.microsoft.com/office/drawing/2014/main" id="{7D64C445-8E8B-46EF-B10C-C8302E021337}"/>
            </a:ext>
          </a:extLst>
        </xdr:cNvPr>
        <xdr:cNvSpPr txBox="1"/>
      </xdr:nvSpPr>
      <xdr:spPr>
        <a:xfrm>
          <a:off x="13705986" y="12094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15506</xdr:rowOff>
    </xdr:from>
    <xdr:to>
      <xdr:col>76</xdr:col>
      <xdr:colOff>114300</xdr:colOff>
      <xdr:row>79</xdr:row>
      <xdr:rowOff>19634</xdr:rowOff>
    </xdr:to>
    <xdr:cxnSp macro="">
      <xdr:nvCxnSpPr>
        <xdr:cNvPr id="634" name="直線コネクタ 633">
          <a:extLst>
            <a:ext uri="{FF2B5EF4-FFF2-40B4-BE49-F238E27FC236}">
              <a16:creationId xmlns:a16="http://schemas.microsoft.com/office/drawing/2014/main" id="{DDA254D2-3FEF-4906-A0E5-45481B24E579}"/>
            </a:ext>
          </a:extLst>
        </xdr:cNvPr>
        <xdr:cNvCxnSpPr/>
      </xdr:nvCxnSpPr>
      <xdr:spPr>
        <a:xfrm>
          <a:off x="12344400" y="12813931"/>
          <a:ext cx="800100" cy="7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2121</xdr:rowOff>
    </xdr:from>
    <xdr:to>
      <xdr:col>76</xdr:col>
      <xdr:colOff>165100</xdr:colOff>
      <xdr:row>76</xdr:row>
      <xdr:rowOff>103721</xdr:rowOff>
    </xdr:to>
    <xdr:sp macro="" textlink="">
      <xdr:nvSpPr>
        <xdr:cNvPr id="635" name="フローチャート: 判断 634">
          <a:extLst>
            <a:ext uri="{FF2B5EF4-FFF2-40B4-BE49-F238E27FC236}">
              <a16:creationId xmlns:a16="http://schemas.microsoft.com/office/drawing/2014/main" id="{12F1997D-D2F2-4A4B-B4DD-392B572E737E}"/>
            </a:ext>
          </a:extLst>
        </xdr:cNvPr>
        <xdr:cNvSpPr/>
      </xdr:nvSpPr>
      <xdr:spPr>
        <a:xfrm>
          <a:off x="13096875" y="1231794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120248</xdr:rowOff>
    </xdr:from>
    <xdr:ext cx="534377" cy="259045"/>
    <xdr:sp macro="" textlink="">
      <xdr:nvSpPr>
        <xdr:cNvPr id="636" name="テキスト ボックス 635">
          <a:extLst>
            <a:ext uri="{FF2B5EF4-FFF2-40B4-BE49-F238E27FC236}">
              <a16:creationId xmlns:a16="http://schemas.microsoft.com/office/drawing/2014/main" id="{776774A2-C11D-4295-BF4F-B75A8DA8885F}"/>
            </a:ext>
          </a:extLst>
        </xdr:cNvPr>
        <xdr:cNvSpPr txBox="1"/>
      </xdr:nvSpPr>
      <xdr:spPr>
        <a:xfrm>
          <a:off x="12896361" y="12115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15506</xdr:rowOff>
    </xdr:from>
    <xdr:to>
      <xdr:col>71</xdr:col>
      <xdr:colOff>177800</xdr:colOff>
      <xdr:row>79</xdr:row>
      <xdr:rowOff>32271</xdr:rowOff>
    </xdr:to>
    <xdr:cxnSp macro="">
      <xdr:nvCxnSpPr>
        <xdr:cNvPr id="637" name="直線コネクタ 636">
          <a:extLst>
            <a:ext uri="{FF2B5EF4-FFF2-40B4-BE49-F238E27FC236}">
              <a16:creationId xmlns:a16="http://schemas.microsoft.com/office/drawing/2014/main" id="{60EEFC8C-12F2-4F76-B151-A119658A9A46}"/>
            </a:ext>
          </a:extLst>
        </xdr:cNvPr>
        <xdr:cNvCxnSpPr/>
      </xdr:nvCxnSpPr>
      <xdr:spPr>
        <a:xfrm flipV="1">
          <a:off x="11534775" y="12813931"/>
          <a:ext cx="809625" cy="16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9613</xdr:rowOff>
    </xdr:from>
    <xdr:to>
      <xdr:col>72</xdr:col>
      <xdr:colOff>38100</xdr:colOff>
      <xdr:row>76</xdr:row>
      <xdr:rowOff>111213</xdr:rowOff>
    </xdr:to>
    <xdr:sp macro="" textlink="">
      <xdr:nvSpPr>
        <xdr:cNvPr id="638" name="フローチャート: 判断 637">
          <a:extLst>
            <a:ext uri="{FF2B5EF4-FFF2-40B4-BE49-F238E27FC236}">
              <a16:creationId xmlns:a16="http://schemas.microsoft.com/office/drawing/2014/main" id="{E58AE423-4B62-4FE8-815B-E142CF426DDA}"/>
            </a:ext>
          </a:extLst>
        </xdr:cNvPr>
        <xdr:cNvSpPr/>
      </xdr:nvSpPr>
      <xdr:spPr>
        <a:xfrm>
          <a:off x="12296775" y="12322263"/>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127741</xdr:rowOff>
    </xdr:from>
    <xdr:ext cx="534377" cy="259045"/>
    <xdr:sp macro="" textlink="">
      <xdr:nvSpPr>
        <xdr:cNvPr id="639" name="テキスト ボックス 638">
          <a:extLst>
            <a:ext uri="{FF2B5EF4-FFF2-40B4-BE49-F238E27FC236}">
              <a16:creationId xmlns:a16="http://schemas.microsoft.com/office/drawing/2014/main" id="{F81429CF-3B5A-4BE5-AD71-9183C5C57C41}"/>
            </a:ext>
          </a:extLst>
        </xdr:cNvPr>
        <xdr:cNvSpPr txBox="1"/>
      </xdr:nvSpPr>
      <xdr:spPr>
        <a:xfrm>
          <a:off x="12105786" y="12116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138392</xdr:rowOff>
    </xdr:from>
    <xdr:to>
      <xdr:col>67</xdr:col>
      <xdr:colOff>101600</xdr:colOff>
      <xdr:row>76</xdr:row>
      <xdr:rowOff>68542</xdr:rowOff>
    </xdr:to>
    <xdr:sp macro="" textlink="">
      <xdr:nvSpPr>
        <xdr:cNvPr id="640" name="フローチャート: 判断 639">
          <a:extLst>
            <a:ext uri="{FF2B5EF4-FFF2-40B4-BE49-F238E27FC236}">
              <a16:creationId xmlns:a16="http://schemas.microsoft.com/office/drawing/2014/main" id="{4FB9C361-93F5-457A-BE7C-A779AD902612}"/>
            </a:ext>
          </a:extLst>
        </xdr:cNvPr>
        <xdr:cNvSpPr/>
      </xdr:nvSpPr>
      <xdr:spPr>
        <a:xfrm>
          <a:off x="11487150" y="12295467"/>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85069</xdr:rowOff>
    </xdr:from>
    <xdr:ext cx="534377" cy="259045"/>
    <xdr:sp macro="" textlink="">
      <xdr:nvSpPr>
        <xdr:cNvPr id="641" name="テキスト ボックス 640">
          <a:extLst>
            <a:ext uri="{FF2B5EF4-FFF2-40B4-BE49-F238E27FC236}">
              <a16:creationId xmlns:a16="http://schemas.microsoft.com/office/drawing/2014/main" id="{10B9198F-F644-48DD-BC34-B6605098001B}"/>
            </a:ext>
          </a:extLst>
        </xdr:cNvPr>
        <xdr:cNvSpPr txBox="1"/>
      </xdr:nvSpPr>
      <xdr:spPr>
        <a:xfrm>
          <a:off x="11305686" y="12080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4535FAD1-8BF8-49FA-9F9A-D4CD3696D70A}"/>
            </a:ext>
          </a:extLst>
        </xdr:cNvPr>
        <xdr:cNvSpPr txBox="1"/>
      </xdr:nvSpPr>
      <xdr:spPr>
        <a:xfrm>
          <a:off x="14525625"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2A647AB1-2C79-4FA9-90D0-25D309D295C0}"/>
            </a:ext>
          </a:extLst>
        </xdr:cNvPr>
        <xdr:cNvSpPr txBox="1"/>
      </xdr:nvSpPr>
      <xdr:spPr>
        <a:xfrm>
          <a:off x="13763625"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A5EB3275-0DE3-49E7-8525-5650391BF76E}"/>
            </a:ext>
          </a:extLst>
        </xdr:cNvPr>
        <xdr:cNvSpPr txBox="1"/>
      </xdr:nvSpPr>
      <xdr:spPr>
        <a:xfrm>
          <a:off x="1297305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1BA29E63-E466-4A2D-A2C8-57D525BC8AAF}"/>
            </a:ext>
          </a:extLst>
        </xdr:cNvPr>
        <xdr:cNvSpPr txBox="1"/>
      </xdr:nvSpPr>
      <xdr:spPr>
        <a:xfrm>
          <a:off x="1217295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4D718E79-A064-4AEF-9588-76B3E7E64656}"/>
            </a:ext>
          </a:extLst>
        </xdr:cNvPr>
        <xdr:cNvSpPr txBox="1"/>
      </xdr:nvSpPr>
      <xdr:spPr>
        <a:xfrm>
          <a:off x="11363325"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122186</xdr:rowOff>
    </xdr:from>
    <xdr:to>
      <xdr:col>85</xdr:col>
      <xdr:colOff>177800</xdr:colOff>
      <xdr:row>79</xdr:row>
      <xdr:rowOff>52336</xdr:rowOff>
    </xdr:to>
    <xdr:sp macro="" textlink="">
      <xdr:nvSpPr>
        <xdr:cNvPr id="647" name="楕円 646">
          <a:extLst>
            <a:ext uri="{FF2B5EF4-FFF2-40B4-BE49-F238E27FC236}">
              <a16:creationId xmlns:a16="http://schemas.microsoft.com/office/drawing/2014/main" id="{1F7F9506-B07A-42EF-AB3F-8395C65DD8DA}"/>
            </a:ext>
          </a:extLst>
        </xdr:cNvPr>
        <xdr:cNvSpPr/>
      </xdr:nvSpPr>
      <xdr:spPr>
        <a:xfrm>
          <a:off x="14649450" y="12765036"/>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37113</xdr:rowOff>
    </xdr:from>
    <xdr:ext cx="534377" cy="259045"/>
    <xdr:sp macro="" textlink="">
      <xdr:nvSpPr>
        <xdr:cNvPr id="648" name="公債費該当値テキスト">
          <a:extLst>
            <a:ext uri="{FF2B5EF4-FFF2-40B4-BE49-F238E27FC236}">
              <a16:creationId xmlns:a16="http://schemas.microsoft.com/office/drawing/2014/main" id="{0A730C86-3144-4D65-834B-3C69D37F9DC7}"/>
            </a:ext>
          </a:extLst>
        </xdr:cNvPr>
        <xdr:cNvSpPr txBox="1"/>
      </xdr:nvSpPr>
      <xdr:spPr>
        <a:xfrm>
          <a:off x="14744700" y="12676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127533</xdr:rowOff>
    </xdr:from>
    <xdr:to>
      <xdr:col>81</xdr:col>
      <xdr:colOff>101600</xdr:colOff>
      <xdr:row>79</xdr:row>
      <xdr:rowOff>57683</xdr:rowOff>
    </xdr:to>
    <xdr:sp macro="" textlink="">
      <xdr:nvSpPr>
        <xdr:cNvPr id="649" name="楕円 648">
          <a:extLst>
            <a:ext uri="{FF2B5EF4-FFF2-40B4-BE49-F238E27FC236}">
              <a16:creationId xmlns:a16="http://schemas.microsoft.com/office/drawing/2014/main" id="{81EC5A23-6C7C-41F7-9135-0EA8B758E73C}"/>
            </a:ext>
          </a:extLst>
        </xdr:cNvPr>
        <xdr:cNvSpPr/>
      </xdr:nvSpPr>
      <xdr:spPr>
        <a:xfrm>
          <a:off x="13887450" y="1276403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79</xdr:row>
      <xdr:rowOff>48810</xdr:rowOff>
    </xdr:from>
    <xdr:ext cx="534377" cy="259045"/>
    <xdr:sp macro="" textlink="">
      <xdr:nvSpPr>
        <xdr:cNvPr id="650" name="テキスト ボックス 649">
          <a:extLst>
            <a:ext uri="{FF2B5EF4-FFF2-40B4-BE49-F238E27FC236}">
              <a16:creationId xmlns:a16="http://schemas.microsoft.com/office/drawing/2014/main" id="{53CFFEFC-9948-4BF5-AF6F-0173F42AC741}"/>
            </a:ext>
          </a:extLst>
        </xdr:cNvPr>
        <xdr:cNvSpPr txBox="1"/>
      </xdr:nvSpPr>
      <xdr:spPr>
        <a:xfrm>
          <a:off x="13705986" y="12847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140284</xdr:rowOff>
    </xdr:from>
    <xdr:to>
      <xdr:col>76</xdr:col>
      <xdr:colOff>165100</xdr:colOff>
      <xdr:row>79</xdr:row>
      <xdr:rowOff>70434</xdr:rowOff>
    </xdr:to>
    <xdr:sp macro="" textlink="">
      <xdr:nvSpPr>
        <xdr:cNvPr id="651" name="楕円 650">
          <a:extLst>
            <a:ext uri="{FF2B5EF4-FFF2-40B4-BE49-F238E27FC236}">
              <a16:creationId xmlns:a16="http://schemas.microsoft.com/office/drawing/2014/main" id="{B9666F77-0C39-4B04-BCB5-82BAEB0F9BDD}"/>
            </a:ext>
          </a:extLst>
        </xdr:cNvPr>
        <xdr:cNvSpPr/>
      </xdr:nvSpPr>
      <xdr:spPr>
        <a:xfrm>
          <a:off x="13096875" y="12783134"/>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79</xdr:row>
      <xdr:rowOff>61561</xdr:rowOff>
    </xdr:from>
    <xdr:ext cx="534377" cy="259045"/>
    <xdr:sp macro="" textlink="">
      <xdr:nvSpPr>
        <xdr:cNvPr id="652" name="テキスト ボックス 651">
          <a:extLst>
            <a:ext uri="{FF2B5EF4-FFF2-40B4-BE49-F238E27FC236}">
              <a16:creationId xmlns:a16="http://schemas.microsoft.com/office/drawing/2014/main" id="{1CB8A509-4353-4F67-9A56-E8D3DAE584F4}"/>
            </a:ext>
          </a:extLst>
        </xdr:cNvPr>
        <xdr:cNvSpPr txBox="1"/>
      </xdr:nvSpPr>
      <xdr:spPr>
        <a:xfrm>
          <a:off x="12896361" y="12866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136156</xdr:rowOff>
    </xdr:from>
    <xdr:to>
      <xdr:col>72</xdr:col>
      <xdr:colOff>38100</xdr:colOff>
      <xdr:row>79</xdr:row>
      <xdr:rowOff>66306</xdr:rowOff>
    </xdr:to>
    <xdr:sp macro="" textlink="">
      <xdr:nvSpPr>
        <xdr:cNvPr id="653" name="楕円 652">
          <a:extLst>
            <a:ext uri="{FF2B5EF4-FFF2-40B4-BE49-F238E27FC236}">
              <a16:creationId xmlns:a16="http://schemas.microsoft.com/office/drawing/2014/main" id="{67F1357B-6DDE-4DB5-9132-8A4FFF7FD308}"/>
            </a:ext>
          </a:extLst>
        </xdr:cNvPr>
        <xdr:cNvSpPr/>
      </xdr:nvSpPr>
      <xdr:spPr>
        <a:xfrm>
          <a:off x="12296775" y="1277583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57433</xdr:rowOff>
    </xdr:from>
    <xdr:ext cx="534377" cy="259045"/>
    <xdr:sp macro="" textlink="">
      <xdr:nvSpPr>
        <xdr:cNvPr id="654" name="テキスト ボックス 653">
          <a:extLst>
            <a:ext uri="{FF2B5EF4-FFF2-40B4-BE49-F238E27FC236}">
              <a16:creationId xmlns:a16="http://schemas.microsoft.com/office/drawing/2014/main" id="{9B41487A-8284-445F-B0D6-F251C24EFD36}"/>
            </a:ext>
          </a:extLst>
        </xdr:cNvPr>
        <xdr:cNvSpPr txBox="1"/>
      </xdr:nvSpPr>
      <xdr:spPr>
        <a:xfrm>
          <a:off x="12105786" y="12859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152921</xdr:rowOff>
    </xdr:from>
    <xdr:to>
      <xdr:col>67</xdr:col>
      <xdr:colOff>101600</xdr:colOff>
      <xdr:row>79</xdr:row>
      <xdr:rowOff>83071</xdr:rowOff>
    </xdr:to>
    <xdr:sp macro="" textlink="">
      <xdr:nvSpPr>
        <xdr:cNvPr id="655" name="楕円 654">
          <a:extLst>
            <a:ext uri="{FF2B5EF4-FFF2-40B4-BE49-F238E27FC236}">
              <a16:creationId xmlns:a16="http://schemas.microsoft.com/office/drawing/2014/main" id="{A346A684-0D3A-40B5-B995-A5C0C1CAC90B}"/>
            </a:ext>
          </a:extLst>
        </xdr:cNvPr>
        <xdr:cNvSpPr/>
      </xdr:nvSpPr>
      <xdr:spPr>
        <a:xfrm>
          <a:off x="11487150" y="1279259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79</xdr:row>
      <xdr:rowOff>74198</xdr:rowOff>
    </xdr:from>
    <xdr:ext cx="534377" cy="259045"/>
    <xdr:sp macro="" textlink="">
      <xdr:nvSpPr>
        <xdr:cNvPr id="656" name="テキスト ボックス 655">
          <a:extLst>
            <a:ext uri="{FF2B5EF4-FFF2-40B4-BE49-F238E27FC236}">
              <a16:creationId xmlns:a16="http://schemas.microsoft.com/office/drawing/2014/main" id="{F84EB15F-6858-4F58-A953-03E6E7F51125}"/>
            </a:ext>
          </a:extLst>
        </xdr:cNvPr>
        <xdr:cNvSpPr txBox="1"/>
      </xdr:nvSpPr>
      <xdr:spPr>
        <a:xfrm>
          <a:off x="11305686" y="12875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38EB0349-A93F-49B7-BEC6-4036F31E0E28}"/>
            </a:ext>
          </a:extLst>
        </xdr:cNvPr>
        <xdr:cNvSpPr/>
      </xdr:nvSpPr>
      <xdr:spPr>
        <a:xfrm>
          <a:off x="11210925" y="13506450"/>
          <a:ext cx="4219575"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891715BC-8D24-43DF-B2B9-79824530491E}"/>
            </a:ext>
          </a:extLst>
        </xdr:cNvPr>
        <xdr:cNvSpPr/>
      </xdr:nvSpPr>
      <xdr:spPr>
        <a:xfrm>
          <a:off x="11315700"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671193C0-24CB-42C7-9F92-569838328AA4}"/>
            </a:ext>
          </a:extLst>
        </xdr:cNvPr>
        <xdr:cNvSpPr/>
      </xdr:nvSpPr>
      <xdr:spPr>
        <a:xfrm>
          <a:off x="11315700"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3082933B-200B-40BD-BD66-D85318F41F98}"/>
            </a:ext>
          </a:extLst>
        </xdr:cNvPr>
        <xdr:cNvSpPr/>
      </xdr:nvSpPr>
      <xdr:spPr>
        <a:xfrm>
          <a:off x="12239625"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E98B5285-7DC3-4548-A873-B0A9AF0872F2}"/>
            </a:ext>
          </a:extLst>
        </xdr:cNvPr>
        <xdr:cNvSpPr/>
      </xdr:nvSpPr>
      <xdr:spPr>
        <a:xfrm>
          <a:off x="12239625"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6BA815CE-4D30-423E-8646-179DEF0C5957}"/>
            </a:ext>
          </a:extLst>
        </xdr:cNvPr>
        <xdr:cNvSpPr/>
      </xdr:nvSpPr>
      <xdr:spPr>
        <a:xfrm>
          <a:off x="13268325"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F6A46FE9-C08F-4291-B145-9703C57E51EA}"/>
            </a:ext>
          </a:extLst>
        </xdr:cNvPr>
        <xdr:cNvSpPr/>
      </xdr:nvSpPr>
      <xdr:spPr>
        <a:xfrm>
          <a:off x="13268325"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259A0A14-F6A3-41BA-B38C-88412FBE982F}"/>
            </a:ext>
          </a:extLst>
        </xdr:cNvPr>
        <xdr:cNvSpPr/>
      </xdr:nvSpPr>
      <xdr:spPr>
        <a:xfrm>
          <a:off x="11210925" y="14287500"/>
          <a:ext cx="4219575" cy="225742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279E7418-4DA6-47D3-9DAC-A16B9A55FEF7}"/>
            </a:ext>
          </a:extLst>
        </xdr:cNvPr>
        <xdr:cNvSpPr txBox="1"/>
      </xdr:nvSpPr>
      <xdr:spPr>
        <a:xfrm>
          <a:off x="11172825" y="141065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B349E897-2640-4A2E-A224-C397EB881018}"/>
            </a:ext>
          </a:extLst>
        </xdr:cNvPr>
        <xdr:cNvCxnSpPr/>
      </xdr:nvCxnSpPr>
      <xdr:spPr>
        <a:xfrm>
          <a:off x="11210925" y="16544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7" name="直線コネクタ 666">
          <a:extLst>
            <a:ext uri="{FF2B5EF4-FFF2-40B4-BE49-F238E27FC236}">
              <a16:creationId xmlns:a16="http://schemas.microsoft.com/office/drawing/2014/main" id="{E6E2FAF1-3AB9-4C47-94F6-9483357C4510}"/>
            </a:ext>
          </a:extLst>
        </xdr:cNvPr>
        <xdr:cNvCxnSpPr/>
      </xdr:nvCxnSpPr>
      <xdr:spPr>
        <a:xfrm>
          <a:off x="11210925" y="16163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8" name="テキスト ボックス 667">
          <a:extLst>
            <a:ext uri="{FF2B5EF4-FFF2-40B4-BE49-F238E27FC236}">
              <a16:creationId xmlns:a16="http://schemas.microsoft.com/office/drawing/2014/main" id="{0DA84901-E9A7-4950-86E9-B3CFFCC756CA}"/>
            </a:ext>
          </a:extLst>
        </xdr:cNvPr>
        <xdr:cNvSpPr txBox="1"/>
      </xdr:nvSpPr>
      <xdr:spPr>
        <a:xfrm>
          <a:off x="10981189" y="160185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9" name="直線コネクタ 668">
          <a:extLst>
            <a:ext uri="{FF2B5EF4-FFF2-40B4-BE49-F238E27FC236}">
              <a16:creationId xmlns:a16="http://schemas.microsoft.com/office/drawing/2014/main" id="{6567C03B-EC35-4881-96F0-BDB56D4A2D35}"/>
            </a:ext>
          </a:extLst>
        </xdr:cNvPr>
        <xdr:cNvCxnSpPr/>
      </xdr:nvCxnSpPr>
      <xdr:spPr>
        <a:xfrm>
          <a:off x="11210925" y="15782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0" name="テキスト ボックス 669">
          <a:extLst>
            <a:ext uri="{FF2B5EF4-FFF2-40B4-BE49-F238E27FC236}">
              <a16:creationId xmlns:a16="http://schemas.microsoft.com/office/drawing/2014/main" id="{D2831E15-863A-43E2-9D42-DB0B0EF81B61}"/>
            </a:ext>
          </a:extLst>
        </xdr:cNvPr>
        <xdr:cNvSpPr txBox="1"/>
      </xdr:nvSpPr>
      <xdr:spPr>
        <a:xfrm>
          <a:off x="10736776" y="15637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1" name="直線コネクタ 670">
          <a:extLst>
            <a:ext uri="{FF2B5EF4-FFF2-40B4-BE49-F238E27FC236}">
              <a16:creationId xmlns:a16="http://schemas.microsoft.com/office/drawing/2014/main" id="{BCFB14A9-934F-481F-B870-ABCB5712C8A9}"/>
            </a:ext>
          </a:extLst>
        </xdr:cNvPr>
        <xdr:cNvCxnSpPr/>
      </xdr:nvCxnSpPr>
      <xdr:spPr>
        <a:xfrm>
          <a:off x="11210925" y="15401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2" name="テキスト ボックス 671">
          <a:extLst>
            <a:ext uri="{FF2B5EF4-FFF2-40B4-BE49-F238E27FC236}">
              <a16:creationId xmlns:a16="http://schemas.microsoft.com/office/drawing/2014/main" id="{E82719F9-85F1-49C0-AA06-6B7E6F7CB173}"/>
            </a:ext>
          </a:extLst>
        </xdr:cNvPr>
        <xdr:cNvSpPr txBox="1"/>
      </xdr:nvSpPr>
      <xdr:spPr>
        <a:xfrm>
          <a:off x="10669481" y="15256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3" name="直線コネクタ 672">
          <a:extLst>
            <a:ext uri="{FF2B5EF4-FFF2-40B4-BE49-F238E27FC236}">
              <a16:creationId xmlns:a16="http://schemas.microsoft.com/office/drawing/2014/main" id="{029C16B6-C1FA-4C15-95D6-8CB790A307EF}"/>
            </a:ext>
          </a:extLst>
        </xdr:cNvPr>
        <xdr:cNvCxnSpPr/>
      </xdr:nvCxnSpPr>
      <xdr:spPr>
        <a:xfrm>
          <a:off x="11210925" y="15020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4" name="テキスト ボックス 673">
          <a:extLst>
            <a:ext uri="{FF2B5EF4-FFF2-40B4-BE49-F238E27FC236}">
              <a16:creationId xmlns:a16="http://schemas.microsoft.com/office/drawing/2014/main" id="{AF79ACB3-9672-4EA1-A8F8-FCEDCA2D12E9}"/>
            </a:ext>
          </a:extLst>
        </xdr:cNvPr>
        <xdr:cNvSpPr txBox="1"/>
      </xdr:nvSpPr>
      <xdr:spPr>
        <a:xfrm>
          <a:off x="10669481" y="14875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5" name="直線コネクタ 674">
          <a:extLst>
            <a:ext uri="{FF2B5EF4-FFF2-40B4-BE49-F238E27FC236}">
              <a16:creationId xmlns:a16="http://schemas.microsoft.com/office/drawing/2014/main" id="{64A05908-E87F-4443-AD1E-A9CFB9CD7DA3}"/>
            </a:ext>
          </a:extLst>
        </xdr:cNvPr>
        <xdr:cNvCxnSpPr/>
      </xdr:nvCxnSpPr>
      <xdr:spPr>
        <a:xfrm>
          <a:off x="11210925" y="146494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6" name="テキスト ボックス 675">
          <a:extLst>
            <a:ext uri="{FF2B5EF4-FFF2-40B4-BE49-F238E27FC236}">
              <a16:creationId xmlns:a16="http://schemas.microsoft.com/office/drawing/2014/main" id="{6D041D1C-A2F8-41DF-BDEB-CED5276F44C2}"/>
            </a:ext>
          </a:extLst>
        </xdr:cNvPr>
        <xdr:cNvSpPr txBox="1"/>
      </xdr:nvSpPr>
      <xdr:spPr>
        <a:xfrm>
          <a:off x="10669481" y="14513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7" name="直線コネクタ 676">
          <a:extLst>
            <a:ext uri="{FF2B5EF4-FFF2-40B4-BE49-F238E27FC236}">
              <a16:creationId xmlns:a16="http://schemas.microsoft.com/office/drawing/2014/main" id="{F1F35DD2-A4B4-4B69-9BDC-C892C3DA0103}"/>
            </a:ext>
          </a:extLst>
        </xdr:cNvPr>
        <xdr:cNvCxnSpPr/>
      </xdr:nvCxnSpPr>
      <xdr:spPr>
        <a:xfrm>
          <a:off x="11210925" y="142875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8" name="テキスト ボックス 677">
          <a:extLst>
            <a:ext uri="{FF2B5EF4-FFF2-40B4-BE49-F238E27FC236}">
              <a16:creationId xmlns:a16="http://schemas.microsoft.com/office/drawing/2014/main" id="{1C7684A1-6043-4D45-9803-EB96E45F4578}"/>
            </a:ext>
          </a:extLst>
        </xdr:cNvPr>
        <xdr:cNvSpPr txBox="1"/>
      </xdr:nvSpPr>
      <xdr:spPr>
        <a:xfrm>
          <a:off x="10669481" y="14151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9" name="積立金グラフ枠">
          <a:extLst>
            <a:ext uri="{FF2B5EF4-FFF2-40B4-BE49-F238E27FC236}">
              <a16:creationId xmlns:a16="http://schemas.microsoft.com/office/drawing/2014/main" id="{5DB50576-36EC-4D3C-9759-C5B6269C778F}"/>
            </a:ext>
          </a:extLst>
        </xdr:cNvPr>
        <xdr:cNvSpPr/>
      </xdr:nvSpPr>
      <xdr:spPr>
        <a:xfrm>
          <a:off x="11210925" y="14287500"/>
          <a:ext cx="4219575" cy="225742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146025</xdr:rowOff>
    </xdr:from>
    <xdr:to>
      <xdr:col>85</xdr:col>
      <xdr:colOff>126364</xdr:colOff>
      <xdr:row>99</xdr:row>
      <xdr:rowOff>30238</xdr:rowOff>
    </xdr:to>
    <xdr:cxnSp macro="">
      <xdr:nvCxnSpPr>
        <xdr:cNvPr id="680" name="直線コネクタ 679">
          <a:extLst>
            <a:ext uri="{FF2B5EF4-FFF2-40B4-BE49-F238E27FC236}">
              <a16:creationId xmlns:a16="http://schemas.microsoft.com/office/drawing/2014/main" id="{74CEC6AB-ACA6-4E50-A81D-D73B6C0292F8}"/>
            </a:ext>
          </a:extLst>
        </xdr:cNvPr>
        <xdr:cNvCxnSpPr/>
      </xdr:nvCxnSpPr>
      <xdr:spPr>
        <a:xfrm flipV="1">
          <a:off x="14695170" y="14887550"/>
          <a:ext cx="1269" cy="12558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34065</xdr:rowOff>
    </xdr:from>
    <xdr:ext cx="469744" cy="259045"/>
    <xdr:sp macro="" textlink="">
      <xdr:nvSpPr>
        <xdr:cNvPr id="681" name="積立金最小値テキスト">
          <a:extLst>
            <a:ext uri="{FF2B5EF4-FFF2-40B4-BE49-F238E27FC236}">
              <a16:creationId xmlns:a16="http://schemas.microsoft.com/office/drawing/2014/main" id="{47249FC9-EBC2-4F10-BF8D-0783130576B1}"/>
            </a:ext>
          </a:extLst>
        </xdr:cNvPr>
        <xdr:cNvSpPr txBox="1"/>
      </xdr:nvSpPr>
      <xdr:spPr>
        <a:xfrm>
          <a:off x="14744700" y="16147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30238</xdr:rowOff>
    </xdr:from>
    <xdr:to>
      <xdr:col>86</xdr:col>
      <xdr:colOff>25400</xdr:colOff>
      <xdr:row>99</xdr:row>
      <xdr:rowOff>30238</xdr:rowOff>
    </xdr:to>
    <xdr:cxnSp macro="">
      <xdr:nvCxnSpPr>
        <xdr:cNvPr id="682" name="直線コネクタ 681">
          <a:extLst>
            <a:ext uri="{FF2B5EF4-FFF2-40B4-BE49-F238E27FC236}">
              <a16:creationId xmlns:a16="http://schemas.microsoft.com/office/drawing/2014/main" id="{DC5D4347-4284-4296-B06C-CCB919C97EA3}"/>
            </a:ext>
          </a:extLst>
        </xdr:cNvPr>
        <xdr:cNvCxnSpPr/>
      </xdr:nvCxnSpPr>
      <xdr:spPr>
        <a:xfrm>
          <a:off x="14611350" y="1614336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92702</xdr:rowOff>
    </xdr:from>
    <xdr:ext cx="599010" cy="259045"/>
    <xdr:sp macro="" textlink="">
      <xdr:nvSpPr>
        <xdr:cNvPr id="683" name="積立金最大値テキスト">
          <a:extLst>
            <a:ext uri="{FF2B5EF4-FFF2-40B4-BE49-F238E27FC236}">
              <a16:creationId xmlns:a16="http://schemas.microsoft.com/office/drawing/2014/main" id="{50F07FD4-1340-4538-924C-BA297945F785}"/>
            </a:ext>
          </a:extLst>
        </xdr:cNvPr>
        <xdr:cNvSpPr txBox="1"/>
      </xdr:nvSpPr>
      <xdr:spPr>
        <a:xfrm>
          <a:off x="14744700" y="146754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166,670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146025</xdr:rowOff>
    </xdr:from>
    <xdr:to>
      <xdr:col>86</xdr:col>
      <xdr:colOff>25400</xdr:colOff>
      <xdr:row>91</xdr:row>
      <xdr:rowOff>146025</xdr:rowOff>
    </xdr:to>
    <xdr:cxnSp macro="">
      <xdr:nvCxnSpPr>
        <xdr:cNvPr id="684" name="直線コネクタ 683">
          <a:extLst>
            <a:ext uri="{FF2B5EF4-FFF2-40B4-BE49-F238E27FC236}">
              <a16:creationId xmlns:a16="http://schemas.microsoft.com/office/drawing/2014/main" id="{78080C34-9BEF-4D68-92A2-3EAA41274CC4}"/>
            </a:ext>
          </a:extLst>
        </xdr:cNvPr>
        <xdr:cNvCxnSpPr/>
      </xdr:nvCxnSpPr>
      <xdr:spPr>
        <a:xfrm>
          <a:off x="14611350" y="148875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91</xdr:row>
      <xdr:rowOff>146025</xdr:rowOff>
    </xdr:from>
    <xdr:to>
      <xdr:col>85</xdr:col>
      <xdr:colOff>127000</xdr:colOff>
      <xdr:row>93</xdr:row>
      <xdr:rowOff>121107</xdr:rowOff>
    </xdr:to>
    <xdr:cxnSp macro="">
      <xdr:nvCxnSpPr>
        <xdr:cNvPr id="685" name="直線コネクタ 684">
          <a:extLst>
            <a:ext uri="{FF2B5EF4-FFF2-40B4-BE49-F238E27FC236}">
              <a16:creationId xmlns:a16="http://schemas.microsoft.com/office/drawing/2014/main" id="{321CB320-59F0-46FF-8BBF-E4C5171E4973}"/>
            </a:ext>
          </a:extLst>
        </xdr:cNvPr>
        <xdr:cNvCxnSpPr/>
      </xdr:nvCxnSpPr>
      <xdr:spPr>
        <a:xfrm flipV="1">
          <a:off x="13935075" y="14887550"/>
          <a:ext cx="762000" cy="324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156512</xdr:rowOff>
    </xdr:from>
    <xdr:ext cx="534377" cy="259045"/>
    <xdr:sp macro="" textlink="">
      <xdr:nvSpPr>
        <xdr:cNvPr id="686" name="積立金平均値テキスト">
          <a:extLst>
            <a:ext uri="{FF2B5EF4-FFF2-40B4-BE49-F238E27FC236}">
              <a16:creationId xmlns:a16="http://schemas.microsoft.com/office/drawing/2014/main" id="{FF7F8F63-A365-47DA-B076-1155DE1F765D}"/>
            </a:ext>
          </a:extLst>
        </xdr:cNvPr>
        <xdr:cNvSpPr txBox="1"/>
      </xdr:nvSpPr>
      <xdr:spPr>
        <a:xfrm>
          <a:off x="14744700" y="157616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6635</xdr:rowOff>
    </xdr:from>
    <xdr:to>
      <xdr:col>85</xdr:col>
      <xdr:colOff>177800</xdr:colOff>
      <xdr:row>97</xdr:row>
      <xdr:rowOff>108235</xdr:rowOff>
    </xdr:to>
    <xdr:sp macro="" textlink="">
      <xdr:nvSpPr>
        <xdr:cNvPr id="687" name="フローチャート: 判断 686">
          <a:extLst>
            <a:ext uri="{FF2B5EF4-FFF2-40B4-BE49-F238E27FC236}">
              <a16:creationId xmlns:a16="http://schemas.microsoft.com/office/drawing/2014/main" id="{D19FFB35-1DBD-4D56-8D25-8282813457CF}"/>
            </a:ext>
          </a:extLst>
        </xdr:cNvPr>
        <xdr:cNvSpPr/>
      </xdr:nvSpPr>
      <xdr:spPr>
        <a:xfrm>
          <a:off x="14649450" y="1578321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121107</xdr:rowOff>
    </xdr:from>
    <xdr:to>
      <xdr:col>81</xdr:col>
      <xdr:colOff>50800</xdr:colOff>
      <xdr:row>94</xdr:row>
      <xdr:rowOff>66487</xdr:rowOff>
    </xdr:to>
    <xdr:cxnSp macro="">
      <xdr:nvCxnSpPr>
        <xdr:cNvPr id="688" name="直線コネクタ 687">
          <a:extLst>
            <a:ext uri="{FF2B5EF4-FFF2-40B4-BE49-F238E27FC236}">
              <a16:creationId xmlns:a16="http://schemas.microsoft.com/office/drawing/2014/main" id="{F67DC6FA-631F-4395-8E49-64DF34EA14D9}"/>
            </a:ext>
          </a:extLst>
        </xdr:cNvPr>
        <xdr:cNvCxnSpPr/>
      </xdr:nvCxnSpPr>
      <xdr:spPr>
        <a:xfrm flipV="1">
          <a:off x="13144500" y="15211882"/>
          <a:ext cx="790575" cy="116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56393</xdr:rowOff>
    </xdr:from>
    <xdr:to>
      <xdr:col>81</xdr:col>
      <xdr:colOff>101600</xdr:colOff>
      <xdr:row>97</xdr:row>
      <xdr:rowOff>157993</xdr:rowOff>
    </xdr:to>
    <xdr:sp macro="" textlink="">
      <xdr:nvSpPr>
        <xdr:cNvPr id="689" name="フローチャート: 判断 688">
          <a:extLst>
            <a:ext uri="{FF2B5EF4-FFF2-40B4-BE49-F238E27FC236}">
              <a16:creationId xmlns:a16="http://schemas.microsoft.com/office/drawing/2014/main" id="{491B12AD-49E0-4CD3-AB8C-F5F5F8270415}"/>
            </a:ext>
          </a:extLst>
        </xdr:cNvPr>
        <xdr:cNvSpPr/>
      </xdr:nvSpPr>
      <xdr:spPr>
        <a:xfrm>
          <a:off x="13887450" y="1582979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149120</xdr:rowOff>
    </xdr:from>
    <xdr:ext cx="534377" cy="259045"/>
    <xdr:sp macro="" textlink="">
      <xdr:nvSpPr>
        <xdr:cNvPr id="690" name="テキスト ボックス 689">
          <a:extLst>
            <a:ext uri="{FF2B5EF4-FFF2-40B4-BE49-F238E27FC236}">
              <a16:creationId xmlns:a16="http://schemas.microsoft.com/office/drawing/2014/main" id="{5E610D02-0F32-458E-B50E-9F546F28DB04}"/>
            </a:ext>
          </a:extLst>
        </xdr:cNvPr>
        <xdr:cNvSpPr txBox="1"/>
      </xdr:nvSpPr>
      <xdr:spPr>
        <a:xfrm>
          <a:off x="13705986" y="15919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31359</xdr:rowOff>
    </xdr:from>
    <xdr:to>
      <xdr:col>76</xdr:col>
      <xdr:colOff>114300</xdr:colOff>
      <xdr:row>94</xdr:row>
      <xdr:rowOff>66487</xdr:rowOff>
    </xdr:to>
    <xdr:cxnSp macro="">
      <xdr:nvCxnSpPr>
        <xdr:cNvPr id="691" name="直線コネクタ 690">
          <a:extLst>
            <a:ext uri="{FF2B5EF4-FFF2-40B4-BE49-F238E27FC236}">
              <a16:creationId xmlns:a16="http://schemas.microsoft.com/office/drawing/2014/main" id="{45B1FD4D-4ECD-4B18-8112-41D37ABC29FD}"/>
            </a:ext>
          </a:extLst>
        </xdr:cNvPr>
        <xdr:cNvCxnSpPr/>
      </xdr:nvCxnSpPr>
      <xdr:spPr>
        <a:xfrm>
          <a:off x="12344400" y="15287234"/>
          <a:ext cx="800100" cy="41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31361</xdr:rowOff>
    </xdr:from>
    <xdr:to>
      <xdr:col>76</xdr:col>
      <xdr:colOff>165100</xdr:colOff>
      <xdr:row>97</xdr:row>
      <xdr:rowOff>132961</xdr:rowOff>
    </xdr:to>
    <xdr:sp macro="" textlink="">
      <xdr:nvSpPr>
        <xdr:cNvPr id="692" name="フローチャート: 判断 691">
          <a:extLst>
            <a:ext uri="{FF2B5EF4-FFF2-40B4-BE49-F238E27FC236}">
              <a16:creationId xmlns:a16="http://schemas.microsoft.com/office/drawing/2014/main" id="{4EBAB797-3487-461A-A021-8FBB607458BF}"/>
            </a:ext>
          </a:extLst>
        </xdr:cNvPr>
        <xdr:cNvSpPr/>
      </xdr:nvSpPr>
      <xdr:spPr>
        <a:xfrm>
          <a:off x="13096875" y="1580158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124088</xdr:rowOff>
    </xdr:from>
    <xdr:ext cx="534377" cy="259045"/>
    <xdr:sp macro="" textlink="">
      <xdr:nvSpPr>
        <xdr:cNvPr id="693" name="テキスト ボックス 692">
          <a:extLst>
            <a:ext uri="{FF2B5EF4-FFF2-40B4-BE49-F238E27FC236}">
              <a16:creationId xmlns:a16="http://schemas.microsoft.com/office/drawing/2014/main" id="{D7ECBD80-3F3E-4879-BF42-28C2FAF3E90A}"/>
            </a:ext>
          </a:extLst>
        </xdr:cNvPr>
        <xdr:cNvSpPr txBox="1"/>
      </xdr:nvSpPr>
      <xdr:spPr>
        <a:xfrm>
          <a:off x="12896361" y="15894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31359</xdr:rowOff>
    </xdr:from>
    <xdr:to>
      <xdr:col>71</xdr:col>
      <xdr:colOff>177800</xdr:colOff>
      <xdr:row>95</xdr:row>
      <xdr:rowOff>35131</xdr:rowOff>
    </xdr:to>
    <xdr:cxnSp macro="">
      <xdr:nvCxnSpPr>
        <xdr:cNvPr id="694" name="直線コネクタ 693">
          <a:extLst>
            <a:ext uri="{FF2B5EF4-FFF2-40B4-BE49-F238E27FC236}">
              <a16:creationId xmlns:a16="http://schemas.microsoft.com/office/drawing/2014/main" id="{987CF4AB-B326-40EA-A320-FCCB1747F792}"/>
            </a:ext>
          </a:extLst>
        </xdr:cNvPr>
        <xdr:cNvCxnSpPr/>
      </xdr:nvCxnSpPr>
      <xdr:spPr>
        <a:xfrm flipV="1">
          <a:off x="11534775" y="15287234"/>
          <a:ext cx="809625" cy="178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3533</xdr:rowOff>
    </xdr:from>
    <xdr:to>
      <xdr:col>72</xdr:col>
      <xdr:colOff>38100</xdr:colOff>
      <xdr:row>97</xdr:row>
      <xdr:rowOff>105133</xdr:rowOff>
    </xdr:to>
    <xdr:sp macro="" textlink="">
      <xdr:nvSpPr>
        <xdr:cNvPr id="695" name="フローチャート: 判断 694">
          <a:extLst>
            <a:ext uri="{FF2B5EF4-FFF2-40B4-BE49-F238E27FC236}">
              <a16:creationId xmlns:a16="http://schemas.microsoft.com/office/drawing/2014/main" id="{7F5029F9-996D-4A85-B1DC-1C1EB42174B9}"/>
            </a:ext>
          </a:extLst>
        </xdr:cNvPr>
        <xdr:cNvSpPr/>
      </xdr:nvSpPr>
      <xdr:spPr>
        <a:xfrm>
          <a:off x="12296775" y="1578010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96260</xdr:rowOff>
    </xdr:from>
    <xdr:ext cx="534377" cy="259045"/>
    <xdr:sp macro="" textlink="">
      <xdr:nvSpPr>
        <xdr:cNvPr id="696" name="テキスト ボックス 695">
          <a:extLst>
            <a:ext uri="{FF2B5EF4-FFF2-40B4-BE49-F238E27FC236}">
              <a16:creationId xmlns:a16="http://schemas.microsoft.com/office/drawing/2014/main" id="{82D611DD-0700-497D-94E9-D71B18039DD4}"/>
            </a:ext>
          </a:extLst>
        </xdr:cNvPr>
        <xdr:cNvSpPr txBox="1"/>
      </xdr:nvSpPr>
      <xdr:spPr>
        <a:xfrm>
          <a:off x="12105786" y="15869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72875</xdr:rowOff>
    </xdr:from>
    <xdr:to>
      <xdr:col>67</xdr:col>
      <xdr:colOff>101600</xdr:colOff>
      <xdr:row>98</xdr:row>
      <xdr:rowOff>3025</xdr:rowOff>
    </xdr:to>
    <xdr:sp macro="" textlink="">
      <xdr:nvSpPr>
        <xdr:cNvPr id="697" name="フローチャート: 判断 696">
          <a:extLst>
            <a:ext uri="{FF2B5EF4-FFF2-40B4-BE49-F238E27FC236}">
              <a16:creationId xmlns:a16="http://schemas.microsoft.com/office/drawing/2014/main" id="{48FE799B-65A9-4EAB-8499-0DFF6FC6A19E}"/>
            </a:ext>
          </a:extLst>
        </xdr:cNvPr>
        <xdr:cNvSpPr/>
      </xdr:nvSpPr>
      <xdr:spPr>
        <a:xfrm>
          <a:off x="11487150" y="1584310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165602</xdr:rowOff>
    </xdr:from>
    <xdr:ext cx="534377" cy="259045"/>
    <xdr:sp macro="" textlink="">
      <xdr:nvSpPr>
        <xdr:cNvPr id="698" name="テキスト ボックス 697">
          <a:extLst>
            <a:ext uri="{FF2B5EF4-FFF2-40B4-BE49-F238E27FC236}">
              <a16:creationId xmlns:a16="http://schemas.microsoft.com/office/drawing/2014/main" id="{38A147B2-438D-4278-92AC-0CF15849135C}"/>
            </a:ext>
          </a:extLst>
        </xdr:cNvPr>
        <xdr:cNvSpPr txBox="1"/>
      </xdr:nvSpPr>
      <xdr:spPr>
        <a:xfrm>
          <a:off x="11305686" y="15935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CFFFA1B8-B67F-49B2-8FDA-D88D3AD03C25}"/>
            </a:ext>
          </a:extLst>
        </xdr:cNvPr>
        <xdr:cNvSpPr txBox="1"/>
      </xdr:nvSpPr>
      <xdr:spPr>
        <a:xfrm>
          <a:off x="14525625"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737B4CB6-EC32-4AEE-8EE3-F61E415E88FD}"/>
            </a:ext>
          </a:extLst>
        </xdr:cNvPr>
        <xdr:cNvSpPr txBox="1"/>
      </xdr:nvSpPr>
      <xdr:spPr>
        <a:xfrm>
          <a:off x="13763625"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F4E4BE52-4D10-448B-B0E0-CDB4D2201C48}"/>
            </a:ext>
          </a:extLst>
        </xdr:cNvPr>
        <xdr:cNvSpPr txBox="1"/>
      </xdr:nvSpPr>
      <xdr:spPr>
        <a:xfrm>
          <a:off x="1297305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9698FB12-522F-4F2A-ACAC-53020D1CBF12}"/>
            </a:ext>
          </a:extLst>
        </xdr:cNvPr>
        <xdr:cNvSpPr txBox="1"/>
      </xdr:nvSpPr>
      <xdr:spPr>
        <a:xfrm>
          <a:off x="1217295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9A48728C-901A-41A4-8FE1-96915B845393}"/>
            </a:ext>
          </a:extLst>
        </xdr:cNvPr>
        <xdr:cNvSpPr txBox="1"/>
      </xdr:nvSpPr>
      <xdr:spPr>
        <a:xfrm>
          <a:off x="11363325"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91</xdr:row>
      <xdr:rowOff>95225</xdr:rowOff>
    </xdr:from>
    <xdr:to>
      <xdr:col>85</xdr:col>
      <xdr:colOff>177800</xdr:colOff>
      <xdr:row>92</xdr:row>
      <xdr:rowOff>25375</xdr:rowOff>
    </xdr:to>
    <xdr:sp macro="" textlink="">
      <xdr:nvSpPr>
        <xdr:cNvPr id="704" name="楕円 703">
          <a:extLst>
            <a:ext uri="{FF2B5EF4-FFF2-40B4-BE49-F238E27FC236}">
              <a16:creationId xmlns:a16="http://schemas.microsoft.com/office/drawing/2014/main" id="{89673D0B-932C-41D4-BDE5-454408E9F175}"/>
            </a:ext>
          </a:extLst>
        </xdr:cNvPr>
        <xdr:cNvSpPr/>
      </xdr:nvSpPr>
      <xdr:spPr>
        <a:xfrm>
          <a:off x="14649450" y="1483992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91</xdr:row>
      <xdr:rowOff>48252</xdr:rowOff>
    </xdr:from>
    <xdr:ext cx="599010" cy="259045"/>
    <xdr:sp macro="" textlink="">
      <xdr:nvSpPr>
        <xdr:cNvPr id="705" name="積立金該当値テキスト">
          <a:extLst>
            <a:ext uri="{FF2B5EF4-FFF2-40B4-BE49-F238E27FC236}">
              <a16:creationId xmlns:a16="http://schemas.microsoft.com/office/drawing/2014/main" id="{27F9EEA9-DEC4-4C1B-B08F-2B312580403B}"/>
            </a:ext>
          </a:extLst>
        </xdr:cNvPr>
        <xdr:cNvSpPr txBox="1"/>
      </xdr:nvSpPr>
      <xdr:spPr>
        <a:xfrm>
          <a:off x="14744700" y="147897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70307</xdr:rowOff>
    </xdr:from>
    <xdr:to>
      <xdr:col>81</xdr:col>
      <xdr:colOff>101600</xdr:colOff>
      <xdr:row>94</xdr:row>
      <xdr:rowOff>457</xdr:rowOff>
    </xdr:to>
    <xdr:sp macro="" textlink="">
      <xdr:nvSpPr>
        <xdr:cNvPr id="706" name="楕円 705">
          <a:extLst>
            <a:ext uri="{FF2B5EF4-FFF2-40B4-BE49-F238E27FC236}">
              <a16:creationId xmlns:a16="http://schemas.microsoft.com/office/drawing/2014/main" id="{816254C5-B6DB-4473-A5FC-C88552F8DD5A}"/>
            </a:ext>
          </a:extLst>
        </xdr:cNvPr>
        <xdr:cNvSpPr/>
      </xdr:nvSpPr>
      <xdr:spPr>
        <a:xfrm>
          <a:off x="13887450" y="1515473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92</xdr:row>
      <xdr:rowOff>16984</xdr:rowOff>
    </xdr:from>
    <xdr:ext cx="599010" cy="259045"/>
    <xdr:sp macro="" textlink="">
      <xdr:nvSpPr>
        <xdr:cNvPr id="707" name="テキスト ボックス 706">
          <a:extLst>
            <a:ext uri="{FF2B5EF4-FFF2-40B4-BE49-F238E27FC236}">
              <a16:creationId xmlns:a16="http://schemas.microsoft.com/office/drawing/2014/main" id="{4AD52A97-7145-4732-B06F-01A65DC4043A}"/>
            </a:ext>
          </a:extLst>
        </xdr:cNvPr>
        <xdr:cNvSpPr txBox="1"/>
      </xdr:nvSpPr>
      <xdr:spPr>
        <a:xfrm>
          <a:off x="13676845" y="149331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15687</xdr:rowOff>
    </xdr:from>
    <xdr:to>
      <xdr:col>76</xdr:col>
      <xdr:colOff>165100</xdr:colOff>
      <xdr:row>94</xdr:row>
      <xdr:rowOff>117287</xdr:rowOff>
    </xdr:to>
    <xdr:sp macro="" textlink="">
      <xdr:nvSpPr>
        <xdr:cNvPr id="708" name="楕円 707">
          <a:extLst>
            <a:ext uri="{FF2B5EF4-FFF2-40B4-BE49-F238E27FC236}">
              <a16:creationId xmlns:a16="http://schemas.microsoft.com/office/drawing/2014/main" id="{B9153225-27D6-49AB-BE26-D7245088DFA7}"/>
            </a:ext>
          </a:extLst>
        </xdr:cNvPr>
        <xdr:cNvSpPr/>
      </xdr:nvSpPr>
      <xdr:spPr>
        <a:xfrm>
          <a:off x="13096875" y="1527156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92</xdr:row>
      <xdr:rowOff>133814</xdr:rowOff>
    </xdr:from>
    <xdr:ext cx="599010" cy="259045"/>
    <xdr:sp macro="" textlink="">
      <xdr:nvSpPr>
        <xdr:cNvPr id="709" name="テキスト ボックス 708">
          <a:extLst>
            <a:ext uri="{FF2B5EF4-FFF2-40B4-BE49-F238E27FC236}">
              <a16:creationId xmlns:a16="http://schemas.microsoft.com/office/drawing/2014/main" id="{85157AB7-D01F-4645-BEDE-DC00C3E61A77}"/>
            </a:ext>
          </a:extLst>
        </xdr:cNvPr>
        <xdr:cNvSpPr txBox="1"/>
      </xdr:nvSpPr>
      <xdr:spPr>
        <a:xfrm>
          <a:off x="12867220" y="150499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152009</xdr:rowOff>
    </xdr:from>
    <xdr:to>
      <xdr:col>72</xdr:col>
      <xdr:colOff>38100</xdr:colOff>
      <xdr:row>94</xdr:row>
      <xdr:rowOff>82159</xdr:rowOff>
    </xdr:to>
    <xdr:sp macro="" textlink="">
      <xdr:nvSpPr>
        <xdr:cNvPr id="710" name="楕円 709">
          <a:extLst>
            <a:ext uri="{FF2B5EF4-FFF2-40B4-BE49-F238E27FC236}">
              <a16:creationId xmlns:a16="http://schemas.microsoft.com/office/drawing/2014/main" id="{A1BB2E61-33A7-4CE5-B32E-F36FF5809657}"/>
            </a:ext>
          </a:extLst>
        </xdr:cNvPr>
        <xdr:cNvSpPr/>
      </xdr:nvSpPr>
      <xdr:spPr>
        <a:xfrm>
          <a:off x="12296775" y="1523960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92</xdr:row>
      <xdr:rowOff>98686</xdr:rowOff>
    </xdr:from>
    <xdr:ext cx="599010" cy="259045"/>
    <xdr:sp macro="" textlink="">
      <xdr:nvSpPr>
        <xdr:cNvPr id="711" name="テキスト ボックス 710">
          <a:extLst>
            <a:ext uri="{FF2B5EF4-FFF2-40B4-BE49-F238E27FC236}">
              <a16:creationId xmlns:a16="http://schemas.microsoft.com/office/drawing/2014/main" id="{FB6F3B8F-C546-4F37-BA42-24ADCFF11C35}"/>
            </a:ext>
          </a:extLst>
        </xdr:cNvPr>
        <xdr:cNvSpPr txBox="1"/>
      </xdr:nvSpPr>
      <xdr:spPr>
        <a:xfrm>
          <a:off x="12067120" y="150180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155781</xdr:rowOff>
    </xdr:from>
    <xdr:to>
      <xdr:col>67</xdr:col>
      <xdr:colOff>101600</xdr:colOff>
      <xdr:row>95</xdr:row>
      <xdr:rowOff>85931</xdr:rowOff>
    </xdr:to>
    <xdr:sp macro="" textlink="">
      <xdr:nvSpPr>
        <xdr:cNvPr id="712" name="楕円 711">
          <a:extLst>
            <a:ext uri="{FF2B5EF4-FFF2-40B4-BE49-F238E27FC236}">
              <a16:creationId xmlns:a16="http://schemas.microsoft.com/office/drawing/2014/main" id="{4C89D658-282A-4019-AF0D-404955B8330E}"/>
            </a:ext>
          </a:extLst>
        </xdr:cNvPr>
        <xdr:cNvSpPr/>
      </xdr:nvSpPr>
      <xdr:spPr>
        <a:xfrm>
          <a:off x="11487150" y="1541800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102458</xdr:rowOff>
    </xdr:from>
    <xdr:ext cx="534377" cy="259045"/>
    <xdr:sp macro="" textlink="">
      <xdr:nvSpPr>
        <xdr:cNvPr id="713" name="テキスト ボックス 712">
          <a:extLst>
            <a:ext uri="{FF2B5EF4-FFF2-40B4-BE49-F238E27FC236}">
              <a16:creationId xmlns:a16="http://schemas.microsoft.com/office/drawing/2014/main" id="{92495EC7-5995-4536-9D4A-B33BD60FA5F1}"/>
            </a:ext>
          </a:extLst>
        </xdr:cNvPr>
        <xdr:cNvSpPr txBox="1"/>
      </xdr:nvSpPr>
      <xdr:spPr>
        <a:xfrm>
          <a:off x="11305686" y="15193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4" name="正方形/長方形 713">
          <a:extLst>
            <a:ext uri="{FF2B5EF4-FFF2-40B4-BE49-F238E27FC236}">
              <a16:creationId xmlns:a16="http://schemas.microsoft.com/office/drawing/2014/main" id="{0DA02B7A-459F-4741-B1C7-6DDF0ABEF736}"/>
            </a:ext>
          </a:extLst>
        </xdr:cNvPr>
        <xdr:cNvSpPr/>
      </xdr:nvSpPr>
      <xdr:spPr>
        <a:xfrm>
          <a:off x="16459200" y="3790950"/>
          <a:ext cx="422910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5" name="正方形/長方形 714">
          <a:extLst>
            <a:ext uri="{FF2B5EF4-FFF2-40B4-BE49-F238E27FC236}">
              <a16:creationId xmlns:a16="http://schemas.microsoft.com/office/drawing/2014/main" id="{C80038D9-7F94-49DB-8937-D9FFF0B0FFD2}"/>
            </a:ext>
          </a:extLst>
        </xdr:cNvPr>
        <xdr:cNvSpPr/>
      </xdr:nvSpPr>
      <xdr:spPr>
        <a:xfrm>
          <a:off x="16583025"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6" name="正方形/長方形 715">
          <a:extLst>
            <a:ext uri="{FF2B5EF4-FFF2-40B4-BE49-F238E27FC236}">
              <a16:creationId xmlns:a16="http://schemas.microsoft.com/office/drawing/2014/main" id="{A26B9464-0D98-4418-893C-142196DCDE78}"/>
            </a:ext>
          </a:extLst>
        </xdr:cNvPr>
        <xdr:cNvSpPr/>
      </xdr:nvSpPr>
      <xdr:spPr>
        <a:xfrm>
          <a:off x="16583025"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7" name="正方形/長方形 716">
          <a:extLst>
            <a:ext uri="{FF2B5EF4-FFF2-40B4-BE49-F238E27FC236}">
              <a16:creationId xmlns:a16="http://schemas.microsoft.com/office/drawing/2014/main" id="{DD98C1E3-EE91-47BE-9C54-845083D3E047}"/>
            </a:ext>
          </a:extLst>
        </xdr:cNvPr>
        <xdr:cNvSpPr/>
      </xdr:nvSpPr>
      <xdr:spPr>
        <a:xfrm>
          <a:off x="17487900"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8" name="正方形/長方形 717">
          <a:extLst>
            <a:ext uri="{FF2B5EF4-FFF2-40B4-BE49-F238E27FC236}">
              <a16:creationId xmlns:a16="http://schemas.microsoft.com/office/drawing/2014/main" id="{5A6E059B-D2AB-4813-9BC3-BC48DBBBE4FE}"/>
            </a:ext>
          </a:extLst>
        </xdr:cNvPr>
        <xdr:cNvSpPr/>
      </xdr:nvSpPr>
      <xdr:spPr>
        <a:xfrm>
          <a:off x="17487900"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9" name="正方形/長方形 718">
          <a:extLst>
            <a:ext uri="{FF2B5EF4-FFF2-40B4-BE49-F238E27FC236}">
              <a16:creationId xmlns:a16="http://schemas.microsoft.com/office/drawing/2014/main" id="{5E6A68AE-54C2-44B4-BDB9-B2446C1AA0D5}"/>
            </a:ext>
          </a:extLst>
        </xdr:cNvPr>
        <xdr:cNvSpPr/>
      </xdr:nvSpPr>
      <xdr:spPr>
        <a:xfrm>
          <a:off x="18516600"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0" name="正方形/長方形 719">
          <a:extLst>
            <a:ext uri="{FF2B5EF4-FFF2-40B4-BE49-F238E27FC236}">
              <a16:creationId xmlns:a16="http://schemas.microsoft.com/office/drawing/2014/main" id="{8826D9D1-D849-4364-933B-B231CC2AEFED}"/>
            </a:ext>
          </a:extLst>
        </xdr:cNvPr>
        <xdr:cNvSpPr/>
      </xdr:nvSpPr>
      <xdr:spPr>
        <a:xfrm>
          <a:off x="18516600"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1" name="正方形/長方形 720">
          <a:extLst>
            <a:ext uri="{FF2B5EF4-FFF2-40B4-BE49-F238E27FC236}">
              <a16:creationId xmlns:a16="http://schemas.microsoft.com/office/drawing/2014/main" id="{4B387AC4-49A2-45D5-BE3A-B3E80B944D24}"/>
            </a:ext>
          </a:extLst>
        </xdr:cNvPr>
        <xdr:cNvSpPr/>
      </xdr:nvSpPr>
      <xdr:spPr>
        <a:xfrm>
          <a:off x="16459200" y="4572000"/>
          <a:ext cx="42291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2" name="テキスト ボックス 721">
          <a:extLst>
            <a:ext uri="{FF2B5EF4-FFF2-40B4-BE49-F238E27FC236}">
              <a16:creationId xmlns:a16="http://schemas.microsoft.com/office/drawing/2014/main" id="{F236E489-9E3D-46AF-960D-97894116A2BE}"/>
            </a:ext>
          </a:extLst>
        </xdr:cNvPr>
        <xdr:cNvSpPr txBox="1"/>
      </xdr:nvSpPr>
      <xdr:spPr>
        <a:xfrm>
          <a:off x="16440150" y="43910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3" name="直線コネクタ 722">
          <a:extLst>
            <a:ext uri="{FF2B5EF4-FFF2-40B4-BE49-F238E27FC236}">
              <a16:creationId xmlns:a16="http://schemas.microsoft.com/office/drawing/2014/main" id="{2EED6D0A-1213-4BCA-83E7-18E7A9BB4367}"/>
            </a:ext>
          </a:extLst>
        </xdr:cNvPr>
        <xdr:cNvCxnSpPr/>
      </xdr:nvCxnSpPr>
      <xdr:spPr>
        <a:xfrm>
          <a:off x="16459200" y="6734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4" name="直線コネクタ 723">
          <a:extLst>
            <a:ext uri="{FF2B5EF4-FFF2-40B4-BE49-F238E27FC236}">
              <a16:creationId xmlns:a16="http://schemas.microsoft.com/office/drawing/2014/main" id="{0E8E30FC-ADA8-4C49-A10D-47C76AB4853D}"/>
            </a:ext>
          </a:extLst>
        </xdr:cNvPr>
        <xdr:cNvCxnSpPr/>
      </xdr:nvCxnSpPr>
      <xdr:spPr>
        <a:xfrm>
          <a:off x="16459200" y="63722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5" name="テキスト ボックス 724">
          <a:extLst>
            <a:ext uri="{FF2B5EF4-FFF2-40B4-BE49-F238E27FC236}">
              <a16:creationId xmlns:a16="http://schemas.microsoft.com/office/drawing/2014/main" id="{E2B213A0-8AD2-4A91-9942-B949D64CFE07}"/>
            </a:ext>
          </a:extLst>
        </xdr:cNvPr>
        <xdr:cNvSpPr txBox="1"/>
      </xdr:nvSpPr>
      <xdr:spPr>
        <a:xfrm>
          <a:off x="16248514" y="62363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6" name="直線コネクタ 725">
          <a:extLst>
            <a:ext uri="{FF2B5EF4-FFF2-40B4-BE49-F238E27FC236}">
              <a16:creationId xmlns:a16="http://schemas.microsoft.com/office/drawing/2014/main" id="{8B391876-3B72-4806-8896-1493E4E2109D}"/>
            </a:ext>
          </a:extLst>
        </xdr:cNvPr>
        <xdr:cNvCxnSpPr/>
      </xdr:nvCxnSpPr>
      <xdr:spPr>
        <a:xfrm>
          <a:off x="16459200" y="60102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7" name="テキスト ボックス 726">
          <a:extLst>
            <a:ext uri="{FF2B5EF4-FFF2-40B4-BE49-F238E27FC236}">
              <a16:creationId xmlns:a16="http://schemas.microsoft.com/office/drawing/2014/main" id="{098D60E5-FA5F-427B-B31B-64A83D0975AD}"/>
            </a:ext>
          </a:extLst>
        </xdr:cNvPr>
        <xdr:cNvSpPr txBox="1"/>
      </xdr:nvSpPr>
      <xdr:spPr>
        <a:xfrm>
          <a:off x="16052346" y="58744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8" name="直線コネクタ 727">
          <a:extLst>
            <a:ext uri="{FF2B5EF4-FFF2-40B4-BE49-F238E27FC236}">
              <a16:creationId xmlns:a16="http://schemas.microsoft.com/office/drawing/2014/main" id="{BE9B6752-4B95-420E-9EDC-7C0289ACB7E2}"/>
            </a:ext>
          </a:extLst>
        </xdr:cNvPr>
        <xdr:cNvCxnSpPr/>
      </xdr:nvCxnSpPr>
      <xdr:spPr>
        <a:xfrm>
          <a:off x="16459200" y="5657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9" name="テキスト ボックス 728">
          <a:extLst>
            <a:ext uri="{FF2B5EF4-FFF2-40B4-BE49-F238E27FC236}">
              <a16:creationId xmlns:a16="http://schemas.microsoft.com/office/drawing/2014/main" id="{6F5D2F1F-2660-4ACC-A5F4-557E5CA2411B}"/>
            </a:ext>
          </a:extLst>
        </xdr:cNvPr>
        <xdr:cNvSpPr txBox="1"/>
      </xdr:nvSpPr>
      <xdr:spPr>
        <a:xfrm>
          <a:off x="15985051" y="55124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0" name="直線コネクタ 729">
          <a:extLst>
            <a:ext uri="{FF2B5EF4-FFF2-40B4-BE49-F238E27FC236}">
              <a16:creationId xmlns:a16="http://schemas.microsoft.com/office/drawing/2014/main" id="{F019D36A-146C-4686-8442-2D5BCC1A0E2C}"/>
            </a:ext>
          </a:extLst>
        </xdr:cNvPr>
        <xdr:cNvCxnSpPr/>
      </xdr:nvCxnSpPr>
      <xdr:spPr>
        <a:xfrm>
          <a:off x="16459200" y="5295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31" name="テキスト ボックス 730">
          <a:extLst>
            <a:ext uri="{FF2B5EF4-FFF2-40B4-BE49-F238E27FC236}">
              <a16:creationId xmlns:a16="http://schemas.microsoft.com/office/drawing/2014/main" id="{CDBAD861-FAA3-411A-8670-A8EEA5882827}"/>
            </a:ext>
          </a:extLst>
        </xdr:cNvPr>
        <xdr:cNvSpPr txBox="1"/>
      </xdr:nvSpPr>
      <xdr:spPr>
        <a:xfrm>
          <a:off x="15985051" y="5160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2" name="直線コネクタ 731">
          <a:extLst>
            <a:ext uri="{FF2B5EF4-FFF2-40B4-BE49-F238E27FC236}">
              <a16:creationId xmlns:a16="http://schemas.microsoft.com/office/drawing/2014/main" id="{75DF2E35-A0DB-4F2F-8DD3-5D1EABB61C18}"/>
            </a:ext>
          </a:extLst>
        </xdr:cNvPr>
        <xdr:cNvCxnSpPr/>
      </xdr:nvCxnSpPr>
      <xdr:spPr>
        <a:xfrm>
          <a:off x="16459200" y="4933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3" name="テキスト ボックス 732">
          <a:extLst>
            <a:ext uri="{FF2B5EF4-FFF2-40B4-BE49-F238E27FC236}">
              <a16:creationId xmlns:a16="http://schemas.microsoft.com/office/drawing/2014/main" id="{87F1C5D6-A067-4CA3-9505-A5122069194D}"/>
            </a:ext>
          </a:extLst>
        </xdr:cNvPr>
        <xdr:cNvSpPr txBox="1"/>
      </xdr:nvSpPr>
      <xdr:spPr>
        <a:xfrm>
          <a:off x="15985051" y="47980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3CD1830E-E86A-41D1-8197-24E9293B9C2C}"/>
            </a:ext>
          </a:extLst>
        </xdr:cNvPr>
        <xdr:cNvCxnSpPr/>
      </xdr:nvCxnSpPr>
      <xdr:spPr>
        <a:xfrm>
          <a:off x="16459200" y="4572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032BD796-20B0-4146-981A-FF6C7CB42208}"/>
            </a:ext>
          </a:extLst>
        </xdr:cNvPr>
        <xdr:cNvSpPr txBox="1"/>
      </xdr:nvSpPr>
      <xdr:spPr>
        <a:xfrm>
          <a:off x="15985051" y="44361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投資及び出資金グラフ枠">
          <a:extLst>
            <a:ext uri="{FF2B5EF4-FFF2-40B4-BE49-F238E27FC236}">
              <a16:creationId xmlns:a16="http://schemas.microsoft.com/office/drawing/2014/main" id="{6E884B7B-A697-4447-B4AA-8C7A09C2BCCF}"/>
            </a:ext>
          </a:extLst>
        </xdr:cNvPr>
        <xdr:cNvSpPr/>
      </xdr:nvSpPr>
      <xdr:spPr>
        <a:xfrm>
          <a:off x="16459200" y="4572000"/>
          <a:ext cx="42291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85522</xdr:rowOff>
    </xdr:from>
    <xdr:to>
      <xdr:col>116</xdr:col>
      <xdr:colOff>62864</xdr:colOff>
      <xdr:row>39</xdr:row>
      <xdr:rowOff>44450</xdr:rowOff>
    </xdr:to>
    <xdr:cxnSp macro="">
      <xdr:nvCxnSpPr>
        <xdr:cNvPr id="737" name="直線コネクタ 736">
          <a:extLst>
            <a:ext uri="{FF2B5EF4-FFF2-40B4-BE49-F238E27FC236}">
              <a16:creationId xmlns:a16="http://schemas.microsoft.com/office/drawing/2014/main" id="{B9388C62-778A-45BF-A1DB-1936A78C8346}"/>
            </a:ext>
          </a:extLst>
        </xdr:cNvPr>
        <xdr:cNvCxnSpPr/>
      </xdr:nvCxnSpPr>
      <xdr:spPr>
        <a:xfrm flipV="1">
          <a:off x="19952970" y="4955972"/>
          <a:ext cx="1269" cy="14162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8" name="投資及び出資金最小値テキスト">
          <a:extLst>
            <a:ext uri="{FF2B5EF4-FFF2-40B4-BE49-F238E27FC236}">
              <a16:creationId xmlns:a16="http://schemas.microsoft.com/office/drawing/2014/main" id="{FBDA5327-2A9F-4FD4-8ACC-047129741744}"/>
            </a:ext>
          </a:extLst>
        </xdr:cNvPr>
        <xdr:cNvSpPr txBox="1"/>
      </xdr:nvSpPr>
      <xdr:spPr>
        <a:xfrm>
          <a:off x="20002500" y="63697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9" name="直線コネクタ 738">
          <a:extLst>
            <a:ext uri="{FF2B5EF4-FFF2-40B4-BE49-F238E27FC236}">
              <a16:creationId xmlns:a16="http://schemas.microsoft.com/office/drawing/2014/main" id="{8E4BD555-8561-4C8E-A0FD-A5FB709CB7E4}"/>
            </a:ext>
          </a:extLst>
        </xdr:cNvPr>
        <xdr:cNvCxnSpPr/>
      </xdr:nvCxnSpPr>
      <xdr:spPr>
        <a:xfrm>
          <a:off x="19878675" y="63722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32199</xdr:rowOff>
    </xdr:from>
    <xdr:ext cx="534377" cy="259045"/>
    <xdr:sp macro="" textlink="">
      <xdr:nvSpPr>
        <xdr:cNvPr id="740" name="投資及び出資金最大値テキスト">
          <a:extLst>
            <a:ext uri="{FF2B5EF4-FFF2-40B4-BE49-F238E27FC236}">
              <a16:creationId xmlns:a16="http://schemas.microsoft.com/office/drawing/2014/main" id="{F00140A0-7CC5-45F1-AC3A-E6977CD9B013}"/>
            </a:ext>
          </a:extLst>
        </xdr:cNvPr>
        <xdr:cNvSpPr txBox="1"/>
      </xdr:nvSpPr>
      <xdr:spPr>
        <a:xfrm>
          <a:off x="20002500" y="4734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85522</xdr:rowOff>
    </xdr:from>
    <xdr:to>
      <xdr:col>116</xdr:col>
      <xdr:colOff>152400</xdr:colOff>
      <xdr:row>30</xdr:row>
      <xdr:rowOff>85522</xdr:rowOff>
    </xdr:to>
    <xdr:cxnSp macro="">
      <xdr:nvCxnSpPr>
        <xdr:cNvPr id="741" name="直線コネクタ 740">
          <a:extLst>
            <a:ext uri="{FF2B5EF4-FFF2-40B4-BE49-F238E27FC236}">
              <a16:creationId xmlns:a16="http://schemas.microsoft.com/office/drawing/2014/main" id="{0E46186E-8D56-4169-B2AD-FBDCDE4844A5}"/>
            </a:ext>
          </a:extLst>
        </xdr:cNvPr>
        <xdr:cNvCxnSpPr/>
      </xdr:nvCxnSpPr>
      <xdr:spPr>
        <a:xfrm>
          <a:off x="19878675" y="495597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34</xdr:row>
      <xdr:rowOff>104801</xdr:rowOff>
    </xdr:from>
    <xdr:to>
      <xdr:col>116</xdr:col>
      <xdr:colOff>63500</xdr:colOff>
      <xdr:row>34</xdr:row>
      <xdr:rowOff>162636</xdr:rowOff>
    </xdr:to>
    <xdr:cxnSp macro="">
      <xdr:nvCxnSpPr>
        <xdr:cNvPr id="742" name="直線コネクタ 741">
          <a:extLst>
            <a:ext uri="{FF2B5EF4-FFF2-40B4-BE49-F238E27FC236}">
              <a16:creationId xmlns:a16="http://schemas.microsoft.com/office/drawing/2014/main" id="{1E815B77-3F06-4156-B8BF-99CA6FD22979}"/>
            </a:ext>
          </a:extLst>
        </xdr:cNvPr>
        <xdr:cNvCxnSpPr/>
      </xdr:nvCxnSpPr>
      <xdr:spPr>
        <a:xfrm>
          <a:off x="19202400" y="5616601"/>
          <a:ext cx="752475" cy="57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166006</xdr:rowOff>
    </xdr:from>
    <xdr:ext cx="469744" cy="259045"/>
    <xdr:sp macro="" textlink="">
      <xdr:nvSpPr>
        <xdr:cNvPr id="743" name="投資及び出資金平均値テキスト">
          <a:extLst>
            <a:ext uri="{FF2B5EF4-FFF2-40B4-BE49-F238E27FC236}">
              <a16:creationId xmlns:a16="http://schemas.microsoft.com/office/drawing/2014/main" id="{8B961F6D-E91B-49DA-9A3E-0BF0D376DF3B}"/>
            </a:ext>
          </a:extLst>
        </xdr:cNvPr>
        <xdr:cNvSpPr txBox="1"/>
      </xdr:nvSpPr>
      <xdr:spPr>
        <a:xfrm>
          <a:off x="20002500" y="60016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16129</xdr:rowOff>
    </xdr:from>
    <xdr:to>
      <xdr:col>116</xdr:col>
      <xdr:colOff>114300</xdr:colOff>
      <xdr:row>37</xdr:row>
      <xdr:rowOff>117729</xdr:rowOff>
    </xdr:to>
    <xdr:sp macro="" textlink="">
      <xdr:nvSpPr>
        <xdr:cNvPr id="744" name="フローチャート: 判断 743">
          <a:extLst>
            <a:ext uri="{FF2B5EF4-FFF2-40B4-BE49-F238E27FC236}">
              <a16:creationId xmlns:a16="http://schemas.microsoft.com/office/drawing/2014/main" id="{E4FF5622-0418-44E0-98F1-DE3F5C15304E}"/>
            </a:ext>
          </a:extLst>
        </xdr:cNvPr>
        <xdr:cNvSpPr/>
      </xdr:nvSpPr>
      <xdr:spPr>
        <a:xfrm>
          <a:off x="19897725" y="601687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34</xdr:row>
      <xdr:rowOff>60071</xdr:rowOff>
    </xdr:from>
    <xdr:to>
      <xdr:col>111</xdr:col>
      <xdr:colOff>177800</xdr:colOff>
      <xdr:row>34</xdr:row>
      <xdr:rowOff>104801</xdr:rowOff>
    </xdr:to>
    <xdr:cxnSp macro="">
      <xdr:nvCxnSpPr>
        <xdr:cNvPr id="745" name="直線コネクタ 744">
          <a:extLst>
            <a:ext uri="{FF2B5EF4-FFF2-40B4-BE49-F238E27FC236}">
              <a16:creationId xmlns:a16="http://schemas.microsoft.com/office/drawing/2014/main" id="{AA4990FF-602E-4909-AEAC-800AEDD1E1C7}"/>
            </a:ext>
          </a:extLst>
        </xdr:cNvPr>
        <xdr:cNvCxnSpPr/>
      </xdr:nvCxnSpPr>
      <xdr:spPr>
        <a:xfrm>
          <a:off x="18392775" y="5575046"/>
          <a:ext cx="809625" cy="41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74498</xdr:rowOff>
    </xdr:from>
    <xdr:to>
      <xdr:col>112</xdr:col>
      <xdr:colOff>38100</xdr:colOff>
      <xdr:row>37</xdr:row>
      <xdr:rowOff>4648</xdr:rowOff>
    </xdr:to>
    <xdr:sp macro="" textlink="">
      <xdr:nvSpPr>
        <xdr:cNvPr id="746" name="フローチャート: 判断 745">
          <a:extLst>
            <a:ext uri="{FF2B5EF4-FFF2-40B4-BE49-F238E27FC236}">
              <a16:creationId xmlns:a16="http://schemas.microsoft.com/office/drawing/2014/main" id="{C065CA03-F5C5-481E-8E45-26ACD2DEDBED}"/>
            </a:ext>
          </a:extLst>
        </xdr:cNvPr>
        <xdr:cNvSpPr/>
      </xdr:nvSpPr>
      <xdr:spPr>
        <a:xfrm>
          <a:off x="19154775" y="591332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167225</xdr:rowOff>
    </xdr:from>
    <xdr:ext cx="469744" cy="259045"/>
    <xdr:sp macro="" textlink="">
      <xdr:nvSpPr>
        <xdr:cNvPr id="747" name="テキスト ボックス 746">
          <a:extLst>
            <a:ext uri="{FF2B5EF4-FFF2-40B4-BE49-F238E27FC236}">
              <a16:creationId xmlns:a16="http://schemas.microsoft.com/office/drawing/2014/main" id="{9E985089-4936-41B3-BA6F-83FA6B384E9D}"/>
            </a:ext>
          </a:extLst>
        </xdr:cNvPr>
        <xdr:cNvSpPr txBox="1"/>
      </xdr:nvSpPr>
      <xdr:spPr>
        <a:xfrm>
          <a:off x="18992928" y="6002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34</xdr:row>
      <xdr:rowOff>59233</xdr:rowOff>
    </xdr:from>
    <xdr:to>
      <xdr:col>107</xdr:col>
      <xdr:colOff>50800</xdr:colOff>
      <xdr:row>34</xdr:row>
      <xdr:rowOff>60071</xdr:rowOff>
    </xdr:to>
    <xdr:cxnSp macro="">
      <xdr:nvCxnSpPr>
        <xdr:cNvPr id="748" name="直線コネクタ 747">
          <a:extLst>
            <a:ext uri="{FF2B5EF4-FFF2-40B4-BE49-F238E27FC236}">
              <a16:creationId xmlns:a16="http://schemas.microsoft.com/office/drawing/2014/main" id="{04319521-2ACE-4617-9513-846139DB29D9}"/>
            </a:ext>
          </a:extLst>
        </xdr:cNvPr>
        <xdr:cNvCxnSpPr/>
      </xdr:nvCxnSpPr>
      <xdr:spPr>
        <a:xfrm>
          <a:off x="17602200" y="5574208"/>
          <a:ext cx="790575" cy="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132639</xdr:rowOff>
    </xdr:from>
    <xdr:to>
      <xdr:col>107</xdr:col>
      <xdr:colOff>101600</xdr:colOff>
      <xdr:row>37</xdr:row>
      <xdr:rowOff>62789</xdr:rowOff>
    </xdr:to>
    <xdr:sp macro="" textlink="">
      <xdr:nvSpPr>
        <xdr:cNvPr id="749" name="フローチャート: 判断 748">
          <a:extLst>
            <a:ext uri="{FF2B5EF4-FFF2-40B4-BE49-F238E27FC236}">
              <a16:creationId xmlns:a16="http://schemas.microsoft.com/office/drawing/2014/main" id="{BDF3164A-9020-44BF-9BAF-01E42B3098CD}"/>
            </a:ext>
          </a:extLst>
        </xdr:cNvPr>
        <xdr:cNvSpPr/>
      </xdr:nvSpPr>
      <xdr:spPr>
        <a:xfrm>
          <a:off x="18345150" y="597146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53916</xdr:rowOff>
    </xdr:from>
    <xdr:ext cx="469744" cy="259045"/>
    <xdr:sp macro="" textlink="">
      <xdr:nvSpPr>
        <xdr:cNvPr id="750" name="テキスト ボックス 749">
          <a:extLst>
            <a:ext uri="{FF2B5EF4-FFF2-40B4-BE49-F238E27FC236}">
              <a16:creationId xmlns:a16="http://schemas.microsoft.com/office/drawing/2014/main" id="{34777D01-4DA5-47AF-90A3-B1FFA19BE784}"/>
            </a:ext>
          </a:extLst>
        </xdr:cNvPr>
        <xdr:cNvSpPr txBox="1"/>
      </xdr:nvSpPr>
      <xdr:spPr>
        <a:xfrm>
          <a:off x="18183303" y="6051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34</xdr:row>
      <xdr:rowOff>59233</xdr:rowOff>
    </xdr:from>
    <xdr:to>
      <xdr:col>102</xdr:col>
      <xdr:colOff>114300</xdr:colOff>
      <xdr:row>34</xdr:row>
      <xdr:rowOff>124155</xdr:rowOff>
    </xdr:to>
    <xdr:cxnSp macro="">
      <xdr:nvCxnSpPr>
        <xdr:cNvPr id="751" name="直線コネクタ 750">
          <a:extLst>
            <a:ext uri="{FF2B5EF4-FFF2-40B4-BE49-F238E27FC236}">
              <a16:creationId xmlns:a16="http://schemas.microsoft.com/office/drawing/2014/main" id="{75D0BFC0-4D57-4505-84A7-2FCE34CA93D4}"/>
            </a:ext>
          </a:extLst>
        </xdr:cNvPr>
        <xdr:cNvCxnSpPr/>
      </xdr:nvCxnSpPr>
      <xdr:spPr>
        <a:xfrm flipV="1">
          <a:off x="16802100" y="5574208"/>
          <a:ext cx="800100" cy="61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119151</xdr:rowOff>
    </xdr:from>
    <xdr:to>
      <xdr:col>102</xdr:col>
      <xdr:colOff>165100</xdr:colOff>
      <xdr:row>37</xdr:row>
      <xdr:rowOff>49301</xdr:rowOff>
    </xdr:to>
    <xdr:sp macro="" textlink="">
      <xdr:nvSpPr>
        <xdr:cNvPr id="752" name="フローチャート: 判断 751">
          <a:extLst>
            <a:ext uri="{FF2B5EF4-FFF2-40B4-BE49-F238E27FC236}">
              <a16:creationId xmlns:a16="http://schemas.microsoft.com/office/drawing/2014/main" id="{AD5A1707-CD18-4525-8876-237D94FE8D5B}"/>
            </a:ext>
          </a:extLst>
        </xdr:cNvPr>
        <xdr:cNvSpPr/>
      </xdr:nvSpPr>
      <xdr:spPr>
        <a:xfrm>
          <a:off x="17554575" y="5961151"/>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40428</xdr:rowOff>
    </xdr:from>
    <xdr:ext cx="469744" cy="259045"/>
    <xdr:sp macro="" textlink="">
      <xdr:nvSpPr>
        <xdr:cNvPr id="753" name="テキスト ボックス 752">
          <a:extLst>
            <a:ext uri="{FF2B5EF4-FFF2-40B4-BE49-F238E27FC236}">
              <a16:creationId xmlns:a16="http://schemas.microsoft.com/office/drawing/2014/main" id="{754B531F-A065-455E-9F37-D5A48B1B48AE}"/>
            </a:ext>
          </a:extLst>
        </xdr:cNvPr>
        <xdr:cNvSpPr txBox="1"/>
      </xdr:nvSpPr>
      <xdr:spPr>
        <a:xfrm>
          <a:off x="17383203" y="6041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97968</xdr:rowOff>
    </xdr:from>
    <xdr:to>
      <xdr:col>98</xdr:col>
      <xdr:colOff>38100</xdr:colOff>
      <xdr:row>37</xdr:row>
      <xdr:rowOff>28118</xdr:rowOff>
    </xdr:to>
    <xdr:sp macro="" textlink="">
      <xdr:nvSpPr>
        <xdr:cNvPr id="754" name="フローチャート: 判断 753">
          <a:extLst>
            <a:ext uri="{FF2B5EF4-FFF2-40B4-BE49-F238E27FC236}">
              <a16:creationId xmlns:a16="http://schemas.microsoft.com/office/drawing/2014/main" id="{99B2C8D9-2DFF-4C71-82FF-7BA2DA741FD9}"/>
            </a:ext>
          </a:extLst>
        </xdr:cNvPr>
        <xdr:cNvSpPr/>
      </xdr:nvSpPr>
      <xdr:spPr>
        <a:xfrm>
          <a:off x="16754475" y="593679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19245</xdr:rowOff>
    </xdr:from>
    <xdr:ext cx="469744" cy="259045"/>
    <xdr:sp macro="" textlink="">
      <xdr:nvSpPr>
        <xdr:cNvPr id="755" name="テキスト ボックス 754">
          <a:extLst>
            <a:ext uri="{FF2B5EF4-FFF2-40B4-BE49-F238E27FC236}">
              <a16:creationId xmlns:a16="http://schemas.microsoft.com/office/drawing/2014/main" id="{B6584BE6-234C-4E35-B1AC-B15E7F83B6D9}"/>
            </a:ext>
          </a:extLst>
        </xdr:cNvPr>
        <xdr:cNvSpPr txBox="1"/>
      </xdr:nvSpPr>
      <xdr:spPr>
        <a:xfrm>
          <a:off x="16592628" y="6019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9492A126-43A4-4B34-8DC1-BD6FC96CEC1F}"/>
            </a:ext>
          </a:extLst>
        </xdr:cNvPr>
        <xdr:cNvSpPr txBox="1"/>
      </xdr:nvSpPr>
      <xdr:spPr>
        <a:xfrm>
          <a:off x="19783425"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477BE9DF-5E79-4566-9183-10F88C8A9FF3}"/>
            </a:ext>
          </a:extLst>
        </xdr:cNvPr>
        <xdr:cNvSpPr txBox="1"/>
      </xdr:nvSpPr>
      <xdr:spPr>
        <a:xfrm>
          <a:off x="190309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5C2B740F-2901-4345-AF76-A08A23F6406C}"/>
            </a:ext>
          </a:extLst>
        </xdr:cNvPr>
        <xdr:cNvSpPr txBox="1"/>
      </xdr:nvSpPr>
      <xdr:spPr>
        <a:xfrm>
          <a:off x="18221325"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3CA8286A-9381-4412-AAA7-49138CCAD0C6}"/>
            </a:ext>
          </a:extLst>
        </xdr:cNvPr>
        <xdr:cNvSpPr txBox="1"/>
      </xdr:nvSpPr>
      <xdr:spPr>
        <a:xfrm>
          <a:off x="174307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ED2E203D-7F92-49D7-9F23-6E2F03D7C990}"/>
            </a:ext>
          </a:extLst>
        </xdr:cNvPr>
        <xdr:cNvSpPr txBox="1"/>
      </xdr:nvSpPr>
      <xdr:spPr>
        <a:xfrm>
          <a:off x="166306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34</xdr:row>
      <xdr:rowOff>111836</xdr:rowOff>
    </xdr:from>
    <xdr:to>
      <xdr:col>116</xdr:col>
      <xdr:colOff>114300</xdr:colOff>
      <xdr:row>35</xdr:row>
      <xdr:rowOff>41986</xdr:rowOff>
    </xdr:to>
    <xdr:sp macro="" textlink="">
      <xdr:nvSpPr>
        <xdr:cNvPr id="761" name="楕円 760">
          <a:extLst>
            <a:ext uri="{FF2B5EF4-FFF2-40B4-BE49-F238E27FC236}">
              <a16:creationId xmlns:a16="http://schemas.microsoft.com/office/drawing/2014/main" id="{DA02965B-73C9-42FE-A9B6-82AD07BDDDA3}"/>
            </a:ext>
          </a:extLst>
        </xdr:cNvPr>
        <xdr:cNvSpPr/>
      </xdr:nvSpPr>
      <xdr:spPr>
        <a:xfrm>
          <a:off x="19897725" y="562681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33</xdr:row>
      <xdr:rowOff>134713</xdr:rowOff>
    </xdr:from>
    <xdr:ext cx="469744" cy="259045"/>
    <xdr:sp macro="" textlink="">
      <xdr:nvSpPr>
        <xdr:cNvPr id="762" name="投資及び出資金該当値テキスト">
          <a:extLst>
            <a:ext uri="{FF2B5EF4-FFF2-40B4-BE49-F238E27FC236}">
              <a16:creationId xmlns:a16="http://schemas.microsoft.com/office/drawing/2014/main" id="{E27C62BE-C130-4C5A-B6AE-1D285386C16C}"/>
            </a:ext>
          </a:extLst>
        </xdr:cNvPr>
        <xdr:cNvSpPr txBox="1"/>
      </xdr:nvSpPr>
      <xdr:spPr>
        <a:xfrm>
          <a:off x="20002500" y="5487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34</xdr:row>
      <xdr:rowOff>54001</xdr:rowOff>
    </xdr:from>
    <xdr:to>
      <xdr:col>112</xdr:col>
      <xdr:colOff>38100</xdr:colOff>
      <xdr:row>34</xdr:row>
      <xdr:rowOff>155601</xdr:rowOff>
    </xdr:to>
    <xdr:sp macro="" textlink="">
      <xdr:nvSpPr>
        <xdr:cNvPr id="763" name="楕円 762">
          <a:extLst>
            <a:ext uri="{FF2B5EF4-FFF2-40B4-BE49-F238E27FC236}">
              <a16:creationId xmlns:a16="http://schemas.microsoft.com/office/drawing/2014/main" id="{77D99CF6-D28E-4C16-A5F4-973C737D67BF}"/>
            </a:ext>
          </a:extLst>
        </xdr:cNvPr>
        <xdr:cNvSpPr/>
      </xdr:nvSpPr>
      <xdr:spPr>
        <a:xfrm>
          <a:off x="19154775" y="556897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33</xdr:row>
      <xdr:rowOff>678</xdr:rowOff>
    </xdr:from>
    <xdr:ext cx="534377" cy="259045"/>
    <xdr:sp macro="" textlink="">
      <xdr:nvSpPr>
        <xdr:cNvPr id="764" name="テキスト ボックス 763">
          <a:extLst>
            <a:ext uri="{FF2B5EF4-FFF2-40B4-BE49-F238E27FC236}">
              <a16:creationId xmlns:a16="http://schemas.microsoft.com/office/drawing/2014/main" id="{14212267-8BCB-4830-BC23-23FCF8490114}"/>
            </a:ext>
          </a:extLst>
        </xdr:cNvPr>
        <xdr:cNvSpPr txBox="1"/>
      </xdr:nvSpPr>
      <xdr:spPr>
        <a:xfrm>
          <a:off x="18963786" y="5353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34</xdr:row>
      <xdr:rowOff>9271</xdr:rowOff>
    </xdr:from>
    <xdr:to>
      <xdr:col>107</xdr:col>
      <xdr:colOff>101600</xdr:colOff>
      <xdr:row>34</xdr:row>
      <xdr:rowOff>110871</xdr:rowOff>
    </xdr:to>
    <xdr:sp macro="" textlink="">
      <xdr:nvSpPr>
        <xdr:cNvPr id="765" name="楕円 764">
          <a:extLst>
            <a:ext uri="{FF2B5EF4-FFF2-40B4-BE49-F238E27FC236}">
              <a16:creationId xmlns:a16="http://schemas.microsoft.com/office/drawing/2014/main" id="{5FA303A6-9A8B-4801-91F9-4500ADD0FE5A}"/>
            </a:ext>
          </a:extLst>
        </xdr:cNvPr>
        <xdr:cNvSpPr/>
      </xdr:nvSpPr>
      <xdr:spPr>
        <a:xfrm>
          <a:off x="18345150" y="552742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32</xdr:row>
      <xdr:rowOff>127398</xdr:rowOff>
    </xdr:from>
    <xdr:ext cx="534377" cy="259045"/>
    <xdr:sp macro="" textlink="">
      <xdr:nvSpPr>
        <xdr:cNvPr id="766" name="テキスト ボックス 765">
          <a:extLst>
            <a:ext uri="{FF2B5EF4-FFF2-40B4-BE49-F238E27FC236}">
              <a16:creationId xmlns:a16="http://schemas.microsoft.com/office/drawing/2014/main" id="{BB81D7B1-3E2F-4A2E-A455-F5B3EB6ACEC2}"/>
            </a:ext>
          </a:extLst>
        </xdr:cNvPr>
        <xdr:cNvSpPr txBox="1"/>
      </xdr:nvSpPr>
      <xdr:spPr>
        <a:xfrm>
          <a:off x="18163686" y="5315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34</xdr:row>
      <xdr:rowOff>8433</xdr:rowOff>
    </xdr:from>
    <xdr:to>
      <xdr:col>102</xdr:col>
      <xdr:colOff>165100</xdr:colOff>
      <xdr:row>34</xdr:row>
      <xdr:rowOff>110033</xdr:rowOff>
    </xdr:to>
    <xdr:sp macro="" textlink="">
      <xdr:nvSpPr>
        <xdr:cNvPr id="767" name="楕円 766">
          <a:extLst>
            <a:ext uri="{FF2B5EF4-FFF2-40B4-BE49-F238E27FC236}">
              <a16:creationId xmlns:a16="http://schemas.microsoft.com/office/drawing/2014/main" id="{6727B67C-D61F-40CF-A25D-86D393290234}"/>
            </a:ext>
          </a:extLst>
        </xdr:cNvPr>
        <xdr:cNvSpPr/>
      </xdr:nvSpPr>
      <xdr:spPr>
        <a:xfrm>
          <a:off x="17554575" y="552658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32</xdr:row>
      <xdr:rowOff>126560</xdr:rowOff>
    </xdr:from>
    <xdr:ext cx="534377" cy="259045"/>
    <xdr:sp macro="" textlink="">
      <xdr:nvSpPr>
        <xdr:cNvPr id="768" name="テキスト ボックス 767">
          <a:extLst>
            <a:ext uri="{FF2B5EF4-FFF2-40B4-BE49-F238E27FC236}">
              <a16:creationId xmlns:a16="http://schemas.microsoft.com/office/drawing/2014/main" id="{57CD0D92-7584-45CF-9D39-B755258D80F3}"/>
            </a:ext>
          </a:extLst>
        </xdr:cNvPr>
        <xdr:cNvSpPr txBox="1"/>
      </xdr:nvSpPr>
      <xdr:spPr>
        <a:xfrm>
          <a:off x="17354061" y="5314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34</xdr:row>
      <xdr:rowOff>73355</xdr:rowOff>
    </xdr:from>
    <xdr:to>
      <xdr:col>98</xdr:col>
      <xdr:colOff>38100</xdr:colOff>
      <xdr:row>35</xdr:row>
      <xdr:rowOff>3505</xdr:rowOff>
    </xdr:to>
    <xdr:sp macro="" textlink="">
      <xdr:nvSpPr>
        <xdr:cNvPr id="769" name="楕円 768">
          <a:extLst>
            <a:ext uri="{FF2B5EF4-FFF2-40B4-BE49-F238E27FC236}">
              <a16:creationId xmlns:a16="http://schemas.microsoft.com/office/drawing/2014/main" id="{A16278B7-99B2-413A-8D56-B5EF79AEF334}"/>
            </a:ext>
          </a:extLst>
        </xdr:cNvPr>
        <xdr:cNvSpPr/>
      </xdr:nvSpPr>
      <xdr:spPr>
        <a:xfrm>
          <a:off x="16754475" y="558833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33</xdr:row>
      <xdr:rowOff>20032</xdr:rowOff>
    </xdr:from>
    <xdr:ext cx="534377" cy="259045"/>
    <xdr:sp macro="" textlink="">
      <xdr:nvSpPr>
        <xdr:cNvPr id="770" name="テキスト ボックス 769">
          <a:extLst>
            <a:ext uri="{FF2B5EF4-FFF2-40B4-BE49-F238E27FC236}">
              <a16:creationId xmlns:a16="http://schemas.microsoft.com/office/drawing/2014/main" id="{5991958F-B6B8-42E5-AB61-8A527DCA259A}"/>
            </a:ext>
          </a:extLst>
        </xdr:cNvPr>
        <xdr:cNvSpPr txBox="1"/>
      </xdr:nvSpPr>
      <xdr:spPr>
        <a:xfrm>
          <a:off x="16563486" y="5373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6B4E8F49-A1BF-4DDB-9160-C3FD775EA8B7}"/>
            </a:ext>
          </a:extLst>
        </xdr:cNvPr>
        <xdr:cNvSpPr/>
      </xdr:nvSpPr>
      <xdr:spPr>
        <a:xfrm>
          <a:off x="16459200" y="7029450"/>
          <a:ext cx="422910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FBA17ACA-23B0-49B2-AC9A-51BDDCAA3A15}"/>
            </a:ext>
          </a:extLst>
        </xdr:cNvPr>
        <xdr:cNvSpPr/>
      </xdr:nvSpPr>
      <xdr:spPr>
        <a:xfrm>
          <a:off x="16583025"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FB0DF0AB-CF01-47C3-8616-9591CF198924}"/>
            </a:ext>
          </a:extLst>
        </xdr:cNvPr>
        <xdr:cNvSpPr/>
      </xdr:nvSpPr>
      <xdr:spPr>
        <a:xfrm>
          <a:off x="16583025"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92A6515C-0C3E-4479-836C-D6F91BE32BB7}"/>
            </a:ext>
          </a:extLst>
        </xdr:cNvPr>
        <xdr:cNvSpPr/>
      </xdr:nvSpPr>
      <xdr:spPr>
        <a:xfrm>
          <a:off x="17487900"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9909079E-D199-4D14-8A1E-B4370619540D}"/>
            </a:ext>
          </a:extLst>
        </xdr:cNvPr>
        <xdr:cNvSpPr/>
      </xdr:nvSpPr>
      <xdr:spPr>
        <a:xfrm>
          <a:off x="17487900"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E4A059D9-B491-4BC8-B41B-68A013865DCB}"/>
            </a:ext>
          </a:extLst>
        </xdr:cNvPr>
        <xdr:cNvSpPr/>
      </xdr:nvSpPr>
      <xdr:spPr>
        <a:xfrm>
          <a:off x="18516600"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78877C13-6C41-452F-AC00-602C199E1734}"/>
            </a:ext>
          </a:extLst>
        </xdr:cNvPr>
        <xdr:cNvSpPr/>
      </xdr:nvSpPr>
      <xdr:spPr>
        <a:xfrm>
          <a:off x="18516600"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4ADC8B3-08A1-44CF-B8B5-B5E714F33B84}"/>
            </a:ext>
          </a:extLst>
        </xdr:cNvPr>
        <xdr:cNvSpPr/>
      </xdr:nvSpPr>
      <xdr:spPr>
        <a:xfrm>
          <a:off x="16459200" y="7810500"/>
          <a:ext cx="42291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DB8485FE-035A-4211-A2ED-18F02CF0E0E1}"/>
            </a:ext>
          </a:extLst>
        </xdr:cNvPr>
        <xdr:cNvSpPr txBox="1"/>
      </xdr:nvSpPr>
      <xdr:spPr>
        <a:xfrm>
          <a:off x="16440150" y="76295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19F6A883-8EB3-4F4D-99F1-9EA6A5802A1A}"/>
            </a:ext>
          </a:extLst>
        </xdr:cNvPr>
        <xdr:cNvCxnSpPr/>
      </xdr:nvCxnSpPr>
      <xdr:spPr>
        <a:xfrm>
          <a:off x="16459200" y="99726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1" name="直線コネクタ 780">
          <a:extLst>
            <a:ext uri="{FF2B5EF4-FFF2-40B4-BE49-F238E27FC236}">
              <a16:creationId xmlns:a16="http://schemas.microsoft.com/office/drawing/2014/main" id="{DAACBFB6-0393-4827-8B8D-0143E8A63135}"/>
            </a:ext>
          </a:extLst>
        </xdr:cNvPr>
        <xdr:cNvCxnSpPr/>
      </xdr:nvCxnSpPr>
      <xdr:spPr>
        <a:xfrm>
          <a:off x="16459200" y="9610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2" name="テキスト ボックス 781">
          <a:extLst>
            <a:ext uri="{FF2B5EF4-FFF2-40B4-BE49-F238E27FC236}">
              <a16:creationId xmlns:a16="http://schemas.microsoft.com/office/drawing/2014/main" id="{B102E416-B2A0-4113-A42D-31F536B9B568}"/>
            </a:ext>
          </a:extLst>
        </xdr:cNvPr>
        <xdr:cNvSpPr txBox="1"/>
      </xdr:nvSpPr>
      <xdr:spPr>
        <a:xfrm>
          <a:off x="16248514" y="94748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3" name="直線コネクタ 782">
          <a:extLst>
            <a:ext uri="{FF2B5EF4-FFF2-40B4-BE49-F238E27FC236}">
              <a16:creationId xmlns:a16="http://schemas.microsoft.com/office/drawing/2014/main" id="{1932B95A-5059-4A0D-A71D-5D1563CC1DBB}"/>
            </a:ext>
          </a:extLst>
        </xdr:cNvPr>
        <xdr:cNvCxnSpPr/>
      </xdr:nvCxnSpPr>
      <xdr:spPr>
        <a:xfrm>
          <a:off x="16459200" y="9248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84" name="テキスト ボックス 783">
          <a:extLst>
            <a:ext uri="{FF2B5EF4-FFF2-40B4-BE49-F238E27FC236}">
              <a16:creationId xmlns:a16="http://schemas.microsoft.com/office/drawing/2014/main" id="{E20B61F7-D2A3-43FA-99E9-0E16ABFF8ABA}"/>
            </a:ext>
          </a:extLst>
        </xdr:cNvPr>
        <xdr:cNvSpPr txBox="1"/>
      </xdr:nvSpPr>
      <xdr:spPr>
        <a:xfrm>
          <a:off x="16052346" y="9112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7639980F-A7B4-40A3-BA55-7746AFEE33A7}"/>
            </a:ext>
          </a:extLst>
        </xdr:cNvPr>
        <xdr:cNvCxnSpPr/>
      </xdr:nvCxnSpPr>
      <xdr:spPr>
        <a:xfrm>
          <a:off x="16459200" y="8896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6" name="テキスト ボックス 785">
          <a:extLst>
            <a:ext uri="{FF2B5EF4-FFF2-40B4-BE49-F238E27FC236}">
              <a16:creationId xmlns:a16="http://schemas.microsoft.com/office/drawing/2014/main" id="{A9ABC1C0-376B-4D35-9CD0-777CD3F1B78F}"/>
            </a:ext>
          </a:extLst>
        </xdr:cNvPr>
        <xdr:cNvSpPr txBox="1"/>
      </xdr:nvSpPr>
      <xdr:spPr>
        <a:xfrm>
          <a:off x="15985051" y="87509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7" name="直線コネクタ 786">
          <a:extLst>
            <a:ext uri="{FF2B5EF4-FFF2-40B4-BE49-F238E27FC236}">
              <a16:creationId xmlns:a16="http://schemas.microsoft.com/office/drawing/2014/main" id="{FA49A762-29A1-4E91-8802-61FC9D42CD00}"/>
            </a:ext>
          </a:extLst>
        </xdr:cNvPr>
        <xdr:cNvCxnSpPr/>
      </xdr:nvCxnSpPr>
      <xdr:spPr>
        <a:xfrm>
          <a:off x="16459200" y="8534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8" name="テキスト ボックス 787">
          <a:extLst>
            <a:ext uri="{FF2B5EF4-FFF2-40B4-BE49-F238E27FC236}">
              <a16:creationId xmlns:a16="http://schemas.microsoft.com/office/drawing/2014/main" id="{B451B9C3-917A-4984-A82E-26F7ACB538F9}"/>
            </a:ext>
          </a:extLst>
        </xdr:cNvPr>
        <xdr:cNvSpPr txBox="1"/>
      </xdr:nvSpPr>
      <xdr:spPr>
        <a:xfrm>
          <a:off x="15985051" y="8398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9" name="直線コネクタ 788">
          <a:extLst>
            <a:ext uri="{FF2B5EF4-FFF2-40B4-BE49-F238E27FC236}">
              <a16:creationId xmlns:a16="http://schemas.microsoft.com/office/drawing/2014/main" id="{415A3971-DA97-4279-A982-44686FDB1BDA}"/>
            </a:ext>
          </a:extLst>
        </xdr:cNvPr>
        <xdr:cNvCxnSpPr/>
      </xdr:nvCxnSpPr>
      <xdr:spPr>
        <a:xfrm>
          <a:off x="16459200" y="8172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0" name="テキスト ボックス 789">
          <a:extLst>
            <a:ext uri="{FF2B5EF4-FFF2-40B4-BE49-F238E27FC236}">
              <a16:creationId xmlns:a16="http://schemas.microsoft.com/office/drawing/2014/main" id="{10463BD3-81CB-49EC-BF9E-4C680419A992}"/>
            </a:ext>
          </a:extLst>
        </xdr:cNvPr>
        <xdr:cNvSpPr txBox="1"/>
      </xdr:nvSpPr>
      <xdr:spPr>
        <a:xfrm>
          <a:off x="15985051" y="8036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7A2AC798-6EAD-4E24-921B-5769E4689C24}"/>
            </a:ext>
          </a:extLst>
        </xdr:cNvPr>
        <xdr:cNvCxnSpPr/>
      </xdr:nvCxnSpPr>
      <xdr:spPr>
        <a:xfrm>
          <a:off x="16459200" y="7810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id="{E78D513B-AF9B-4F22-8CAD-AA7E0E481EEF}"/>
            </a:ext>
          </a:extLst>
        </xdr:cNvPr>
        <xdr:cNvSpPr txBox="1"/>
      </xdr:nvSpPr>
      <xdr:spPr>
        <a:xfrm>
          <a:off x="15985051" y="76746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676DA558-EAC5-4C41-B942-12776B1A68BC}"/>
            </a:ext>
          </a:extLst>
        </xdr:cNvPr>
        <xdr:cNvSpPr/>
      </xdr:nvSpPr>
      <xdr:spPr>
        <a:xfrm>
          <a:off x="16459200" y="7810500"/>
          <a:ext cx="42291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106249</xdr:rowOff>
    </xdr:from>
    <xdr:to>
      <xdr:col>116</xdr:col>
      <xdr:colOff>62864</xdr:colOff>
      <xdr:row>59</xdr:row>
      <xdr:rowOff>44450</xdr:rowOff>
    </xdr:to>
    <xdr:cxnSp macro="">
      <xdr:nvCxnSpPr>
        <xdr:cNvPr id="794" name="直線コネクタ 793">
          <a:extLst>
            <a:ext uri="{FF2B5EF4-FFF2-40B4-BE49-F238E27FC236}">
              <a16:creationId xmlns:a16="http://schemas.microsoft.com/office/drawing/2014/main" id="{35F4904B-885C-4EFF-8F58-6ACD9C5A4963}"/>
            </a:ext>
          </a:extLst>
        </xdr:cNvPr>
        <xdr:cNvCxnSpPr/>
      </xdr:nvCxnSpPr>
      <xdr:spPr>
        <a:xfrm flipV="1">
          <a:off x="19952970" y="8370774"/>
          <a:ext cx="1269" cy="1239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5" name="貸付金最小値テキスト">
          <a:extLst>
            <a:ext uri="{FF2B5EF4-FFF2-40B4-BE49-F238E27FC236}">
              <a16:creationId xmlns:a16="http://schemas.microsoft.com/office/drawing/2014/main" id="{2BAF14E2-8EF9-4C66-A0B7-B7424C5136FA}"/>
            </a:ext>
          </a:extLst>
        </xdr:cNvPr>
        <xdr:cNvSpPr txBox="1"/>
      </xdr:nvSpPr>
      <xdr:spPr>
        <a:xfrm>
          <a:off x="20002500" y="96082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6" name="直線コネクタ 795">
          <a:extLst>
            <a:ext uri="{FF2B5EF4-FFF2-40B4-BE49-F238E27FC236}">
              <a16:creationId xmlns:a16="http://schemas.microsoft.com/office/drawing/2014/main" id="{3638BA1F-4702-4EF2-8369-EB4D6906685E}"/>
            </a:ext>
          </a:extLst>
        </xdr:cNvPr>
        <xdr:cNvCxnSpPr/>
      </xdr:nvCxnSpPr>
      <xdr:spPr>
        <a:xfrm>
          <a:off x="19878675" y="96107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52926</xdr:rowOff>
    </xdr:from>
    <xdr:ext cx="534377" cy="259045"/>
    <xdr:sp macro="" textlink="">
      <xdr:nvSpPr>
        <xdr:cNvPr id="797" name="貸付金最大値テキスト">
          <a:extLst>
            <a:ext uri="{FF2B5EF4-FFF2-40B4-BE49-F238E27FC236}">
              <a16:creationId xmlns:a16="http://schemas.microsoft.com/office/drawing/2014/main" id="{AC6E5282-A29A-4F51-ADCF-05F91BC83828}"/>
            </a:ext>
          </a:extLst>
        </xdr:cNvPr>
        <xdr:cNvSpPr txBox="1"/>
      </xdr:nvSpPr>
      <xdr:spPr>
        <a:xfrm>
          <a:off x="20002500" y="8155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106249</xdr:rowOff>
    </xdr:from>
    <xdr:to>
      <xdr:col>116</xdr:col>
      <xdr:colOff>152400</xdr:colOff>
      <xdr:row>51</xdr:row>
      <xdr:rowOff>106249</xdr:rowOff>
    </xdr:to>
    <xdr:cxnSp macro="">
      <xdr:nvCxnSpPr>
        <xdr:cNvPr id="798" name="直線コネクタ 797">
          <a:extLst>
            <a:ext uri="{FF2B5EF4-FFF2-40B4-BE49-F238E27FC236}">
              <a16:creationId xmlns:a16="http://schemas.microsoft.com/office/drawing/2014/main" id="{CA5A843A-6470-4751-9966-4FCE2F254ECB}"/>
            </a:ext>
          </a:extLst>
        </xdr:cNvPr>
        <xdr:cNvCxnSpPr/>
      </xdr:nvCxnSpPr>
      <xdr:spPr>
        <a:xfrm>
          <a:off x="19878675" y="837077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55</xdr:row>
      <xdr:rowOff>74320</xdr:rowOff>
    </xdr:from>
    <xdr:to>
      <xdr:col>116</xdr:col>
      <xdr:colOff>63500</xdr:colOff>
      <xdr:row>55</xdr:row>
      <xdr:rowOff>78740</xdr:rowOff>
    </xdr:to>
    <xdr:cxnSp macro="">
      <xdr:nvCxnSpPr>
        <xdr:cNvPr id="799" name="直線コネクタ 798">
          <a:extLst>
            <a:ext uri="{FF2B5EF4-FFF2-40B4-BE49-F238E27FC236}">
              <a16:creationId xmlns:a16="http://schemas.microsoft.com/office/drawing/2014/main" id="{BC9EBAF2-522C-49EB-AD9F-C303DF9C5D70}"/>
            </a:ext>
          </a:extLst>
        </xdr:cNvPr>
        <xdr:cNvCxnSpPr/>
      </xdr:nvCxnSpPr>
      <xdr:spPr>
        <a:xfrm flipV="1">
          <a:off x="19202400" y="8989720"/>
          <a:ext cx="752475" cy="4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31970</xdr:rowOff>
    </xdr:from>
    <xdr:ext cx="469744" cy="259045"/>
    <xdr:sp macro="" textlink="">
      <xdr:nvSpPr>
        <xdr:cNvPr id="800" name="貸付金平均値テキスト">
          <a:extLst>
            <a:ext uri="{FF2B5EF4-FFF2-40B4-BE49-F238E27FC236}">
              <a16:creationId xmlns:a16="http://schemas.microsoft.com/office/drawing/2014/main" id="{FD4211A2-1EE1-4518-90E6-20CBC06DDDD2}"/>
            </a:ext>
          </a:extLst>
        </xdr:cNvPr>
        <xdr:cNvSpPr txBox="1"/>
      </xdr:nvSpPr>
      <xdr:spPr>
        <a:xfrm>
          <a:off x="20002500" y="92680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53543</xdr:rowOff>
    </xdr:from>
    <xdr:to>
      <xdr:col>116</xdr:col>
      <xdr:colOff>114300</xdr:colOff>
      <xdr:row>57</xdr:row>
      <xdr:rowOff>155143</xdr:rowOff>
    </xdr:to>
    <xdr:sp macro="" textlink="">
      <xdr:nvSpPr>
        <xdr:cNvPr id="801" name="フローチャート: 判断 800">
          <a:extLst>
            <a:ext uri="{FF2B5EF4-FFF2-40B4-BE49-F238E27FC236}">
              <a16:creationId xmlns:a16="http://schemas.microsoft.com/office/drawing/2014/main" id="{7D4F5F49-BBA0-4C6F-9B49-D7A5E8A748B2}"/>
            </a:ext>
          </a:extLst>
        </xdr:cNvPr>
        <xdr:cNvSpPr/>
      </xdr:nvSpPr>
      <xdr:spPr>
        <a:xfrm>
          <a:off x="19897725" y="928961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55</xdr:row>
      <xdr:rowOff>77292</xdr:rowOff>
    </xdr:from>
    <xdr:to>
      <xdr:col>111</xdr:col>
      <xdr:colOff>177800</xdr:colOff>
      <xdr:row>55</xdr:row>
      <xdr:rowOff>78740</xdr:rowOff>
    </xdr:to>
    <xdr:cxnSp macro="">
      <xdr:nvCxnSpPr>
        <xdr:cNvPr id="802" name="直線コネクタ 801">
          <a:extLst>
            <a:ext uri="{FF2B5EF4-FFF2-40B4-BE49-F238E27FC236}">
              <a16:creationId xmlns:a16="http://schemas.microsoft.com/office/drawing/2014/main" id="{12D8B00D-E27F-4DE0-9D02-DCF1470D4162}"/>
            </a:ext>
          </a:extLst>
        </xdr:cNvPr>
        <xdr:cNvCxnSpPr/>
      </xdr:nvCxnSpPr>
      <xdr:spPr>
        <a:xfrm>
          <a:off x="18392775" y="8992692"/>
          <a:ext cx="809625" cy="1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47447</xdr:rowOff>
    </xdr:from>
    <xdr:to>
      <xdr:col>112</xdr:col>
      <xdr:colOff>38100</xdr:colOff>
      <xdr:row>57</xdr:row>
      <xdr:rowOff>149047</xdr:rowOff>
    </xdr:to>
    <xdr:sp macro="" textlink="">
      <xdr:nvSpPr>
        <xdr:cNvPr id="803" name="フローチャート: 判断 802">
          <a:extLst>
            <a:ext uri="{FF2B5EF4-FFF2-40B4-BE49-F238E27FC236}">
              <a16:creationId xmlns:a16="http://schemas.microsoft.com/office/drawing/2014/main" id="{A0438FF8-32AB-450A-BA7E-9DF0DA92980E}"/>
            </a:ext>
          </a:extLst>
        </xdr:cNvPr>
        <xdr:cNvSpPr/>
      </xdr:nvSpPr>
      <xdr:spPr>
        <a:xfrm>
          <a:off x="19154775" y="928987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140174</xdr:rowOff>
    </xdr:from>
    <xdr:ext cx="469744" cy="259045"/>
    <xdr:sp macro="" textlink="">
      <xdr:nvSpPr>
        <xdr:cNvPr id="804" name="テキスト ボックス 803">
          <a:extLst>
            <a:ext uri="{FF2B5EF4-FFF2-40B4-BE49-F238E27FC236}">
              <a16:creationId xmlns:a16="http://schemas.microsoft.com/office/drawing/2014/main" id="{648B2502-5BEC-4BF2-87C6-F8292FB095A2}"/>
            </a:ext>
          </a:extLst>
        </xdr:cNvPr>
        <xdr:cNvSpPr txBox="1"/>
      </xdr:nvSpPr>
      <xdr:spPr>
        <a:xfrm>
          <a:off x="18992928" y="9382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55</xdr:row>
      <xdr:rowOff>68225</xdr:rowOff>
    </xdr:from>
    <xdr:to>
      <xdr:col>107</xdr:col>
      <xdr:colOff>50800</xdr:colOff>
      <xdr:row>55</xdr:row>
      <xdr:rowOff>77292</xdr:rowOff>
    </xdr:to>
    <xdr:cxnSp macro="">
      <xdr:nvCxnSpPr>
        <xdr:cNvPr id="805" name="直線コネクタ 804">
          <a:extLst>
            <a:ext uri="{FF2B5EF4-FFF2-40B4-BE49-F238E27FC236}">
              <a16:creationId xmlns:a16="http://schemas.microsoft.com/office/drawing/2014/main" id="{BC3190B2-B093-48AE-A3F9-233EA617FF61}"/>
            </a:ext>
          </a:extLst>
        </xdr:cNvPr>
        <xdr:cNvCxnSpPr/>
      </xdr:nvCxnSpPr>
      <xdr:spPr>
        <a:xfrm>
          <a:off x="17602200" y="8980450"/>
          <a:ext cx="790575" cy="12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55676</xdr:rowOff>
    </xdr:from>
    <xdr:to>
      <xdr:col>107</xdr:col>
      <xdr:colOff>101600</xdr:colOff>
      <xdr:row>57</xdr:row>
      <xdr:rowOff>157276</xdr:rowOff>
    </xdr:to>
    <xdr:sp macro="" textlink="">
      <xdr:nvSpPr>
        <xdr:cNvPr id="806" name="フローチャート: 判断 805">
          <a:extLst>
            <a:ext uri="{FF2B5EF4-FFF2-40B4-BE49-F238E27FC236}">
              <a16:creationId xmlns:a16="http://schemas.microsoft.com/office/drawing/2014/main" id="{15644B5C-D326-43C9-A9AC-EF1135D43441}"/>
            </a:ext>
          </a:extLst>
        </xdr:cNvPr>
        <xdr:cNvSpPr/>
      </xdr:nvSpPr>
      <xdr:spPr>
        <a:xfrm>
          <a:off x="18345150" y="929492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148403</xdr:rowOff>
    </xdr:from>
    <xdr:ext cx="469744" cy="259045"/>
    <xdr:sp macro="" textlink="">
      <xdr:nvSpPr>
        <xdr:cNvPr id="807" name="テキスト ボックス 806">
          <a:extLst>
            <a:ext uri="{FF2B5EF4-FFF2-40B4-BE49-F238E27FC236}">
              <a16:creationId xmlns:a16="http://schemas.microsoft.com/office/drawing/2014/main" id="{1F46622F-CB38-42EA-B1E3-A8D64B3427A3}"/>
            </a:ext>
          </a:extLst>
        </xdr:cNvPr>
        <xdr:cNvSpPr txBox="1"/>
      </xdr:nvSpPr>
      <xdr:spPr>
        <a:xfrm>
          <a:off x="18183303" y="9384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55</xdr:row>
      <xdr:rowOff>56032</xdr:rowOff>
    </xdr:from>
    <xdr:to>
      <xdr:col>102</xdr:col>
      <xdr:colOff>114300</xdr:colOff>
      <xdr:row>55</xdr:row>
      <xdr:rowOff>68225</xdr:rowOff>
    </xdr:to>
    <xdr:cxnSp macro="">
      <xdr:nvCxnSpPr>
        <xdr:cNvPr id="808" name="直線コネクタ 807">
          <a:extLst>
            <a:ext uri="{FF2B5EF4-FFF2-40B4-BE49-F238E27FC236}">
              <a16:creationId xmlns:a16="http://schemas.microsoft.com/office/drawing/2014/main" id="{E28BC204-A926-498B-BDD4-C34E70F1AD71}"/>
            </a:ext>
          </a:extLst>
        </xdr:cNvPr>
        <xdr:cNvCxnSpPr/>
      </xdr:nvCxnSpPr>
      <xdr:spPr>
        <a:xfrm>
          <a:off x="16802100" y="8971432"/>
          <a:ext cx="800100" cy="9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43180</xdr:rowOff>
    </xdr:from>
    <xdr:to>
      <xdr:col>102</xdr:col>
      <xdr:colOff>165100</xdr:colOff>
      <xdr:row>57</xdr:row>
      <xdr:rowOff>144780</xdr:rowOff>
    </xdr:to>
    <xdr:sp macro="" textlink="">
      <xdr:nvSpPr>
        <xdr:cNvPr id="809" name="フローチャート: 判断 808">
          <a:extLst>
            <a:ext uri="{FF2B5EF4-FFF2-40B4-BE49-F238E27FC236}">
              <a16:creationId xmlns:a16="http://schemas.microsoft.com/office/drawing/2014/main" id="{EC90FC5F-EBE6-4577-8A8C-B326F762C0B3}"/>
            </a:ext>
          </a:extLst>
        </xdr:cNvPr>
        <xdr:cNvSpPr/>
      </xdr:nvSpPr>
      <xdr:spPr>
        <a:xfrm>
          <a:off x="17554575" y="928560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135907</xdr:rowOff>
    </xdr:from>
    <xdr:ext cx="469744" cy="259045"/>
    <xdr:sp macro="" textlink="">
      <xdr:nvSpPr>
        <xdr:cNvPr id="810" name="テキスト ボックス 809">
          <a:extLst>
            <a:ext uri="{FF2B5EF4-FFF2-40B4-BE49-F238E27FC236}">
              <a16:creationId xmlns:a16="http://schemas.microsoft.com/office/drawing/2014/main" id="{7A62AC10-F000-4B7B-8BBE-99EA5FC73DA8}"/>
            </a:ext>
          </a:extLst>
        </xdr:cNvPr>
        <xdr:cNvSpPr txBox="1"/>
      </xdr:nvSpPr>
      <xdr:spPr>
        <a:xfrm>
          <a:off x="17383203" y="9375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146279</xdr:rowOff>
    </xdr:from>
    <xdr:to>
      <xdr:col>98</xdr:col>
      <xdr:colOff>38100</xdr:colOff>
      <xdr:row>57</xdr:row>
      <xdr:rowOff>76429</xdr:rowOff>
    </xdr:to>
    <xdr:sp macro="" textlink="">
      <xdr:nvSpPr>
        <xdr:cNvPr id="811" name="フローチャート: 判断 810">
          <a:extLst>
            <a:ext uri="{FF2B5EF4-FFF2-40B4-BE49-F238E27FC236}">
              <a16:creationId xmlns:a16="http://schemas.microsoft.com/office/drawing/2014/main" id="{1BF08374-31E8-4B55-BFE9-1611CF1913E4}"/>
            </a:ext>
          </a:extLst>
        </xdr:cNvPr>
        <xdr:cNvSpPr/>
      </xdr:nvSpPr>
      <xdr:spPr>
        <a:xfrm>
          <a:off x="16754475" y="922042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67556</xdr:rowOff>
    </xdr:from>
    <xdr:ext cx="469744" cy="259045"/>
    <xdr:sp macro="" textlink="">
      <xdr:nvSpPr>
        <xdr:cNvPr id="812" name="テキスト ボックス 811">
          <a:extLst>
            <a:ext uri="{FF2B5EF4-FFF2-40B4-BE49-F238E27FC236}">
              <a16:creationId xmlns:a16="http://schemas.microsoft.com/office/drawing/2014/main" id="{EB9BE196-828E-4C09-9478-BB4BB58F8D22}"/>
            </a:ext>
          </a:extLst>
        </xdr:cNvPr>
        <xdr:cNvSpPr txBox="1"/>
      </xdr:nvSpPr>
      <xdr:spPr>
        <a:xfrm>
          <a:off x="16592628" y="9303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F4563E81-716D-491C-BAAA-BF8E0AD9A9C1}"/>
            </a:ext>
          </a:extLst>
        </xdr:cNvPr>
        <xdr:cNvSpPr txBox="1"/>
      </xdr:nvSpPr>
      <xdr:spPr>
        <a:xfrm>
          <a:off x="19783425"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23164EC5-DF1C-4518-8A8F-98EEC6E2454D}"/>
            </a:ext>
          </a:extLst>
        </xdr:cNvPr>
        <xdr:cNvSpPr txBox="1"/>
      </xdr:nvSpPr>
      <xdr:spPr>
        <a:xfrm>
          <a:off x="190309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851E9298-D3CD-4931-B673-B6AA0725E219}"/>
            </a:ext>
          </a:extLst>
        </xdr:cNvPr>
        <xdr:cNvSpPr txBox="1"/>
      </xdr:nvSpPr>
      <xdr:spPr>
        <a:xfrm>
          <a:off x="18221325"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EE6FCA06-478B-4322-9341-B1327C49D3DA}"/>
            </a:ext>
          </a:extLst>
        </xdr:cNvPr>
        <xdr:cNvSpPr txBox="1"/>
      </xdr:nvSpPr>
      <xdr:spPr>
        <a:xfrm>
          <a:off x="174307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E968F629-16BA-49FE-85D6-52E1E27B16EA}"/>
            </a:ext>
          </a:extLst>
        </xdr:cNvPr>
        <xdr:cNvSpPr txBox="1"/>
      </xdr:nvSpPr>
      <xdr:spPr>
        <a:xfrm>
          <a:off x="166306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23520</xdr:rowOff>
    </xdr:from>
    <xdr:to>
      <xdr:col>116</xdr:col>
      <xdr:colOff>114300</xdr:colOff>
      <xdr:row>55</xdr:row>
      <xdr:rowOff>125120</xdr:rowOff>
    </xdr:to>
    <xdr:sp macro="" textlink="">
      <xdr:nvSpPr>
        <xdr:cNvPr id="818" name="楕円 817">
          <a:extLst>
            <a:ext uri="{FF2B5EF4-FFF2-40B4-BE49-F238E27FC236}">
              <a16:creationId xmlns:a16="http://schemas.microsoft.com/office/drawing/2014/main" id="{DB240ED7-7391-41EF-ADB5-9A520D748087}"/>
            </a:ext>
          </a:extLst>
        </xdr:cNvPr>
        <xdr:cNvSpPr/>
      </xdr:nvSpPr>
      <xdr:spPr>
        <a:xfrm>
          <a:off x="19897725" y="894209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54</xdr:row>
      <xdr:rowOff>46397</xdr:rowOff>
    </xdr:from>
    <xdr:ext cx="469744" cy="259045"/>
    <xdr:sp macro="" textlink="">
      <xdr:nvSpPr>
        <xdr:cNvPr id="819" name="貸付金該当値テキスト">
          <a:extLst>
            <a:ext uri="{FF2B5EF4-FFF2-40B4-BE49-F238E27FC236}">
              <a16:creationId xmlns:a16="http://schemas.microsoft.com/office/drawing/2014/main" id="{BD144C5F-E28B-4B78-B785-8782B696CCCC}"/>
            </a:ext>
          </a:extLst>
        </xdr:cNvPr>
        <xdr:cNvSpPr txBox="1"/>
      </xdr:nvSpPr>
      <xdr:spPr>
        <a:xfrm>
          <a:off x="20002500" y="8803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55</xdr:row>
      <xdr:rowOff>27940</xdr:rowOff>
    </xdr:from>
    <xdr:to>
      <xdr:col>112</xdr:col>
      <xdr:colOff>38100</xdr:colOff>
      <xdr:row>55</xdr:row>
      <xdr:rowOff>129540</xdr:rowOff>
    </xdr:to>
    <xdr:sp macro="" textlink="">
      <xdr:nvSpPr>
        <xdr:cNvPr id="820" name="楕円 819">
          <a:extLst>
            <a:ext uri="{FF2B5EF4-FFF2-40B4-BE49-F238E27FC236}">
              <a16:creationId xmlns:a16="http://schemas.microsoft.com/office/drawing/2014/main" id="{B501C8E8-113B-4B0E-97C1-5AA388E30CAC}"/>
            </a:ext>
          </a:extLst>
        </xdr:cNvPr>
        <xdr:cNvSpPr/>
      </xdr:nvSpPr>
      <xdr:spPr>
        <a:xfrm>
          <a:off x="19154775" y="894651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53</xdr:row>
      <xdr:rowOff>146067</xdr:rowOff>
    </xdr:from>
    <xdr:ext cx="469744" cy="259045"/>
    <xdr:sp macro="" textlink="">
      <xdr:nvSpPr>
        <xdr:cNvPr id="821" name="テキスト ボックス 820">
          <a:extLst>
            <a:ext uri="{FF2B5EF4-FFF2-40B4-BE49-F238E27FC236}">
              <a16:creationId xmlns:a16="http://schemas.microsoft.com/office/drawing/2014/main" id="{04244F10-96D0-485D-BEBE-BAF1D3ABC93A}"/>
            </a:ext>
          </a:extLst>
        </xdr:cNvPr>
        <xdr:cNvSpPr txBox="1"/>
      </xdr:nvSpPr>
      <xdr:spPr>
        <a:xfrm>
          <a:off x="18992928" y="8734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55</xdr:row>
      <xdr:rowOff>26492</xdr:rowOff>
    </xdr:from>
    <xdr:to>
      <xdr:col>107</xdr:col>
      <xdr:colOff>101600</xdr:colOff>
      <xdr:row>55</xdr:row>
      <xdr:rowOff>128092</xdr:rowOff>
    </xdr:to>
    <xdr:sp macro="" textlink="">
      <xdr:nvSpPr>
        <xdr:cNvPr id="822" name="楕円 821">
          <a:extLst>
            <a:ext uri="{FF2B5EF4-FFF2-40B4-BE49-F238E27FC236}">
              <a16:creationId xmlns:a16="http://schemas.microsoft.com/office/drawing/2014/main" id="{5BFE0BAC-B397-4F47-A955-09AD17A8CEC0}"/>
            </a:ext>
          </a:extLst>
        </xdr:cNvPr>
        <xdr:cNvSpPr/>
      </xdr:nvSpPr>
      <xdr:spPr>
        <a:xfrm>
          <a:off x="18345150" y="894506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53</xdr:row>
      <xdr:rowOff>144619</xdr:rowOff>
    </xdr:from>
    <xdr:ext cx="469744" cy="259045"/>
    <xdr:sp macro="" textlink="">
      <xdr:nvSpPr>
        <xdr:cNvPr id="823" name="テキスト ボックス 822">
          <a:extLst>
            <a:ext uri="{FF2B5EF4-FFF2-40B4-BE49-F238E27FC236}">
              <a16:creationId xmlns:a16="http://schemas.microsoft.com/office/drawing/2014/main" id="{C477A7E0-E9BB-4003-8F9B-2801F080757F}"/>
            </a:ext>
          </a:extLst>
        </xdr:cNvPr>
        <xdr:cNvSpPr txBox="1"/>
      </xdr:nvSpPr>
      <xdr:spPr>
        <a:xfrm>
          <a:off x="18183303" y="87329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55</xdr:row>
      <xdr:rowOff>17425</xdr:rowOff>
    </xdr:from>
    <xdr:to>
      <xdr:col>102</xdr:col>
      <xdr:colOff>165100</xdr:colOff>
      <xdr:row>55</xdr:row>
      <xdr:rowOff>119025</xdr:rowOff>
    </xdr:to>
    <xdr:sp macro="" textlink="">
      <xdr:nvSpPr>
        <xdr:cNvPr id="824" name="楕円 823">
          <a:extLst>
            <a:ext uri="{FF2B5EF4-FFF2-40B4-BE49-F238E27FC236}">
              <a16:creationId xmlns:a16="http://schemas.microsoft.com/office/drawing/2014/main" id="{9BBC864A-B679-45DC-9760-0185B14AD169}"/>
            </a:ext>
          </a:extLst>
        </xdr:cNvPr>
        <xdr:cNvSpPr/>
      </xdr:nvSpPr>
      <xdr:spPr>
        <a:xfrm>
          <a:off x="17554575" y="893282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53</xdr:row>
      <xdr:rowOff>135552</xdr:rowOff>
    </xdr:from>
    <xdr:ext cx="469744" cy="259045"/>
    <xdr:sp macro="" textlink="">
      <xdr:nvSpPr>
        <xdr:cNvPr id="825" name="テキスト ボックス 824">
          <a:extLst>
            <a:ext uri="{FF2B5EF4-FFF2-40B4-BE49-F238E27FC236}">
              <a16:creationId xmlns:a16="http://schemas.microsoft.com/office/drawing/2014/main" id="{EAA96975-2FC8-4365-B771-5736A95B0B33}"/>
            </a:ext>
          </a:extLst>
        </xdr:cNvPr>
        <xdr:cNvSpPr txBox="1"/>
      </xdr:nvSpPr>
      <xdr:spPr>
        <a:xfrm>
          <a:off x="17383203" y="8727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55</xdr:row>
      <xdr:rowOff>5232</xdr:rowOff>
    </xdr:from>
    <xdr:to>
      <xdr:col>98</xdr:col>
      <xdr:colOff>38100</xdr:colOff>
      <xdr:row>55</xdr:row>
      <xdr:rowOff>106832</xdr:rowOff>
    </xdr:to>
    <xdr:sp macro="" textlink="">
      <xdr:nvSpPr>
        <xdr:cNvPr id="826" name="楕円 825">
          <a:extLst>
            <a:ext uri="{FF2B5EF4-FFF2-40B4-BE49-F238E27FC236}">
              <a16:creationId xmlns:a16="http://schemas.microsoft.com/office/drawing/2014/main" id="{69382836-1D9C-49AE-B5AC-C41591747C01}"/>
            </a:ext>
          </a:extLst>
        </xdr:cNvPr>
        <xdr:cNvSpPr/>
      </xdr:nvSpPr>
      <xdr:spPr>
        <a:xfrm>
          <a:off x="16754475" y="892380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53</xdr:row>
      <xdr:rowOff>123359</xdr:rowOff>
    </xdr:from>
    <xdr:ext cx="469744" cy="259045"/>
    <xdr:sp macro="" textlink="">
      <xdr:nvSpPr>
        <xdr:cNvPr id="827" name="テキスト ボックス 826">
          <a:extLst>
            <a:ext uri="{FF2B5EF4-FFF2-40B4-BE49-F238E27FC236}">
              <a16:creationId xmlns:a16="http://schemas.microsoft.com/office/drawing/2014/main" id="{07BB08DB-EF51-45C0-AE8A-EE8D8091349D}"/>
            </a:ext>
          </a:extLst>
        </xdr:cNvPr>
        <xdr:cNvSpPr txBox="1"/>
      </xdr:nvSpPr>
      <xdr:spPr>
        <a:xfrm>
          <a:off x="16592628" y="8718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7EE66ED0-EDF0-4088-BE56-A4AF8BA7454D}"/>
            </a:ext>
          </a:extLst>
        </xdr:cNvPr>
        <xdr:cNvSpPr/>
      </xdr:nvSpPr>
      <xdr:spPr>
        <a:xfrm>
          <a:off x="16459200" y="10267950"/>
          <a:ext cx="422910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BE54CE16-2423-4149-99EA-AE3CB380EFB8}"/>
            </a:ext>
          </a:extLst>
        </xdr:cNvPr>
        <xdr:cNvSpPr/>
      </xdr:nvSpPr>
      <xdr:spPr>
        <a:xfrm>
          <a:off x="16583025"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92AD0A60-1AA7-4D2F-A4E3-93273794C310}"/>
            </a:ext>
          </a:extLst>
        </xdr:cNvPr>
        <xdr:cNvSpPr/>
      </xdr:nvSpPr>
      <xdr:spPr>
        <a:xfrm>
          <a:off x="16583025"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50F167C0-7DBD-42C1-8650-40CCF061DC25}"/>
            </a:ext>
          </a:extLst>
        </xdr:cNvPr>
        <xdr:cNvSpPr/>
      </xdr:nvSpPr>
      <xdr:spPr>
        <a:xfrm>
          <a:off x="17487900"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554D1E1C-FB2C-4A52-B6B5-1DD6C1569C39}"/>
            </a:ext>
          </a:extLst>
        </xdr:cNvPr>
        <xdr:cNvSpPr/>
      </xdr:nvSpPr>
      <xdr:spPr>
        <a:xfrm>
          <a:off x="17487900"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9B242210-59B9-4FEF-B1DC-105F0E0537C2}"/>
            </a:ext>
          </a:extLst>
        </xdr:cNvPr>
        <xdr:cNvSpPr/>
      </xdr:nvSpPr>
      <xdr:spPr>
        <a:xfrm>
          <a:off x="18516600"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389C6232-CBE8-4238-AA09-DA7BF5F9C525}"/>
            </a:ext>
          </a:extLst>
        </xdr:cNvPr>
        <xdr:cNvSpPr/>
      </xdr:nvSpPr>
      <xdr:spPr>
        <a:xfrm>
          <a:off x="18516600"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DECEC965-D128-4C47-8BB4-E2F3CD45C1FC}"/>
            </a:ext>
          </a:extLst>
        </xdr:cNvPr>
        <xdr:cNvSpPr/>
      </xdr:nvSpPr>
      <xdr:spPr>
        <a:xfrm>
          <a:off x="16459200" y="11049000"/>
          <a:ext cx="42291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42A6D199-3A1D-4208-ABD6-CF764D01A245}"/>
            </a:ext>
          </a:extLst>
        </xdr:cNvPr>
        <xdr:cNvSpPr txBox="1"/>
      </xdr:nvSpPr>
      <xdr:spPr>
        <a:xfrm>
          <a:off x="16440150" y="108680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33769B04-76FB-4AAA-B936-4D7D7275DB8D}"/>
            </a:ext>
          </a:extLst>
        </xdr:cNvPr>
        <xdr:cNvCxnSpPr/>
      </xdr:nvCxnSpPr>
      <xdr:spPr>
        <a:xfrm>
          <a:off x="16459200" y="13211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8" name="テキスト ボックス 837">
          <a:extLst>
            <a:ext uri="{FF2B5EF4-FFF2-40B4-BE49-F238E27FC236}">
              <a16:creationId xmlns:a16="http://schemas.microsoft.com/office/drawing/2014/main" id="{45A21620-E7B2-43DB-BB0D-B4B76FF7DFC6}"/>
            </a:ext>
          </a:extLst>
        </xdr:cNvPr>
        <xdr:cNvSpPr txBox="1"/>
      </xdr:nvSpPr>
      <xdr:spPr>
        <a:xfrm>
          <a:off x="16248514" y="1307530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9" name="直線コネクタ 838">
          <a:extLst>
            <a:ext uri="{FF2B5EF4-FFF2-40B4-BE49-F238E27FC236}">
              <a16:creationId xmlns:a16="http://schemas.microsoft.com/office/drawing/2014/main" id="{54C6850B-4AF8-4CE9-A9F5-8E6E54028B0B}"/>
            </a:ext>
          </a:extLst>
        </xdr:cNvPr>
        <xdr:cNvCxnSpPr/>
      </xdr:nvCxnSpPr>
      <xdr:spPr>
        <a:xfrm>
          <a:off x="16459200" y="12782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0" name="テキスト ボックス 839">
          <a:extLst>
            <a:ext uri="{FF2B5EF4-FFF2-40B4-BE49-F238E27FC236}">
              <a16:creationId xmlns:a16="http://schemas.microsoft.com/office/drawing/2014/main" id="{9CE070C3-A111-4B9F-9C30-CF60EB2EE79F}"/>
            </a:ext>
          </a:extLst>
        </xdr:cNvPr>
        <xdr:cNvSpPr txBox="1"/>
      </xdr:nvSpPr>
      <xdr:spPr>
        <a:xfrm>
          <a:off x="15985051" y="126371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1" name="直線コネクタ 840">
          <a:extLst>
            <a:ext uri="{FF2B5EF4-FFF2-40B4-BE49-F238E27FC236}">
              <a16:creationId xmlns:a16="http://schemas.microsoft.com/office/drawing/2014/main" id="{17DAC0AE-92A1-48DE-B59C-5FCF76953F17}"/>
            </a:ext>
          </a:extLst>
        </xdr:cNvPr>
        <xdr:cNvCxnSpPr/>
      </xdr:nvCxnSpPr>
      <xdr:spPr>
        <a:xfrm>
          <a:off x="16459200" y="12344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2" name="テキスト ボックス 841">
          <a:extLst>
            <a:ext uri="{FF2B5EF4-FFF2-40B4-BE49-F238E27FC236}">
              <a16:creationId xmlns:a16="http://schemas.microsoft.com/office/drawing/2014/main" id="{F2EC497D-9BDD-4BD0-A560-D23A55817B01}"/>
            </a:ext>
          </a:extLst>
        </xdr:cNvPr>
        <xdr:cNvSpPr txBox="1"/>
      </xdr:nvSpPr>
      <xdr:spPr>
        <a:xfrm>
          <a:off x="15985051" y="12208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3" name="直線コネクタ 842">
          <a:extLst>
            <a:ext uri="{FF2B5EF4-FFF2-40B4-BE49-F238E27FC236}">
              <a16:creationId xmlns:a16="http://schemas.microsoft.com/office/drawing/2014/main" id="{A42BFA37-48D0-4CFD-9E88-952DC5B0F76B}"/>
            </a:ext>
          </a:extLst>
        </xdr:cNvPr>
        <xdr:cNvCxnSpPr/>
      </xdr:nvCxnSpPr>
      <xdr:spPr>
        <a:xfrm>
          <a:off x="16459200" y="11915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4" name="テキスト ボックス 843">
          <a:extLst>
            <a:ext uri="{FF2B5EF4-FFF2-40B4-BE49-F238E27FC236}">
              <a16:creationId xmlns:a16="http://schemas.microsoft.com/office/drawing/2014/main" id="{958CCDA1-4F1F-43CF-BA6A-DC4941EC0014}"/>
            </a:ext>
          </a:extLst>
        </xdr:cNvPr>
        <xdr:cNvSpPr txBox="1"/>
      </xdr:nvSpPr>
      <xdr:spPr>
        <a:xfrm>
          <a:off x="15985051" y="117799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5" name="直線コネクタ 844">
          <a:extLst>
            <a:ext uri="{FF2B5EF4-FFF2-40B4-BE49-F238E27FC236}">
              <a16:creationId xmlns:a16="http://schemas.microsoft.com/office/drawing/2014/main" id="{3CFD0471-CA41-476E-A309-7E3757D2FA4E}"/>
            </a:ext>
          </a:extLst>
        </xdr:cNvPr>
        <xdr:cNvCxnSpPr/>
      </xdr:nvCxnSpPr>
      <xdr:spPr>
        <a:xfrm>
          <a:off x="16459200" y="11487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6" name="テキスト ボックス 845">
          <a:extLst>
            <a:ext uri="{FF2B5EF4-FFF2-40B4-BE49-F238E27FC236}">
              <a16:creationId xmlns:a16="http://schemas.microsoft.com/office/drawing/2014/main" id="{883B695D-AB98-4B05-8476-8E22F64BF741}"/>
            </a:ext>
          </a:extLst>
        </xdr:cNvPr>
        <xdr:cNvSpPr txBox="1"/>
      </xdr:nvSpPr>
      <xdr:spPr>
        <a:xfrm>
          <a:off x="15985051" y="113417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BC029427-F4D5-434F-9299-F96E45BC8FE8}"/>
            </a:ext>
          </a:extLst>
        </xdr:cNvPr>
        <xdr:cNvCxnSpPr/>
      </xdr:nvCxnSpPr>
      <xdr:spPr>
        <a:xfrm>
          <a:off x="164592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67B60CDB-7FFC-48DF-8FA1-B72EA9991052}"/>
            </a:ext>
          </a:extLst>
        </xdr:cNvPr>
        <xdr:cNvSpPr txBox="1"/>
      </xdr:nvSpPr>
      <xdr:spPr>
        <a:xfrm>
          <a:off x="15936806" y="109131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A56C3082-6863-420E-BA98-CCDCA53E4EAC}"/>
            </a:ext>
          </a:extLst>
        </xdr:cNvPr>
        <xdr:cNvSpPr/>
      </xdr:nvSpPr>
      <xdr:spPr>
        <a:xfrm>
          <a:off x="16459200" y="11049000"/>
          <a:ext cx="42291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164869</xdr:rowOff>
    </xdr:from>
    <xdr:to>
      <xdr:col>116</xdr:col>
      <xdr:colOff>62864</xdr:colOff>
      <xdr:row>77</xdr:row>
      <xdr:rowOff>115286</xdr:rowOff>
    </xdr:to>
    <xdr:cxnSp macro="">
      <xdr:nvCxnSpPr>
        <xdr:cNvPr id="850" name="直線コネクタ 849">
          <a:extLst>
            <a:ext uri="{FF2B5EF4-FFF2-40B4-BE49-F238E27FC236}">
              <a16:creationId xmlns:a16="http://schemas.microsoft.com/office/drawing/2014/main" id="{433BCB7C-2FAD-4550-B2D9-6BDD6B245160}"/>
            </a:ext>
          </a:extLst>
        </xdr:cNvPr>
        <xdr:cNvCxnSpPr/>
      </xdr:nvCxnSpPr>
      <xdr:spPr>
        <a:xfrm flipV="1">
          <a:off x="19952970" y="11505969"/>
          <a:ext cx="1269" cy="10870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119113</xdr:rowOff>
    </xdr:from>
    <xdr:ext cx="534377" cy="259045"/>
    <xdr:sp macro="" textlink="">
      <xdr:nvSpPr>
        <xdr:cNvPr id="851" name="繰出金最小値テキスト">
          <a:extLst>
            <a:ext uri="{FF2B5EF4-FFF2-40B4-BE49-F238E27FC236}">
              <a16:creationId xmlns:a16="http://schemas.microsoft.com/office/drawing/2014/main" id="{7212A005-A251-4D63-AEF6-BE4A210D3B4B}"/>
            </a:ext>
          </a:extLst>
        </xdr:cNvPr>
        <xdr:cNvSpPr txBox="1"/>
      </xdr:nvSpPr>
      <xdr:spPr>
        <a:xfrm>
          <a:off x="20002500" y="12600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115286</xdr:rowOff>
    </xdr:from>
    <xdr:to>
      <xdr:col>116</xdr:col>
      <xdr:colOff>152400</xdr:colOff>
      <xdr:row>77</xdr:row>
      <xdr:rowOff>115286</xdr:rowOff>
    </xdr:to>
    <xdr:cxnSp macro="">
      <xdr:nvCxnSpPr>
        <xdr:cNvPr id="852" name="直線コネクタ 851">
          <a:extLst>
            <a:ext uri="{FF2B5EF4-FFF2-40B4-BE49-F238E27FC236}">
              <a16:creationId xmlns:a16="http://schemas.microsoft.com/office/drawing/2014/main" id="{D1657D14-1BA8-40B3-90E4-03AB868F5880}"/>
            </a:ext>
          </a:extLst>
        </xdr:cNvPr>
        <xdr:cNvCxnSpPr/>
      </xdr:nvCxnSpPr>
      <xdr:spPr>
        <a:xfrm>
          <a:off x="19878675" y="1259303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111546</xdr:rowOff>
    </xdr:from>
    <xdr:ext cx="534377" cy="259045"/>
    <xdr:sp macro="" textlink="">
      <xdr:nvSpPr>
        <xdr:cNvPr id="853" name="繰出金最大値テキスト">
          <a:extLst>
            <a:ext uri="{FF2B5EF4-FFF2-40B4-BE49-F238E27FC236}">
              <a16:creationId xmlns:a16="http://schemas.microsoft.com/office/drawing/2014/main" id="{BD56B049-CC96-4E92-8E93-59BE20B066EA}"/>
            </a:ext>
          </a:extLst>
        </xdr:cNvPr>
        <xdr:cNvSpPr txBox="1"/>
      </xdr:nvSpPr>
      <xdr:spPr>
        <a:xfrm>
          <a:off x="20002500" y="11293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164869</xdr:rowOff>
    </xdr:from>
    <xdr:to>
      <xdr:col>116</xdr:col>
      <xdr:colOff>152400</xdr:colOff>
      <xdr:row>70</xdr:row>
      <xdr:rowOff>164869</xdr:rowOff>
    </xdr:to>
    <xdr:cxnSp macro="">
      <xdr:nvCxnSpPr>
        <xdr:cNvPr id="854" name="直線コネクタ 853">
          <a:extLst>
            <a:ext uri="{FF2B5EF4-FFF2-40B4-BE49-F238E27FC236}">
              <a16:creationId xmlns:a16="http://schemas.microsoft.com/office/drawing/2014/main" id="{1B2AE243-70E4-429C-B345-4F9AF76C09E9}"/>
            </a:ext>
          </a:extLst>
        </xdr:cNvPr>
        <xdr:cNvCxnSpPr/>
      </xdr:nvCxnSpPr>
      <xdr:spPr>
        <a:xfrm>
          <a:off x="19878675" y="1150596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11570</xdr:rowOff>
    </xdr:from>
    <xdr:to>
      <xdr:col>116</xdr:col>
      <xdr:colOff>63500</xdr:colOff>
      <xdr:row>73</xdr:row>
      <xdr:rowOff>34750</xdr:rowOff>
    </xdr:to>
    <xdr:cxnSp macro="">
      <xdr:nvCxnSpPr>
        <xdr:cNvPr id="855" name="直線コネクタ 854">
          <a:extLst>
            <a:ext uri="{FF2B5EF4-FFF2-40B4-BE49-F238E27FC236}">
              <a16:creationId xmlns:a16="http://schemas.microsoft.com/office/drawing/2014/main" id="{0355CEDB-ABDD-48A7-AF49-DC631C72AF02}"/>
            </a:ext>
          </a:extLst>
        </xdr:cNvPr>
        <xdr:cNvCxnSpPr/>
      </xdr:nvCxnSpPr>
      <xdr:spPr>
        <a:xfrm flipV="1">
          <a:off x="19202400" y="11838445"/>
          <a:ext cx="752475" cy="2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72425</xdr:rowOff>
    </xdr:from>
    <xdr:ext cx="534377" cy="259045"/>
    <xdr:sp macro="" textlink="">
      <xdr:nvSpPr>
        <xdr:cNvPr id="856" name="繰出金平均値テキスト">
          <a:extLst>
            <a:ext uri="{FF2B5EF4-FFF2-40B4-BE49-F238E27FC236}">
              <a16:creationId xmlns:a16="http://schemas.microsoft.com/office/drawing/2014/main" id="{C56E2561-AC41-4A57-ABA0-593FAD1A2B0C}"/>
            </a:ext>
          </a:extLst>
        </xdr:cNvPr>
        <xdr:cNvSpPr txBox="1"/>
      </xdr:nvSpPr>
      <xdr:spPr>
        <a:xfrm>
          <a:off x="20002500" y="120612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93998</xdr:rowOff>
    </xdr:from>
    <xdr:to>
      <xdr:col>116</xdr:col>
      <xdr:colOff>114300</xdr:colOff>
      <xdr:row>75</xdr:row>
      <xdr:rowOff>24148</xdr:rowOff>
    </xdr:to>
    <xdr:sp macro="" textlink="">
      <xdr:nvSpPr>
        <xdr:cNvPr id="857" name="フローチャート: 判断 856">
          <a:extLst>
            <a:ext uri="{FF2B5EF4-FFF2-40B4-BE49-F238E27FC236}">
              <a16:creationId xmlns:a16="http://schemas.microsoft.com/office/drawing/2014/main" id="{481B461E-5864-454A-B75E-BBEDD1A039B7}"/>
            </a:ext>
          </a:extLst>
        </xdr:cNvPr>
        <xdr:cNvSpPr/>
      </xdr:nvSpPr>
      <xdr:spPr>
        <a:xfrm>
          <a:off x="19897725" y="1208597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34750</xdr:rowOff>
    </xdr:from>
    <xdr:to>
      <xdr:col>111</xdr:col>
      <xdr:colOff>177800</xdr:colOff>
      <xdr:row>73</xdr:row>
      <xdr:rowOff>91146</xdr:rowOff>
    </xdr:to>
    <xdr:cxnSp macro="">
      <xdr:nvCxnSpPr>
        <xdr:cNvPr id="858" name="直線コネクタ 857">
          <a:extLst>
            <a:ext uri="{FF2B5EF4-FFF2-40B4-BE49-F238E27FC236}">
              <a16:creationId xmlns:a16="http://schemas.microsoft.com/office/drawing/2014/main" id="{D873EB25-4E5E-4699-93C2-4D8FD9BE4935}"/>
            </a:ext>
          </a:extLst>
        </xdr:cNvPr>
        <xdr:cNvCxnSpPr/>
      </xdr:nvCxnSpPr>
      <xdr:spPr>
        <a:xfrm flipV="1">
          <a:off x="18392775" y="11861625"/>
          <a:ext cx="809625" cy="56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81493</xdr:rowOff>
    </xdr:from>
    <xdr:to>
      <xdr:col>112</xdr:col>
      <xdr:colOff>38100</xdr:colOff>
      <xdr:row>75</xdr:row>
      <xdr:rowOff>11643</xdr:rowOff>
    </xdr:to>
    <xdr:sp macro="" textlink="">
      <xdr:nvSpPr>
        <xdr:cNvPr id="859" name="フローチャート: 判断 858">
          <a:extLst>
            <a:ext uri="{FF2B5EF4-FFF2-40B4-BE49-F238E27FC236}">
              <a16:creationId xmlns:a16="http://schemas.microsoft.com/office/drawing/2014/main" id="{3CD38A73-E84B-42FB-8B0E-4639941AE46E}"/>
            </a:ext>
          </a:extLst>
        </xdr:cNvPr>
        <xdr:cNvSpPr/>
      </xdr:nvSpPr>
      <xdr:spPr>
        <a:xfrm>
          <a:off x="19154775" y="12076643"/>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2770</xdr:rowOff>
    </xdr:from>
    <xdr:ext cx="534377" cy="259045"/>
    <xdr:sp macro="" textlink="">
      <xdr:nvSpPr>
        <xdr:cNvPr id="860" name="テキスト ボックス 859">
          <a:extLst>
            <a:ext uri="{FF2B5EF4-FFF2-40B4-BE49-F238E27FC236}">
              <a16:creationId xmlns:a16="http://schemas.microsoft.com/office/drawing/2014/main" id="{6FF9E2D7-D829-4103-BB05-8EF95DB55BF8}"/>
            </a:ext>
          </a:extLst>
        </xdr:cNvPr>
        <xdr:cNvSpPr txBox="1"/>
      </xdr:nvSpPr>
      <xdr:spPr>
        <a:xfrm>
          <a:off x="18963786" y="12156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91146</xdr:rowOff>
    </xdr:from>
    <xdr:to>
      <xdr:col>107</xdr:col>
      <xdr:colOff>50800</xdr:colOff>
      <xdr:row>73</xdr:row>
      <xdr:rowOff>96975</xdr:rowOff>
    </xdr:to>
    <xdr:cxnSp macro="">
      <xdr:nvCxnSpPr>
        <xdr:cNvPr id="861" name="直線コネクタ 860">
          <a:extLst>
            <a:ext uri="{FF2B5EF4-FFF2-40B4-BE49-F238E27FC236}">
              <a16:creationId xmlns:a16="http://schemas.microsoft.com/office/drawing/2014/main" id="{DA1B5DBE-D4F7-4BF5-AEC1-1F5391E55E1A}"/>
            </a:ext>
          </a:extLst>
        </xdr:cNvPr>
        <xdr:cNvCxnSpPr/>
      </xdr:nvCxnSpPr>
      <xdr:spPr>
        <a:xfrm flipV="1">
          <a:off x="17602200" y="11918021"/>
          <a:ext cx="790575" cy="9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127533</xdr:rowOff>
    </xdr:from>
    <xdr:to>
      <xdr:col>107</xdr:col>
      <xdr:colOff>101600</xdr:colOff>
      <xdr:row>75</xdr:row>
      <xdr:rowOff>57683</xdr:rowOff>
    </xdr:to>
    <xdr:sp macro="" textlink="">
      <xdr:nvSpPr>
        <xdr:cNvPr id="862" name="フローチャート: 判断 861">
          <a:extLst>
            <a:ext uri="{FF2B5EF4-FFF2-40B4-BE49-F238E27FC236}">
              <a16:creationId xmlns:a16="http://schemas.microsoft.com/office/drawing/2014/main" id="{F85F7282-B866-4184-97E2-2B0E45575152}"/>
            </a:ext>
          </a:extLst>
        </xdr:cNvPr>
        <xdr:cNvSpPr/>
      </xdr:nvSpPr>
      <xdr:spPr>
        <a:xfrm>
          <a:off x="18345150" y="1211633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48810</xdr:rowOff>
    </xdr:from>
    <xdr:ext cx="534377" cy="259045"/>
    <xdr:sp macro="" textlink="">
      <xdr:nvSpPr>
        <xdr:cNvPr id="863" name="テキスト ボックス 862">
          <a:extLst>
            <a:ext uri="{FF2B5EF4-FFF2-40B4-BE49-F238E27FC236}">
              <a16:creationId xmlns:a16="http://schemas.microsoft.com/office/drawing/2014/main" id="{437F531E-A705-4573-93A1-8591C62FF52D}"/>
            </a:ext>
          </a:extLst>
        </xdr:cNvPr>
        <xdr:cNvSpPr txBox="1"/>
      </xdr:nvSpPr>
      <xdr:spPr>
        <a:xfrm>
          <a:off x="18163686" y="12199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96975</xdr:rowOff>
    </xdr:from>
    <xdr:to>
      <xdr:col>102</xdr:col>
      <xdr:colOff>114300</xdr:colOff>
      <xdr:row>73</xdr:row>
      <xdr:rowOff>150787</xdr:rowOff>
    </xdr:to>
    <xdr:cxnSp macro="">
      <xdr:nvCxnSpPr>
        <xdr:cNvPr id="864" name="直線コネクタ 863">
          <a:extLst>
            <a:ext uri="{FF2B5EF4-FFF2-40B4-BE49-F238E27FC236}">
              <a16:creationId xmlns:a16="http://schemas.microsoft.com/office/drawing/2014/main" id="{7DACF0BE-D1D9-454F-A976-9AD34E1DFD78}"/>
            </a:ext>
          </a:extLst>
        </xdr:cNvPr>
        <xdr:cNvCxnSpPr/>
      </xdr:nvCxnSpPr>
      <xdr:spPr>
        <a:xfrm flipV="1">
          <a:off x="16802100" y="11927025"/>
          <a:ext cx="800100" cy="53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129888</xdr:rowOff>
    </xdr:from>
    <xdr:to>
      <xdr:col>102</xdr:col>
      <xdr:colOff>165100</xdr:colOff>
      <xdr:row>75</xdr:row>
      <xdr:rowOff>60038</xdr:rowOff>
    </xdr:to>
    <xdr:sp macro="" textlink="">
      <xdr:nvSpPr>
        <xdr:cNvPr id="865" name="フローチャート: 判断 864">
          <a:extLst>
            <a:ext uri="{FF2B5EF4-FFF2-40B4-BE49-F238E27FC236}">
              <a16:creationId xmlns:a16="http://schemas.microsoft.com/office/drawing/2014/main" id="{A5A6A814-DD67-46BE-82E1-474370D24C64}"/>
            </a:ext>
          </a:extLst>
        </xdr:cNvPr>
        <xdr:cNvSpPr/>
      </xdr:nvSpPr>
      <xdr:spPr>
        <a:xfrm>
          <a:off x="17554575" y="1211868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51165</xdr:rowOff>
    </xdr:from>
    <xdr:ext cx="534377" cy="259045"/>
    <xdr:sp macro="" textlink="">
      <xdr:nvSpPr>
        <xdr:cNvPr id="866" name="テキスト ボックス 865">
          <a:extLst>
            <a:ext uri="{FF2B5EF4-FFF2-40B4-BE49-F238E27FC236}">
              <a16:creationId xmlns:a16="http://schemas.microsoft.com/office/drawing/2014/main" id="{9287AAEF-F1A7-410E-9482-257CBF215ADF}"/>
            </a:ext>
          </a:extLst>
        </xdr:cNvPr>
        <xdr:cNvSpPr txBox="1"/>
      </xdr:nvSpPr>
      <xdr:spPr>
        <a:xfrm>
          <a:off x="17354061" y="12201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110457</xdr:rowOff>
    </xdr:from>
    <xdr:to>
      <xdr:col>98</xdr:col>
      <xdr:colOff>38100</xdr:colOff>
      <xdr:row>75</xdr:row>
      <xdr:rowOff>40607</xdr:rowOff>
    </xdr:to>
    <xdr:sp macro="" textlink="">
      <xdr:nvSpPr>
        <xdr:cNvPr id="867" name="フローチャート: 判断 866">
          <a:extLst>
            <a:ext uri="{FF2B5EF4-FFF2-40B4-BE49-F238E27FC236}">
              <a16:creationId xmlns:a16="http://schemas.microsoft.com/office/drawing/2014/main" id="{E13A8C48-777C-4DAB-806E-353EF04FC2A8}"/>
            </a:ext>
          </a:extLst>
        </xdr:cNvPr>
        <xdr:cNvSpPr/>
      </xdr:nvSpPr>
      <xdr:spPr>
        <a:xfrm>
          <a:off x="16754475" y="1209925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31734</xdr:rowOff>
    </xdr:from>
    <xdr:ext cx="534377" cy="259045"/>
    <xdr:sp macro="" textlink="">
      <xdr:nvSpPr>
        <xdr:cNvPr id="868" name="テキスト ボックス 867">
          <a:extLst>
            <a:ext uri="{FF2B5EF4-FFF2-40B4-BE49-F238E27FC236}">
              <a16:creationId xmlns:a16="http://schemas.microsoft.com/office/drawing/2014/main" id="{4F1E4255-AF51-4596-A7BF-36CE4662869C}"/>
            </a:ext>
          </a:extLst>
        </xdr:cNvPr>
        <xdr:cNvSpPr txBox="1"/>
      </xdr:nvSpPr>
      <xdr:spPr>
        <a:xfrm>
          <a:off x="16563486" y="12182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E4FC3D5F-9AE5-43F7-9109-2DC6C2638E27}"/>
            </a:ext>
          </a:extLst>
        </xdr:cNvPr>
        <xdr:cNvSpPr txBox="1"/>
      </xdr:nvSpPr>
      <xdr:spPr>
        <a:xfrm>
          <a:off x="19783425"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1C9BB27-2A8C-4EB8-A348-16D6EE3EC9D6}"/>
            </a:ext>
          </a:extLst>
        </xdr:cNvPr>
        <xdr:cNvSpPr txBox="1"/>
      </xdr:nvSpPr>
      <xdr:spPr>
        <a:xfrm>
          <a:off x="1903095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EDEDB54B-29D1-4C02-9EBC-B5FF49124398}"/>
            </a:ext>
          </a:extLst>
        </xdr:cNvPr>
        <xdr:cNvSpPr txBox="1"/>
      </xdr:nvSpPr>
      <xdr:spPr>
        <a:xfrm>
          <a:off x="18221325"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DB94F7E8-FD84-46A0-B5E4-B14E1EDD5876}"/>
            </a:ext>
          </a:extLst>
        </xdr:cNvPr>
        <xdr:cNvSpPr txBox="1"/>
      </xdr:nvSpPr>
      <xdr:spPr>
        <a:xfrm>
          <a:off x="1743075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C5EC0061-AE6C-4B70-B8DA-A55F1994F91F}"/>
            </a:ext>
          </a:extLst>
        </xdr:cNvPr>
        <xdr:cNvSpPr txBox="1"/>
      </xdr:nvSpPr>
      <xdr:spPr>
        <a:xfrm>
          <a:off x="1663065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72</xdr:row>
      <xdr:rowOff>132220</xdr:rowOff>
    </xdr:from>
    <xdr:to>
      <xdr:col>116</xdr:col>
      <xdr:colOff>114300</xdr:colOff>
      <xdr:row>73</xdr:row>
      <xdr:rowOff>62370</xdr:rowOff>
    </xdr:to>
    <xdr:sp macro="" textlink="">
      <xdr:nvSpPr>
        <xdr:cNvPr id="874" name="楕円 873">
          <a:extLst>
            <a:ext uri="{FF2B5EF4-FFF2-40B4-BE49-F238E27FC236}">
              <a16:creationId xmlns:a16="http://schemas.microsoft.com/office/drawing/2014/main" id="{09252206-C2C0-4055-A471-B3DB72F4B48E}"/>
            </a:ext>
          </a:extLst>
        </xdr:cNvPr>
        <xdr:cNvSpPr/>
      </xdr:nvSpPr>
      <xdr:spPr>
        <a:xfrm>
          <a:off x="19897725" y="1180034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155097</xdr:rowOff>
    </xdr:from>
    <xdr:ext cx="534377" cy="259045"/>
    <xdr:sp macro="" textlink="">
      <xdr:nvSpPr>
        <xdr:cNvPr id="875" name="繰出金該当値テキスト">
          <a:extLst>
            <a:ext uri="{FF2B5EF4-FFF2-40B4-BE49-F238E27FC236}">
              <a16:creationId xmlns:a16="http://schemas.microsoft.com/office/drawing/2014/main" id="{81D998E7-47A0-43DB-842B-8604D3CAA442}"/>
            </a:ext>
          </a:extLst>
        </xdr:cNvPr>
        <xdr:cNvSpPr txBox="1"/>
      </xdr:nvSpPr>
      <xdr:spPr>
        <a:xfrm>
          <a:off x="20002500" y="11661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155400</xdr:rowOff>
    </xdr:from>
    <xdr:to>
      <xdr:col>112</xdr:col>
      <xdr:colOff>38100</xdr:colOff>
      <xdr:row>73</xdr:row>
      <xdr:rowOff>85550</xdr:rowOff>
    </xdr:to>
    <xdr:sp macro="" textlink="">
      <xdr:nvSpPr>
        <xdr:cNvPr id="876" name="楕円 875">
          <a:extLst>
            <a:ext uri="{FF2B5EF4-FFF2-40B4-BE49-F238E27FC236}">
              <a16:creationId xmlns:a16="http://schemas.microsoft.com/office/drawing/2014/main" id="{42D2BCF0-514E-4BE4-8D4D-A2AEC2B06D64}"/>
            </a:ext>
          </a:extLst>
        </xdr:cNvPr>
        <xdr:cNvSpPr/>
      </xdr:nvSpPr>
      <xdr:spPr>
        <a:xfrm>
          <a:off x="19154775" y="118235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102077</xdr:rowOff>
    </xdr:from>
    <xdr:ext cx="534377" cy="259045"/>
    <xdr:sp macro="" textlink="">
      <xdr:nvSpPr>
        <xdr:cNvPr id="877" name="テキスト ボックス 876">
          <a:extLst>
            <a:ext uri="{FF2B5EF4-FFF2-40B4-BE49-F238E27FC236}">
              <a16:creationId xmlns:a16="http://schemas.microsoft.com/office/drawing/2014/main" id="{1B6B69C9-F623-4DE9-A513-D7D93B4A8490}"/>
            </a:ext>
          </a:extLst>
        </xdr:cNvPr>
        <xdr:cNvSpPr txBox="1"/>
      </xdr:nvSpPr>
      <xdr:spPr>
        <a:xfrm>
          <a:off x="18963786" y="11611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40346</xdr:rowOff>
    </xdr:from>
    <xdr:to>
      <xdr:col>107</xdr:col>
      <xdr:colOff>101600</xdr:colOff>
      <xdr:row>73</xdr:row>
      <xdr:rowOff>141946</xdr:rowOff>
    </xdr:to>
    <xdr:sp macro="" textlink="">
      <xdr:nvSpPr>
        <xdr:cNvPr id="878" name="楕円 877">
          <a:extLst>
            <a:ext uri="{FF2B5EF4-FFF2-40B4-BE49-F238E27FC236}">
              <a16:creationId xmlns:a16="http://schemas.microsoft.com/office/drawing/2014/main" id="{D165946F-D0A9-46FC-89CD-EDD25601C2F7}"/>
            </a:ext>
          </a:extLst>
        </xdr:cNvPr>
        <xdr:cNvSpPr/>
      </xdr:nvSpPr>
      <xdr:spPr>
        <a:xfrm>
          <a:off x="18345150" y="1187039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158473</xdr:rowOff>
    </xdr:from>
    <xdr:ext cx="534377" cy="259045"/>
    <xdr:sp macro="" textlink="">
      <xdr:nvSpPr>
        <xdr:cNvPr id="879" name="テキスト ボックス 878">
          <a:extLst>
            <a:ext uri="{FF2B5EF4-FFF2-40B4-BE49-F238E27FC236}">
              <a16:creationId xmlns:a16="http://schemas.microsoft.com/office/drawing/2014/main" id="{BB1AF652-0BA7-4483-A743-D17F58EADEA1}"/>
            </a:ext>
          </a:extLst>
        </xdr:cNvPr>
        <xdr:cNvSpPr txBox="1"/>
      </xdr:nvSpPr>
      <xdr:spPr>
        <a:xfrm>
          <a:off x="18163686" y="11667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46175</xdr:rowOff>
    </xdr:from>
    <xdr:to>
      <xdr:col>102</xdr:col>
      <xdr:colOff>165100</xdr:colOff>
      <xdr:row>73</xdr:row>
      <xdr:rowOff>147775</xdr:rowOff>
    </xdr:to>
    <xdr:sp macro="" textlink="">
      <xdr:nvSpPr>
        <xdr:cNvPr id="880" name="楕円 879">
          <a:extLst>
            <a:ext uri="{FF2B5EF4-FFF2-40B4-BE49-F238E27FC236}">
              <a16:creationId xmlns:a16="http://schemas.microsoft.com/office/drawing/2014/main" id="{6D5C9C7C-9E7A-4D87-AFC9-71D1933255CE}"/>
            </a:ext>
          </a:extLst>
        </xdr:cNvPr>
        <xdr:cNvSpPr/>
      </xdr:nvSpPr>
      <xdr:spPr>
        <a:xfrm>
          <a:off x="17554575" y="118794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164302</xdr:rowOff>
    </xdr:from>
    <xdr:ext cx="534377" cy="259045"/>
    <xdr:sp macro="" textlink="">
      <xdr:nvSpPr>
        <xdr:cNvPr id="881" name="テキスト ボックス 880">
          <a:extLst>
            <a:ext uri="{FF2B5EF4-FFF2-40B4-BE49-F238E27FC236}">
              <a16:creationId xmlns:a16="http://schemas.microsoft.com/office/drawing/2014/main" id="{A167643C-C66F-4F7A-9EAA-7FB76709EFD7}"/>
            </a:ext>
          </a:extLst>
        </xdr:cNvPr>
        <xdr:cNvSpPr txBox="1"/>
      </xdr:nvSpPr>
      <xdr:spPr>
        <a:xfrm>
          <a:off x="17354061" y="11667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99987</xdr:rowOff>
    </xdr:from>
    <xdr:to>
      <xdr:col>98</xdr:col>
      <xdr:colOff>38100</xdr:colOff>
      <xdr:row>74</xdr:row>
      <xdr:rowOff>30137</xdr:rowOff>
    </xdr:to>
    <xdr:sp macro="" textlink="">
      <xdr:nvSpPr>
        <xdr:cNvPr id="882" name="楕円 881">
          <a:extLst>
            <a:ext uri="{FF2B5EF4-FFF2-40B4-BE49-F238E27FC236}">
              <a16:creationId xmlns:a16="http://schemas.microsoft.com/office/drawing/2014/main" id="{B59FF41B-ADD8-4B65-999D-B45C1274F05D}"/>
            </a:ext>
          </a:extLst>
        </xdr:cNvPr>
        <xdr:cNvSpPr/>
      </xdr:nvSpPr>
      <xdr:spPr>
        <a:xfrm>
          <a:off x="16754475" y="11933212"/>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46664</xdr:rowOff>
    </xdr:from>
    <xdr:ext cx="534377" cy="259045"/>
    <xdr:sp macro="" textlink="">
      <xdr:nvSpPr>
        <xdr:cNvPr id="883" name="テキスト ボックス 882">
          <a:extLst>
            <a:ext uri="{FF2B5EF4-FFF2-40B4-BE49-F238E27FC236}">
              <a16:creationId xmlns:a16="http://schemas.microsoft.com/office/drawing/2014/main" id="{BCD679FF-1FC1-4658-8186-E1A0B69AC9D8}"/>
            </a:ext>
          </a:extLst>
        </xdr:cNvPr>
        <xdr:cNvSpPr txBox="1"/>
      </xdr:nvSpPr>
      <xdr:spPr>
        <a:xfrm>
          <a:off x="16563486" y="11717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360A18B5-89CE-46C6-AB64-019A489B6FB3}"/>
            </a:ext>
          </a:extLst>
        </xdr:cNvPr>
        <xdr:cNvSpPr/>
      </xdr:nvSpPr>
      <xdr:spPr>
        <a:xfrm>
          <a:off x="16459200" y="13506450"/>
          <a:ext cx="422910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F1AFB99E-9A4A-4FA0-8D43-6B7C9DB383D4}"/>
            </a:ext>
          </a:extLst>
        </xdr:cNvPr>
        <xdr:cNvSpPr/>
      </xdr:nvSpPr>
      <xdr:spPr>
        <a:xfrm>
          <a:off x="16583025"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36BC3BC9-0B1F-4185-A91E-0F3BF74572BB}"/>
            </a:ext>
          </a:extLst>
        </xdr:cNvPr>
        <xdr:cNvSpPr/>
      </xdr:nvSpPr>
      <xdr:spPr>
        <a:xfrm>
          <a:off x="16583025"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335A770D-FE19-466A-B873-22B63774F6C9}"/>
            </a:ext>
          </a:extLst>
        </xdr:cNvPr>
        <xdr:cNvSpPr/>
      </xdr:nvSpPr>
      <xdr:spPr>
        <a:xfrm>
          <a:off x="17487900"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4675A36E-6FEF-4AEE-A64F-5B7269DEC476}"/>
            </a:ext>
          </a:extLst>
        </xdr:cNvPr>
        <xdr:cNvSpPr/>
      </xdr:nvSpPr>
      <xdr:spPr>
        <a:xfrm>
          <a:off x="17487900"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CC17A1F0-D6AC-45E8-A87C-6016057F4E48}"/>
            </a:ext>
          </a:extLst>
        </xdr:cNvPr>
        <xdr:cNvSpPr/>
      </xdr:nvSpPr>
      <xdr:spPr>
        <a:xfrm>
          <a:off x="18516600"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95AE3068-0845-4BB7-B3E5-6271EE65F049}"/>
            </a:ext>
          </a:extLst>
        </xdr:cNvPr>
        <xdr:cNvSpPr/>
      </xdr:nvSpPr>
      <xdr:spPr>
        <a:xfrm>
          <a:off x="18516600"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39A55AF4-A3FE-4734-BD33-B44819057EF9}"/>
            </a:ext>
          </a:extLst>
        </xdr:cNvPr>
        <xdr:cNvSpPr/>
      </xdr:nvSpPr>
      <xdr:spPr>
        <a:xfrm>
          <a:off x="16459200" y="14287500"/>
          <a:ext cx="4229100" cy="225742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F5D8D9B8-D688-408B-A343-0F8D363B2D3D}"/>
            </a:ext>
          </a:extLst>
        </xdr:cNvPr>
        <xdr:cNvSpPr txBox="1"/>
      </xdr:nvSpPr>
      <xdr:spPr>
        <a:xfrm>
          <a:off x="16440150" y="141065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8EEDE519-F6FF-4AE7-B753-BD1CB46B6369}"/>
            </a:ext>
          </a:extLst>
        </xdr:cNvPr>
        <xdr:cNvCxnSpPr/>
      </xdr:nvCxnSpPr>
      <xdr:spPr>
        <a:xfrm>
          <a:off x="16459200" y="16544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96D2E6F7-943C-4E6B-AF94-38BC0F41463E}"/>
            </a:ext>
          </a:extLst>
        </xdr:cNvPr>
        <xdr:cNvCxnSpPr/>
      </xdr:nvCxnSpPr>
      <xdr:spPr>
        <a:xfrm>
          <a:off x="16459200" y="15401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E0426186-6D61-4CAF-9268-64C2905FD89D}"/>
            </a:ext>
          </a:extLst>
        </xdr:cNvPr>
        <xdr:cNvSpPr txBox="1"/>
      </xdr:nvSpPr>
      <xdr:spPr>
        <a:xfrm>
          <a:off x="16248514" y="152565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BDA2F4E2-858E-4879-A753-E895E1056373}"/>
            </a:ext>
          </a:extLst>
        </xdr:cNvPr>
        <xdr:cNvCxnSpPr/>
      </xdr:nvCxnSpPr>
      <xdr:spPr>
        <a:xfrm>
          <a:off x="16459200" y="1428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9E46ED08-7F61-4EB8-BC1C-3FBABDD9364E}"/>
            </a:ext>
          </a:extLst>
        </xdr:cNvPr>
        <xdr:cNvSpPr txBox="1"/>
      </xdr:nvSpPr>
      <xdr:spPr>
        <a:xfrm>
          <a:off x="16248514" y="141516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EA9F2594-F1C1-48B4-933A-D69AC1A38DA1}"/>
            </a:ext>
          </a:extLst>
        </xdr:cNvPr>
        <xdr:cNvSpPr/>
      </xdr:nvSpPr>
      <xdr:spPr>
        <a:xfrm>
          <a:off x="16459200" y="14287500"/>
          <a:ext cx="4229100" cy="225742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5B1825ED-BE5C-4FAD-A28E-94EE2F1A1D3D}"/>
            </a:ext>
          </a:extLst>
        </xdr:cNvPr>
        <xdr:cNvCxnSpPr/>
      </xdr:nvCxnSpPr>
      <xdr:spPr>
        <a:xfrm>
          <a:off x="19952970" y="15401925"/>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473C3993-D2C9-4983-9C7E-71DBB32BDFAA}"/>
            </a:ext>
          </a:extLst>
        </xdr:cNvPr>
        <xdr:cNvSpPr txBox="1"/>
      </xdr:nvSpPr>
      <xdr:spPr>
        <a:xfrm>
          <a:off x="20002500" y="154375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6DCCE246-7554-4C32-AAE2-EE687D81D3F5}"/>
            </a:ext>
          </a:extLst>
        </xdr:cNvPr>
        <xdr:cNvCxnSpPr/>
      </xdr:nvCxnSpPr>
      <xdr:spPr>
        <a:xfrm>
          <a:off x="19878675" y="154019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0FAC63D9-1363-486E-84B1-B81A267D611E}"/>
            </a:ext>
          </a:extLst>
        </xdr:cNvPr>
        <xdr:cNvSpPr txBox="1"/>
      </xdr:nvSpPr>
      <xdr:spPr>
        <a:xfrm>
          <a:off x="20002500" y="150946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B2FC41AB-95C9-453A-A108-8A5ECE89ACBD}"/>
            </a:ext>
          </a:extLst>
        </xdr:cNvPr>
        <xdr:cNvCxnSpPr/>
      </xdr:nvCxnSpPr>
      <xdr:spPr>
        <a:xfrm>
          <a:off x="19878675" y="154019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716DEA9B-3301-4BCE-8BC4-9D8B99BDBF01}"/>
            </a:ext>
          </a:extLst>
        </xdr:cNvPr>
        <xdr:cNvCxnSpPr/>
      </xdr:nvCxnSpPr>
      <xdr:spPr>
        <a:xfrm>
          <a:off x="19202400" y="15401925"/>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F7A24FD1-BF8F-4880-A23C-C7E16C0222A5}"/>
            </a:ext>
          </a:extLst>
        </xdr:cNvPr>
        <xdr:cNvSpPr txBox="1"/>
      </xdr:nvSpPr>
      <xdr:spPr>
        <a:xfrm>
          <a:off x="20002500" y="15323202"/>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4723D78B-C938-46D7-80C1-80211F2301E2}"/>
            </a:ext>
          </a:extLst>
        </xdr:cNvPr>
        <xdr:cNvSpPr/>
      </xdr:nvSpPr>
      <xdr:spPr>
        <a:xfrm>
          <a:off x="19897725" y="1534477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36D510A2-C8E4-4BE0-B7EA-A4FD58E67916}"/>
            </a:ext>
          </a:extLst>
        </xdr:cNvPr>
        <xdr:cNvCxnSpPr/>
      </xdr:nvCxnSpPr>
      <xdr:spPr>
        <a:xfrm>
          <a:off x="18392775" y="1540192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FBBB77ED-9FAA-4D93-BD73-8368EE61FBAD}"/>
            </a:ext>
          </a:extLst>
        </xdr:cNvPr>
        <xdr:cNvSpPr/>
      </xdr:nvSpPr>
      <xdr:spPr>
        <a:xfrm>
          <a:off x="19154775" y="1534477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95F50B7D-66AA-433B-AD71-5AD8379E7E9D}"/>
            </a:ext>
          </a:extLst>
        </xdr:cNvPr>
        <xdr:cNvSpPr txBox="1"/>
      </xdr:nvSpPr>
      <xdr:spPr>
        <a:xfrm>
          <a:off x="19080925" y="154375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3E19BF40-FF63-4AB0-9B66-DFAC26E676C3}"/>
            </a:ext>
          </a:extLst>
        </xdr:cNvPr>
        <xdr:cNvCxnSpPr/>
      </xdr:nvCxnSpPr>
      <xdr:spPr>
        <a:xfrm>
          <a:off x="17602200" y="1540192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67E1E0C7-3B14-47D3-9B46-6F99BCA47924}"/>
            </a:ext>
          </a:extLst>
        </xdr:cNvPr>
        <xdr:cNvSpPr/>
      </xdr:nvSpPr>
      <xdr:spPr>
        <a:xfrm>
          <a:off x="18345150" y="1534477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40006FEE-95BA-424B-876C-7A21E8FE7233}"/>
            </a:ext>
          </a:extLst>
        </xdr:cNvPr>
        <xdr:cNvSpPr txBox="1"/>
      </xdr:nvSpPr>
      <xdr:spPr>
        <a:xfrm>
          <a:off x="18290350" y="154375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13F01A5C-9A53-4C06-B112-1E57606CB23C}"/>
            </a:ext>
          </a:extLst>
        </xdr:cNvPr>
        <xdr:cNvCxnSpPr/>
      </xdr:nvCxnSpPr>
      <xdr:spPr>
        <a:xfrm>
          <a:off x="16802100" y="1540192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10CB9FAD-FFD4-434A-9359-A5E37E09D23E}"/>
            </a:ext>
          </a:extLst>
        </xdr:cNvPr>
        <xdr:cNvSpPr/>
      </xdr:nvSpPr>
      <xdr:spPr>
        <a:xfrm>
          <a:off x="17554575" y="1534477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74BEA349-020F-4BE7-B156-637FDAB519CA}"/>
            </a:ext>
          </a:extLst>
        </xdr:cNvPr>
        <xdr:cNvSpPr txBox="1"/>
      </xdr:nvSpPr>
      <xdr:spPr>
        <a:xfrm>
          <a:off x="17490250" y="154375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A59EE541-E4F7-4EBC-BC76-FDF5912B238C}"/>
            </a:ext>
          </a:extLst>
        </xdr:cNvPr>
        <xdr:cNvSpPr/>
      </xdr:nvSpPr>
      <xdr:spPr>
        <a:xfrm>
          <a:off x="16754475" y="1534477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B2106D09-C8DD-4925-B526-DFAD074D0BFC}"/>
            </a:ext>
          </a:extLst>
        </xdr:cNvPr>
        <xdr:cNvSpPr txBox="1"/>
      </xdr:nvSpPr>
      <xdr:spPr>
        <a:xfrm>
          <a:off x="16680625" y="154375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C14FB797-3ED8-4D38-875C-C7EC0B3B68ED}"/>
            </a:ext>
          </a:extLst>
        </xdr:cNvPr>
        <xdr:cNvSpPr txBox="1"/>
      </xdr:nvSpPr>
      <xdr:spPr>
        <a:xfrm>
          <a:off x="19783425"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997DA458-6F6D-455A-9BB6-C5919510ED35}"/>
            </a:ext>
          </a:extLst>
        </xdr:cNvPr>
        <xdr:cNvSpPr txBox="1"/>
      </xdr:nvSpPr>
      <xdr:spPr>
        <a:xfrm>
          <a:off x="1903095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CC7F244A-2F6B-4949-B837-9042E715558F}"/>
            </a:ext>
          </a:extLst>
        </xdr:cNvPr>
        <xdr:cNvSpPr txBox="1"/>
      </xdr:nvSpPr>
      <xdr:spPr>
        <a:xfrm>
          <a:off x="18221325"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CEFD8BED-2373-4571-8AD4-6ED42C7BCEC9}"/>
            </a:ext>
          </a:extLst>
        </xdr:cNvPr>
        <xdr:cNvSpPr txBox="1"/>
      </xdr:nvSpPr>
      <xdr:spPr>
        <a:xfrm>
          <a:off x="1743075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4D249DD9-152C-4C3B-B7C3-D93EFF73862A}"/>
            </a:ext>
          </a:extLst>
        </xdr:cNvPr>
        <xdr:cNvSpPr txBox="1"/>
      </xdr:nvSpPr>
      <xdr:spPr>
        <a:xfrm>
          <a:off x="1663065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D5C65505-2D54-4268-AE71-9DEB4C6CD5FC}"/>
            </a:ext>
          </a:extLst>
        </xdr:cNvPr>
        <xdr:cNvSpPr/>
      </xdr:nvSpPr>
      <xdr:spPr>
        <a:xfrm>
          <a:off x="19897725" y="1534477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7F65FB0E-71FB-441F-8D5D-9986B6D7A8F1}"/>
            </a:ext>
          </a:extLst>
        </xdr:cNvPr>
        <xdr:cNvSpPr txBox="1"/>
      </xdr:nvSpPr>
      <xdr:spPr>
        <a:xfrm>
          <a:off x="20002500" y="152089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637B220B-4102-460B-9A96-3F97677E37A8}"/>
            </a:ext>
          </a:extLst>
        </xdr:cNvPr>
        <xdr:cNvSpPr/>
      </xdr:nvSpPr>
      <xdr:spPr>
        <a:xfrm>
          <a:off x="19154775" y="1534477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772BBB33-46BF-408D-B77E-F4F0E885FCB7}"/>
            </a:ext>
          </a:extLst>
        </xdr:cNvPr>
        <xdr:cNvSpPr txBox="1"/>
      </xdr:nvSpPr>
      <xdr:spPr>
        <a:xfrm>
          <a:off x="19080925" y="151231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14CC1FD7-7FEC-4F83-89B4-1D21B602A89B}"/>
            </a:ext>
          </a:extLst>
        </xdr:cNvPr>
        <xdr:cNvSpPr/>
      </xdr:nvSpPr>
      <xdr:spPr>
        <a:xfrm>
          <a:off x="18345150" y="1534477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2524CC42-0DF4-40CC-9B2E-D992D4B82B88}"/>
            </a:ext>
          </a:extLst>
        </xdr:cNvPr>
        <xdr:cNvSpPr txBox="1"/>
      </xdr:nvSpPr>
      <xdr:spPr>
        <a:xfrm>
          <a:off x="18290350" y="151231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CF7355C6-9E12-47AC-AF94-68D753405E20}"/>
            </a:ext>
          </a:extLst>
        </xdr:cNvPr>
        <xdr:cNvSpPr/>
      </xdr:nvSpPr>
      <xdr:spPr>
        <a:xfrm>
          <a:off x="17554575" y="1534477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EF7F7467-C5D2-48B5-BBBE-3E5702C7FEEB}"/>
            </a:ext>
          </a:extLst>
        </xdr:cNvPr>
        <xdr:cNvSpPr txBox="1"/>
      </xdr:nvSpPr>
      <xdr:spPr>
        <a:xfrm>
          <a:off x="17490250" y="151231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CCFB8369-95BC-4718-9A5F-7EDF20E7AAB0}"/>
            </a:ext>
          </a:extLst>
        </xdr:cNvPr>
        <xdr:cNvSpPr/>
      </xdr:nvSpPr>
      <xdr:spPr>
        <a:xfrm>
          <a:off x="16754475" y="1534477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90248837-822C-497D-AF42-DC17B02F74B1}"/>
            </a:ext>
          </a:extLst>
        </xdr:cNvPr>
        <xdr:cNvSpPr txBox="1"/>
      </xdr:nvSpPr>
      <xdr:spPr>
        <a:xfrm>
          <a:off x="16680625" y="151231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CD432A2A-6603-4B54-8644-0E8500E41597}"/>
            </a:ext>
          </a:extLst>
        </xdr:cNvPr>
        <xdr:cNvSpPr/>
      </xdr:nvSpPr>
      <xdr:spPr>
        <a:xfrm>
          <a:off x="685800" y="16925925"/>
          <a:ext cx="200025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9BED1DD5-FC7D-4E71-9E6A-5DADDE9594AB}"/>
            </a:ext>
          </a:extLst>
        </xdr:cNvPr>
        <xdr:cNvSpPr/>
      </xdr:nvSpPr>
      <xdr:spPr>
        <a:xfrm>
          <a:off x="685800" y="16983075"/>
          <a:ext cx="34671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46AB0B09-2C8A-4C67-B22F-DB889700C19B}"/>
            </a:ext>
          </a:extLst>
        </xdr:cNvPr>
        <xdr:cNvSpPr txBox="1"/>
      </xdr:nvSpPr>
      <xdr:spPr>
        <a:xfrm>
          <a:off x="714375" y="17240250"/>
          <a:ext cx="1994535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歳出決算総額は住民一人当たり</a:t>
          </a:r>
          <a:r>
            <a:rPr kumimoji="1" lang="en-US" altLang="ja-JP" sz="1300">
              <a:latin typeface="ＭＳ Ｐゴシック" panose="020B0600070205080204" pitchFamily="50" charset="-128"/>
              <a:ea typeface="ＭＳ Ｐゴシック" panose="020B0600070205080204" pitchFamily="50" charset="-128"/>
            </a:rPr>
            <a:t>918,852</a:t>
          </a:r>
          <a:r>
            <a:rPr kumimoji="1" lang="ja-JP" altLang="en-US" sz="1300">
              <a:latin typeface="ＭＳ Ｐゴシック" panose="020B0600070205080204" pitchFamily="50" charset="-128"/>
              <a:ea typeface="ＭＳ Ｐゴシック" panose="020B0600070205080204" pitchFamily="50" charset="-128"/>
            </a:rPr>
            <a:t>円となり、前年度より</a:t>
          </a:r>
          <a:r>
            <a:rPr kumimoji="1" lang="en-US" altLang="ja-JP" sz="1300">
              <a:latin typeface="ＭＳ Ｐゴシック" panose="020B0600070205080204" pitchFamily="50" charset="-128"/>
              <a:ea typeface="ＭＳ Ｐゴシック" panose="020B0600070205080204" pitchFamily="50" charset="-128"/>
            </a:rPr>
            <a:t>86,066</a:t>
          </a:r>
          <a:r>
            <a:rPr kumimoji="1" lang="ja-JP" altLang="en-US" sz="1300">
              <a:latin typeface="ＭＳ Ｐゴシック" panose="020B0600070205080204" pitchFamily="50" charset="-128"/>
              <a:ea typeface="ＭＳ Ｐゴシック" panose="020B0600070205080204" pitchFamily="50" charset="-128"/>
            </a:rPr>
            <a:t>円の増となった。このうち、扶助費における住民一人当たりのコストは</a:t>
          </a:r>
          <a:r>
            <a:rPr kumimoji="1" lang="en-US" altLang="ja-JP" sz="1300">
              <a:latin typeface="ＭＳ Ｐゴシック" panose="020B0600070205080204" pitchFamily="50" charset="-128"/>
              <a:ea typeface="ＭＳ Ｐゴシック" panose="020B0600070205080204" pitchFamily="50" charset="-128"/>
            </a:rPr>
            <a:t>177,624</a:t>
          </a:r>
          <a:r>
            <a:rPr kumimoji="1" lang="ja-JP" altLang="en-US" sz="1300">
              <a:latin typeface="ＭＳ Ｐゴシック" panose="020B0600070205080204" pitchFamily="50" charset="-128"/>
              <a:ea typeface="ＭＳ Ｐゴシック" panose="020B0600070205080204" pitchFamily="50" charset="-128"/>
            </a:rPr>
            <a:t>円であり、類似団体平均で</a:t>
          </a:r>
          <a:r>
            <a:rPr kumimoji="1" lang="en-US" altLang="ja-JP" sz="1300">
              <a:latin typeface="ＭＳ Ｐゴシック" panose="020B0600070205080204" pitchFamily="50" charset="-128"/>
              <a:ea typeface="ＭＳ Ｐゴシック" panose="020B0600070205080204" pitchFamily="50" charset="-128"/>
            </a:rPr>
            <a:t>58,594</a:t>
          </a:r>
          <a:r>
            <a:rPr kumimoji="1" lang="ja-JP" altLang="en-US" sz="1300">
              <a:latin typeface="ＭＳ Ｐゴシック" panose="020B0600070205080204" pitchFamily="50" charset="-128"/>
              <a:ea typeface="ＭＳ Ｐゴシック" panose="020B0600070205080204" pitchFamily="50" charset="-128"/>
            </a:rPr>
            <a:t>円、全国平均で</a:t>
          </a:r>
          <a:r>
            <a:rPr kumimoji="1" lang="en-US" altLang="ja-JP" sz="1300">
              <a:latin typeface="ＭＳ Ｐゴシック" panose="020B0600070205080204" pitchFamily="50" charset="-128"/>
              <a:ea typeface="ＭＳ Ｐゴシック" panose="020B0600070205080204" pitchFamily="50" charset="-128"/>
            </a:rPr>
            <a:t>33,659</a:t>
          </a:r>
          <a:r>
            <a:rPr kumimoji="1" lang="ja-JP" altLang="en-US" sz="1300">
              <a:latin typeface="ＭＳ Ｐゴシック" panose="020B0600070205080204" pitchFamily="50" charset="-128"/>
              <a:ea typeface="ＭＳ Ｐゴシック" panose="020B0600070205080204" pitchFamily="50" charset="-128"/>
            </a:rPr>
            <a:t>円、宮崎県平均で</a:t>
          </a:r>
          <a:r>
            <a:rPr kumimoji="1" lang="en-US" altLang="ja-JP" sz="1300">
              <a:latin typeface="ＭＳ Ｐゴシック" panose="020B0600070205080204" pitchFamily="50" charset="-128"/>
              <a:ea typeface="ＭＳ Ｐゴシック" panose="020B0600070205080204" pitchFamily="50" charset="-128"/>
            </a:rPr>
            <a:t>3,261</a:t>
          </a:r>
          <a:r>
            <a:rPr kumimoji="1" lang="ja-JP" altLang="en-US" sz="1300">
              <a:latin typeface="ＭＳ Ｐゴシック" panose="020B0600070205080204" pitchFamily="50" charset="-128"/>
              <a:ea typeface="ＭＳ Ｐゴシック" panose="020B0600070205080204" pitchFamily="50" charset="-128"/>
            </a:rPr>
            <a:t>円高く、乖離額が非常に大きくなっている。これは少子高齢化に伴う社会保障関連経費によるもので、近年は特に社会福祉費・児童福祉費・生活保護費に係る決算額の比率が大きくなっている。物価高騰対策の特別給付金関連経費や児童手当給付事業の制度拡充も要因の一つではあるが、経常的なものとしては認定こども園等の運営負担金や介護給付・訓練等給付費等の増加によるものと考えられる。今後も少子高齢化の進行や子育て支援の充実などにより扶助費の増加が見込まれるため、引き続き適正化に努める。普通建設事業費（うち更新整備）については、新庁舎建設事業の完了を受けて昨年度まで減少を続けていたが、防災行政無線設備整備や西都原ガイダンスセンター再整備といった大型の更新事業により、前年度比</a:t>
          </a:r>
          <a:r>
            <a:rPr kumimoji="1" lang="en-US" altLang="ja-JP" sz="1300">
              <a:latin typeface="ＭＳ Ｐゴシック" panose="020B0600070205080204" pitchFamily="50" charset="-128"/>
              <a:ea typeface="ＭＳ Ｐゴシック" panose="020B0600070205080204" pitchFamily="50" charset="-128"/>
            </a:rPr>
            <a:t>22,983</a:t>
          </a:r>
          <a:r>
            <a:rPr kumimoji="1" lang="ja-JP" altLang="en-US" sz="1300">
              <a:latin typeface="ＭＳ Ｐゴシック" panose="020B0600070205080204" pitchFamily="50" charset="-128"/>
              <a:ea typeface="ＭＳ Ｐゴシック" panose="020B0600070205080204" pitchFamily="50" charset="-128"/>
            </a:rPr>
            <a:t>円の増加となった。また、積立金についてはふるさと納税寄附金の堅調な伸び等により、住民一人当たりのコストは</a:t>
          </a:r>
          <a:r>
            <a:rPr kumimoji="1" lang="en-US" altLang="ja-JP" sz="1300">
              <a:latin typeface="ＭＳ Ｐゴシック" panose="020B0600070205080204" pitchFamily="50" charset="-128"/>
              <a:ea typeface="ＭＳ Ｐゴシック" panose="020B0600070205080204" pitchFamily="50" charset="-128"/>
            </a:rPr>
            <a:t>166,670</a:t>
          </a:r>
          <a:r>
            <a:rPr kumimoji="1" lang="ja-JP" altLang="en-US" sz="1300">
              <a:latin typeface="ＭＳ Ｐゴシック" panose="020B0600070205080204" pitchFamily="50" charset="-128"/>
              <a:ea typeface="ＭＳ Ｐゴシック" panose="020B0600070205080204" pitchFamily="50" charset="-128"/>
            </a:rPr>
            <a:t>円と類似団体平均、全国平均、宮崎県平均を大きく上回っている。なお、公債費における住民一人当たりコストは</a:t>
          </a:r>
          <a:r>
            <a:rPr kumimoji="1" lang="en-US" altLang="ja-JP" sz="1300">
              <a:latin typeface="ＭＳ Ｐゴシック" panose="020B0600070205080204" pitchFamily="50" charset="-128"/>
              <a:ea typeface="ＭＳ Ｐゴシック" panose="020B0600070205080204" pitchFamily="50" charset="-128"/>
            </a:rPr>
            <a:t>33,379</a:t>
          </a:r>
          <a:r>
            <a:rPr kumimoji="1" lang="ja-JP" altLang="en-US" sz="1300">
              <a:latin typeface="ＭＳ Ｐゴシック" panose="020B0600070205080204" pitchFamily="50" charset="-128"/>
              <a:ea typeface="ＭＳ Ｐゴシック" panose="020B0600070205080204" pitchFamily="50" charset="-128"/>
            </a:rPr>
            <a:t>円で類似団体内で最も低いコストとなっているが、今後は新庁舎建設事業による起債償還が本格化することから、引き続き起債の新規発行を適正額に留めるなど公債費の削減を進め財政の健全化に努める。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2A7A431-F9CD-41F9-BBCD-C25157A5BD64}"/>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85AB703A-487C-4A9E-8204-B692D5616F4A}"/>
            </a:ext>
          </a:extLst>
        </xdr:cNvPr>
        <xdr:cNvSpPr/>
      </xdr:nvSpPr>
      <xdr:spPr>
        <a:xfrm>
          <a:off x="17145000" y="190500"/>
          <a:ext cx="35433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B31ABC43-96F4-45B1-A54A-EC499AE87543}"/>
            </a:ext>
          </a:extLst>
        </xdr:cNvPr>
        <xdr:cNvSpPr/>
      </xdr:nvSpPr>
      <xdr:spPr>
        <a:xfrm>
          <a:off x="17164050" y="219075"/>
          <a:ext cx="3495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ED747C68-D79E-4C58-A887-957C1F2716AB}"/>
            </a:ext>
          </a:extLst>
        </xdr:cNvPr>
        <xdr:cNvSpPr/>
      </xdr:nvSpPr>
      <xdr:spPr>
        <a:xfrm>
          <a:off x="17192625" y="238125"/>
          <a:ext cx="34385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宮崎県西都市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4A5D4D4-0120-4A0A-8172-77D04ED840D1}"/>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B11D7E1-57D6-482F-A1AC-1986DB491D5D}"/>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BA00D54-CB23-4CC5-86E8-CE599A3905EB}"/>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6BE69EB-4A33-4AD8-86C4-3E88A0D35F08}"/>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948FD54-C679-4401-993D-8E75A4231DD7}"/>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A0184965-6E3B-4AA8-A96C-7B4887E8129E}"/>
            </a:ext>
          </a:extLst>
        </xdr:cNvPr>
        <xdr:cNvSpPr/>
      </xdr:nvSpPr>
      <xdr:spPr>
        <a:xfrm>
          <a:off x="2009775" y="885825"/>
          <a:ext cx="12763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28,078
27,767
438.79
27,019,502
25,799,533
713,657
9,408,816
11,422,884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CF53E3B-70DB-4D3A-92C7-4897A113F0FE}"/>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777F14E-BDC2-4196-9BE2-10EB78165ADC}"/>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A07DCCB-AD6F-4A80-ACB7-04D878E1FFF0}"/>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52623AA-45DC-4E01-9F34-4147C32BFAD4}"/>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839A859-98EC-4C3F-A6EA-5364248FAC74}"/>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474A23E7-AF30-4B1C-BDBF-A0B5DA07CBFD}"/>
            </a:ext>
          </a:extLst>
        </xdr:cNvPr>
        <xdr:cNvSpPr/>
      </xdr:nvSpPr>
      <xdr:spPr>
        <a:xfrm>
          <a:off x="6467475" y="1628775"/>
          <a:ext cx="34290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7A22917E-35DB-4330-B3FD-542B382D711D}"/>
            </a:ext>
          </a:extLst>
        </xdr:cNvPr>
        <xdr:cNvSpPr/>
      </xdr:nvSpPr>
      <xdr:spPr>
        <a:xfrm>
          <a:off x="9972675" y="847725"/>
          <a:ext cx="1371600" cy="10858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685EACD-4A56-444F-A910-75CE6E5690CB}"/>
            </a:ext>
          </a:extLst>
        </xdr:cNvPr>
        <xdr:cNvSpPr/>
      </xdr:nvSpPr>
      <xdr:spPr>
        <a:xfrm>
          <a:off x="10210800" y="914400"/>
          <a:ext cx="130492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9F318065-64F3-455C-BE56-4DB11F745CBC}"/>
            </a:ext>
          </a:extLst>
        </xdr:cNvPr>
        <xdr:cNvSpPr/>
      </xdr:nvSpPr>
      <xdr:spPr>
        <a:xfrm>
          <a:off x="10210800" y="1162050"/>
          <a:ext cx="1304925"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76E859A-476D-495D-9591-82BB12AA1831}"/>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DED3C4DB-0410-47D4-8EEE-A44BA694199A}"/>
            </a:ext>
          </a:extLst>
        </xdr:cNvPr>
        <xdr:cNvCxnSpPr/>
      </xdr:nvCxnSpPr>
      <xdr:spPr>
        <a:xfrm flipH="1">
          <a:off x="10048875" y="10191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CC927A9E-345C-4306-8E7F-B0E5AFC1D514}"/>
            </a:ext>
          </a:extLst>
        </xdr:cNvPr>
        <xdr:cNvSpPr/>
      </xdr:nvSpPr>
      <xdr:spPr>
        <a:xfrm>
          <a:off x="10102850" y="98107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8E56BE04-EBD8-4D12-9BFB-03D2AA48BB22}"/>
            </a:ext>
          </a:extLst>
        </xdr:cNvPr>
        <xdr:cNvSpPr/>
      </xdr:nvSpPr>
      <xdr:spPr>
        <a:xfrm>
          <a:off x="10102850" y="122872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4C3238EB-41BB-4848-AFE1-A87153B432C0}"/>
            </a:ext>
          </a:extLst>
        </xdr:cNvPr>
        <xdr:cNvCxnSpPr/>
      </xdr:nvCxnSpPr>
      <xdr:spPr>
        <a:xfrm>
          <a:off x="10133330"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B92E1E0-AD20-4C44-889B-C4687D6306BE}"/>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A81DBF71-F7CE-4DE2-92B2-C46A3DE40C42}"/>
            </a:ext>
          </a:extLst>
        </xdr:cNvPr>
        <xdr:cNvCxnSpPr/>
      </xdr:nvCxnSpPr>
      <xdr:spPr>
        <a:xfrm flipV="1">
          <a:off x="10133330"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A32FC81-CC37-4CCD-87A1-B746907EB68E}"/>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9BCA6F04-62C4-4031-B0EB-D07300257D8E}"/>
            </a:ext>
          </a:extLst>
        </xdr:cNvPr>
        <xdr:cNvSpPr txBox="1"/>
      </xdr:nvSpPr>
      <xdr:spPr>
        <a:xfrm>
          <a:off x="638175" y="27146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380643DF-AAE5-4700-935F-B591B98F3BEF}"/>
            </a:ext>
          </a:extLst>
        </xdr:cNvPr>
        <xdr:cNvSpPr txBox="1"/>
      </xdr:nvSpPr>
      <xdr:spPr>
        <a:xfrm>
          <a:off x="638175"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90AC4E77-BC6D-4237-838B-A0ED48E24A4F}"/>
            </a:ext>
          </a:extLst>
        </xdr:cNvPr>
        <xdr:cNvSpPr txBox="1"/>
      </xdr:nvSpPr>
      <xdr:spPr>
        <a:xfrm>
          <a:off x="638175" y="33147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86CF467-1FC5-4107-BBD6-6C05599CC236}"/>
            </a:ext>
          </a:extLst>
        </xdr:cNvPr>
        <xdr:cNvSpPr/>
      </xdr:nvSpPr>
      <xdr:spPr>
        <a:xfrm>
          <a:off x="685800" y="3790950"/>
          <a:ext cx="422910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43AE1AAC-6426-4B50-A198-1C330A3792BF}"/>
            </a:ext>
          </a:extLst>
        </xdr:cNvPr>
        <xdr:cNvSpPr/>
      </xdr:nvSpPr>
      <xdr:spPr>
        <a:xfrm>
          <a:off x="809625"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C9ED4A49-4B2C-4CD2-9568-9777B4528343}"/>
            </a:ext>
          </a:extLst>
        </xdr:cNvPr>
        <xdr:cNvSpPr/>
      </xdr:nvSpPr>
      <xdr:spPr>
        <a:xfrm>
          <a:off x="809625"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FA894C6D-AD3F-477A-8AD2-C969E91C7EDC}"/>
            </a:ext>
          </a:extLst>
        </xdr:cNvPr>
        <xdr:cNvSpPr/>
      </xdr:nvSpPr>
      <xdr:spPr>
        <a:xfrm>
          <a:off x="1714500"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280FAB5C-C884-4EE1-8E84-B853E0394418}"/>
            </a:ext>
          </a:extLst>
        </xdr:cNvPr>
        <xdr:cNvSpPr/>
      </xdr:nvSpPr>
      <xdr:spPr>
        <a:xfrm>
          <a:off x="1714500"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DFC87716-CAB4-4DFA-A30E-E832D8E8317A}"/>
            </a:ext>
          </a:extLst>
        </xdr:cNvPr>
        <xdr:cNvSpPr/>
      </xdr:nvSpPr>
      <xdr:spPr>
        <a:xfrm>
          <a:off x="2743200"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4E0041FB-D494-47E8-A6F3-3FE8AAC533C8}"/>
            </a:ext>
          </a:extLst>
        </xdr:cNvPr>
        <xdr:cNvSpPr/>
      </xdr:nvSpPr>
      <xdr:spPr>
        <a:xfrm>
          <a:off x="2743200"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52C598D4-5CC2-4DA0-8D20-06A6DA81BDB6}"/>
            </a:ext>
          </a:extLst>
        </xdr:cNvPr>
        <xdr:cNvSpPr/>
      </xdr:nvSpPr>
      <xdr:spPr>
        <a:xfrm>
          <a:off x="685800" y="4572000"/>
          <a:ext cx="42291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F9906612-676B-48D7-89B2-D34945E2B234}"/>
            </a:ext>
          </a:extLst>
        </xdr:cNvPr>
        <xdr:cNvSpPr txBox="1"/>
      </xdr:nvSpPr>
      <xdr:spPr>
        <a:xfrm>
          <a:off x="666750" y="43910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5777749C-4C4F-4E12-8A1A-BE46F5D1BC04}"/>
            </a:ext>
          </a:extLst>
        </xdr:cNvPr>
        <xdr:cNvCxnSpPr/>
      </xdr:nvCxnSpPr>
      <xdr:spPr>
        <a:xfrm>
          <a:off x="685800" y="6734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5C479ECA-027C-493F-973C-F1C8AF164613}"/>
            </a:ext>
          </a:extLst>
        </xdr:cNvPr>
        <xdr:cNvSpPr txBox="1"/>
      </xdr:nvSpPr>
      <xdr:spPr>
        <a:xfrm>
          <a:off x="475114" y="659830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94B5609C-215E-4443-A4D0-F2F2CF7F4B62}"/>
            </a:ext>
          </a:extLst>
        </xdr:cNvPr>
        <xdr:cNvCxnSpPr/>
      </xdr:nvCxnSpPr>
      <xdr:spPr>
        <a:xfrm>
          <a:off x="685800" y="63722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3DFE6A97-713E-42F8-B08F-71BF07EA8B40}"/>
            </a:ext>
          </a:extLst>
        </xdr:cNvPr>
        <xdr:cNvSpPr txBox="1"/>
      </xdr:nvSpPr>
      <xdr:spPr>
        <a:xfrm>
          <a:off x="278946" y="623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C8672832-F67C-4689-A3C3-2D4871CA4253}"/>
            </a:ext>
          </a:extLst>
        </xdr:cNvPr>
        <xdr:cNvCxnSpPr/>
      </xdr:nvCxnSpPr>
      <xdr:spPr>
        <a:xfrm>
          <a:off x="685800" y="60102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390472A2-81FA-4D0C-9201-F5F0B385BA20}"/>
            </a:ext>
          </a:extLst>
        </xdr:cNvPr>
        <xdr:cNvSpPr txBox="1"/>
      </xdr:nvSpPr>
      <xdr:spPr>
        <a:xfrm>
          <a:off x="278946" y="58744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9C4C7DA9-0EED-4FBF-B6C1-44B6D1DB1E58}"/>
            </a:ext>
          </a:extLst>
        </xdr:cNvPr>
        <xdr:cNvCxnSpPr/>
      </xdr:nvCxnSpPr>
      <xdr:spPr>
        <a:xfrm>
          <a:off x="685800" y="5657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11FEF47D-CA1C-42B6-8FBF-34F2423E7A1A}"/>
            </a:ext>
          </a:extLst>
        </xdr:cNvPr>
        <xdr:cNvSpPr txBox="1"/>
      </xdr:nvSpPr>
      <xdr:spPr>
        <a:xfrm>
          <a:off x="278946" y="5512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680D4173-C9A8-4B99-89D6-59B7D5BAAA6A}"/>
            </a:ext>
          </a:extLst>
        </xdr:cNvPr>
        <xdr:cNvCxnSpPr/>
      </xdr:nvCxnSpPr>
      <xdr:spPr>
        <a:xfrm>
          <a:off x="685800" y="5295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DD5E6704-4922-4DDC-9F37-DE9E7855E8D6}"/>
            </a:ext>
          </a:extLst>
        </xdr:cNvPr>
        <xdr:cNvSpPr txBox="1"/>
      </xdr:nvSpPr>
      <xdr:spPr>
        <a:xfrm>
          <a:off x="278946" y="5160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89BA1DAD-7B4D-4807-AB9C-6D9641269E82}"/>
            </a:ext>
          </a:extLst>
        </xdr:cNvPr>
        <xdr:cNvCxnSpPr/>
      </xdr:nvCxnSpPr>
      <xdr:spPr>
        <a:xfrm>
          <a:off x="685800" y="4933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AD25EEE9-5D96-45A3-9664-E753ED814E01}"/>
            </a:ext>
          </a:extLst>
        </xdr:cNvPr>
        <xdr:cNvSpPr txBox="1"/>
      </xdr:nvSpPr>
      <xdr:spPr>
        <a:xfrm>
          <a:off x="211651" y="47980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C147F6FF-33A5-4A3E-9D62-24A6D466675A}"/>
            </a:ext>
          </a:extLst>
        </xdr:cNvPr>
        <xdr:cNvCxnSpPr/>
      </xdr:nvCxnSpPr>
      <xdr:spPr>
        <a:xfrm>
          <a:off x="685800" y="4572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77DBAFAE-CC3C-433C-9E0C-D56A137D40C5}"/>
            </a:ext>
          </a:extLst>
        </xdr:cNvPr>
        <xdr:cNvSpPr txBox="1"/>
      </xdr:nvSpPr>
      <xdr:spPr>
        <a:xfrm>
          <a:off x="211651" y="44361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1727B3C9-E3F1-42AD-86AC-BA19C240D90A}"/>
            </a:ext>
          </a:extLst>
        </xdr:cNvPr>
        <xdr:cNvSpPr/>
      </xdr:nvSpPr>
      <xdr:spPr>
        <a:xfrm>
          <a:off x="685800" y="4572000"/>
          <a:ext cx="42291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51879</xdr:rowOff>
    </xdr:from>
    <xdr:to>
      <xdr:col>24</xdr:col>
      <xdr:colOff>62865</xdr:colOff>
      <xdr:row>37</xdr:row>
      <xdr:rowOff>152273</xdr:rowOff>
    </xdr:to>
    <xdr:cxnSp macro="">
      <xdr:nvCxnSpPr>
        <xdr:cNvPr id="56" name="直線コネクタ 55">
          <a:extLst>
            <a:ext uri="{FF2B5EF4-FFF2-40B4-BE49-F238E27FC236}">
              <a16:creationId xmlns:a16="http://schemas.microsoft.com/office/drawing/2014/main" id="{D5391482-7222-4ED1-B289-515505F29668}"/>
            </a:ext>
          </a:extLst>
        </xdr:cNvPr>
        <xdr:cNvCxnSpPr/>
      </xdr:nvCxnSpPr>
      <xdr:spPr>
        <a:xfrm flipV="1">
          <a:off x="4179570" y="4915979"/>
          <a:ext cx="1270" cy="12370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156100</xdr:rowOff>
    </xdr:from>
    <xdr:ext cx="469744" cy="259045"/>
    <xdr:sp macro="" textlink="">
      <xdr:nvSpPr>
        <xdr:cNvPr id="57" name="議会費最小値テキスト">
          <a:extLst>
            <a:ext uri="{FF2B5EF4-FFF2-40B4-BE49-F238E27FC236}">
              <a16:creationId xmlns:a16="http://schemas.microsoft.com/office/drawing/2014/main" id="{F0339E85-9E2C-4779-B976-8DDCB2B3C876}"/>
            </a:ext>
          </a:extLst>
        </xdr:cNvPr>
        <xdr:cNvSpPr txBox="1"/>
      </xdr:nvSpPr>
      <xdr:spPr>
        <a:xfrm>
          <a:off x="4229100" y="6160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152273</xdr:rowOff>
    </xdr:from>
    <xdr:to>
      <xdr:col>24</xdr:col>
      <xdr:colOff>152400</xdr:colOff>
      <xdr:row>37</xdr:row>
      <xdr:rowOff>152273</xdr:rowOff>
    </xdr:to>
    <xdr:cxnSp macro="">
      <xdr:nvCxnSpPr>
        <xdr:cNvPr id="58" name="直線コネクタ 57">
          <a:extLst>
            <a:ext uri="{FF2B5EF4-FFF2-40B4-BE49-F238E27FC236}">
              <a16:creationId xmlns:a16="http://schemas.microsoft.com/office/drawing/2014/main" id="{4F2E0D0D-7137-49BD-8CB1-6F1D513D1E11}"/>
            </a:ext>
          </a:extLst>
        </xdr:cNvPr>
        <xdr:cNvCxnSpPr/>
      </xdr:nvCxnSpPr>
      <xdr:spPr>
        <a:xfrm>
          <a:off x="4105275" y="615302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170006</xdr:rowOff>
    </xdr:from>
    <xdr:ext cx="534377" cy="259045"/>
    <xdr:sp macro="" textlink="">
      <xdr:nvSpPr>
        <xdr:cNvPr id="59" name="議会費最大値テキスト">
          <a:extLst>
            <a:ext uri="{FF2B5EF4-FFF2-40B4-BE49-F238E27FC236}">
              <a16:creationId xmlns:a16="http://schemas.microsoft.com/office/drawing/2014/main" id="{039CA553-56DA-44D4-A902-9180BF0EE850}"/>
            </a:ext>
          </a:extLst>
        </xdr:cNvPr>
        <xdr:cNvSpPr txBox="1"/>
      </xdr:nvSpPr>
      <xdr:spPr>
        <a:xfrm>
          <a:off x="4229100" y="4703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10,061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51879</xdr:rowOff>
    </xdr:from>
    <xdr:to>
      <xdr:col>24</xdr:col>
      <xdr:colOff>152400</xdr:colOff>
      <xdr:row>30</xdr:row>
      <xdr:rowOff>51879</xdr:rowOff>
    </xdr:to>
    <xdr:cxnSp macro="">
      <xdr:nvCxnSpPr>
        <xdr:cNvPr id="60" name="直線コネクタ 59">
          <a:extLst>
            <a:ext uri="{FF2B5EF4-FFF2-40B4-BE49-F238E27FC236}">
              <a16:creationId xmlns:a16="http://schemas.microsoft.com/office/drawing/2014/main" id="{7EF7017F-9E1C-4FBB-AB41-DA4EF0A8FFD6}"/>
            </a:ext>
          </a:extLst>
        </xdr:cNvPr>
        <xdr:cNvCxnSpPr/>
      </xdr:nvCxnSpPr>
      <xdr:spPr>
        <a:xfrm>
          <a:off x="4105275" y="49159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15113</xdr:rowOff>
    </xdr:from>
    <xdr:to>
      <xdr:col>24</xdr:col>
      <xdr:colOff>63500</xdr:colOff>
      <xdr:row>35</xdr:row>
      <xdr:rowOff>39878</xdr:rowOff>
    </xdr:to>
    <xdr:cxnSp macro="">
      <xdr:nvCxnSpPr>
        <xdr:cNvPr id="61" name="直線コネクタ 60">
          <a:extLst>
            <a:ext uri="{FF2B5EF4-FFF2-40B4-BE49-F238E27FC236}">
              <a16:creationId xmlns:a16="http://schemas.microsoft.com/office/drawing/2014/main" id="{825B09C3-070F-4CAD-8ADA-2A837E54CBA2}"/>
            </a:ext>
          </a:extLst>
        </xdr:cNvPr>
        <xdr:cNvCxnSpPr/>
      </xdr:nvCxnSpPr>
      <xdr:spPr>
        <a:xfrm flipV="1">
          <a:off x="3429000" y="5688838"/>
          <a:ext cx="752475"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57230</xdr:rowOff>
    </xdr:from>
    <xdr:ext cx="469744" cy="259045"/>
    <xdr:sp macro="" textlink="">
      <xdr:nvSpPr>
        <xdr:cNvPr id="62" name="議会費平均値テキスト">
          <a:extLst>
            <a:ext uri="{FF2B5EF4-FFF2-40B4-BE49-F238E27FC236}">
              <a16:creationId xmlns:a16="http://schemas.microsoft.com/office/drawing/2014/main" id="{52B755BD-2D2C-4099-A45D-A1FBA71D0F56}"/>
            </a:ext>
          </a:extLst>
        </xdr:cNvPr>
        <xdr:cNvSpPr txBox="1"/>
      </xdr:nvSpPr>
      <xdr:spPr>
        <a:xfrm>
          <a:off x="4229100" y="57341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78803</xdr:rowOff>
    </xdr:from>
    <xdr:to>
      <xdr:col>24</xdr:col>
      <xdr:colOff>114300</xdr:colOff>
      <xdr:row>36</xdr:row>
      <xdr:rowOff>8953</xdr:rowOff>
    </xdr:to>
    <xdr:sp macro="" textlink="">
      <xdr:nvSpPr>
        <xdr:cNvPr id="63" name="フローチャート: 判断 62">
          <a:extLst>
            <a:ext uri="{FF2B5EF4-FFF2-40B4-BE49-F238E27FC236}">
              <a16:creationId xmlns:a16="http://schemas.microsoft.com/office/drawing/2014/main" id="{B92578A6-068D-4259-B900-1A71DD9E947F}"/>
            </a:ext>
          </a:extLst>
        </xdr:cNvPr>
        <xdr:cNvSpPr/>
      </xdr:nvSpPr>
      <xdr:spPr>
        <a:xfrm>
          <a:off x="4124325" y="575570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39878</xdr:rowOff>
    </xdr:from>
    <xdr:to>
      <xdr:col>19</xdr:col>
      <xdr:colOff>177800</xdr:colOff>
      <xdr:row>35</xdr:row>
      <xdr:rowOff>66929</xdr:rowOff>
    </xdr:to>
    <xdr:cxnSp macro="">
      <xdr:nvCxnSpPr>
        <xdr:cNvPr id="64" name="直線コネクタ 63">
          <a:extLst>
            <a:ext uri="{FF2B5EF4-FFF2-40B4-BE49-F238E27FC236}">
              <a16:creationId xmlns:a16="http://schemas.microsoft.com/office/drawing/2014/main" id="{4B00AEDF-62C3-4E78-81DF-9E069685B1F3}"/>
            </a:ext>
          </a:extLst>
        </xdr:cNvPr>
        <xdr:cNvCxnSpPr/>
      </xdr:nvCxnSpPr>
      <xdr:spPr>
        <a:xfrm flipV="1">
          <a:off x="2619375" y="5716778"/>
          <a:ext cx="809625" cy="23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104140</xdr:rowOff>
    </xdr:from>
    <xdr:to>
      <xdr:col>20</xdr:col>
      <xdr:colOff>38100</xdr:colOff>
      <xdr:row>36</xdr:row>
      <xdr:rowOff>34290</xdr:rowOff>
    </xdr:to>
    <xdr:sp macro="" textlink="">
      <xdr:nvSpPr>
        <xdr:cNvPr id="65" name="フローチャート: 判断 64">
          <a:extLst>
            <a:ext uri="{FF2B5EF4-FFF2-40B4-BE49-F238E27FC236}">
              <a16:creationId xmlns:a16="http://schemas.microsoft.com/office/drawing/2014/main" id="{0E470C3E-2451-40A4-AF98-222EB1ED5731}"/>
            </a:ext>
          </a:extLst>
        </xdr:cNvPr>
        <xdr:cNvSpPr/>
      </xdr:nvSpPr>
      <xdr:spPr>
        <a:xfrm>
          <a:off x="3381375" y="578421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25417</xdr:rowOff>
    </xdr:from>
    <xdr:ext cx="469744" cy="259045"/>
    <xdr:sp macro="" textlink="">
      <xdr:nvSpPr>
        <xdr:cNvPr id="66" name="テキスト ボックス 65">
          <a:extLst>
            <a:ext uri="{FF2B5EF4-FFF2-40B4-BE49-F238E27FC236}">
              <a16:creationId xmlns:a16="http://schemas.microsoft.com/office/drawing/2014/main" id="{675A6E64-AB24-4055-B95D-6CD286DAC876}"/>
            </a:ext>
          </a:extLst>
        </xdr:cNvPr>
        <xdr:cNvSpPr txBox="1"/>
      </xdr:nvSpPr>
      <xdr:spPr>
        <a:xfrm>
          <a:off x="3219528" y="5867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143510</xdr:rowOff>
    </xdr:from>
    <xdr:to>
      <xdr:col>15</xdr:col>
      <xdr:colOff>50800</xdr:colOff>
      <xdr:row>35</xdr:row>
      <xdr:rowOff>66929</xdr:rowOff>
    </xdr:to>
    <xdr:cxnSp macro="">
      <xdr:nvCxnSpPr>
        <xdr:cNvPr id="67" name="直線コネクタ 66">
          <a:extLst>
            <a:ext uri="{FF2B5EF4-FFF2-40B4-BE49-F238E27FC236}">
              <a16:creationId xmlns:a16="http://schemas.microsoft.com/office/drawing/2014/main" id="{E69D502E-CE76-4375-A649-930769B0250B}"/>
            </a:ext>
          </a:extLst>
        </xdr:cNvPr>
        <xdr:cNvCxnSpPr/>
      </xdr:nvCxnSpPr>
      <xdr:spPr>
        <a:xfrm>
          <a:off x="1828800" y="5655310"/>
          <a:ext cx="790575" cy="85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99759</xdr:rowOff>
    </xdr:from>
    <xdr:to>
      <xdr:col>15</xdr:col>
      <xdr:colOff>101600</xdr:colOff>
      <xdr:row>36</xdr:row>
      <xdr:rowOff>29909</xdr:rowOff>
    </xdr:to>
    <xdr:sp macro="" textlink="">
      <xdr:nvSpPr>
        <xdr:cNvPr id="68" name="フローチャート: 判断 67">
          <a:extLst>
            <a:ext uri="{FF2B5EF4-FFF2-40B4-BE49-F238E27FC236}">
              <a16:creationId xmlns:a16="http://schemas.microsoft.com/office/drawing/2014/main" id="{A5E07204-3D47-4EF6-9E1A-154D66B7DEAE}"/>
            </a:ext>
          </a:extLst>
        </xdr:cNvPr>
        <xdr:cNvSpPr/>
      </xdr:nvSpPr>
      <xdr:spPr>
        <a:xfrm>
          <a:off x="2571750" y="5779834"/>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21036</xdr:rowOff>
    </xdr:from>
    <xdr:ext cx="469744" cy="259045"/>
    <xdr:sp macro="" textlink="">
      <xdr:nvSpPr>
        <xdr:cNvPr id="69" name="テキスト ボックス 68">
          <a:extLst>
            <a:ext uri="{FF2B5EF4-FFF2-40B4-BE49-F238E27FC236}">
              <a16:creationId xmlns:a16="http://schemas.microsoft.com/office/drawing/2014/main" id="{36F4732C-A21D-49C3-AC65-B9E8A2F9EA56}"/>
            </a:ext>
          </a:extLst>
        </xdr:cNvPr>
        <xdr:cNvSpPr txBox="1"/>
      </xdr:nvSpPr>
      <xdr:spPr>
        <a:xfrm>
          <a:off x="2409903" y="5859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143510</xdr:rowOff>
    </xdr:from>
    <xdr:to>
      <xdr:col>10</xdr:col>
      <xdr:colOff>114300</xdr:colOff>
      <xdr:row>35</xdr:row>
      <xdr:rowOff>12065</xdr:rowOff>
    </xdr:to>
    <xdr:cxnSp macro="">
      <xdr:nvCxnSpPr>
        <xdr:cNvPr id="70" name="直線コネクタ 69">
          <a:extLst>
            <a:ext uri="{FF2B5EF4-FFF2-40B4-BE49-F238E27FC236}">
              <a16:creationId xmlns:a16="http://schemas.microsoft.com/office/drawing/2014/main" id="{64CA3DCF-3F9B-46C7-86EE-138CB96BDB8B}"/>
            </a:ext>
          </a:extLst>
        </xdr:cNvPr>
        <xdr:cNvCxnSpPr/>
      </xdr:nvCxnSpPr>
      <xdr:spPr>
        <a:xfrm flipV="1">
          <a:off x="1028700" y="5655310"/>
          <a:ext cx="8001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123761</xdr:rowOff>
    </xdr:from>
    <xdr:to>
      <xdr:col>10</xdr:col>
      <xdr:colOff>165100</xdr:colOff>
      <xdr:row>36</xdr:row>
      <xdr:rowOff>53911</xdr:rowOff>
    </xdr:to>
    <xdr:sp macro="" textlink="">
      <xdr:nvSpPr>
        <xdr:cNvPr id="71" name="フローチャート: 判断 70">
          <a:extLst>
            <a:ext uri="{FF2B5EF4-FFF2-40B4-BE49-F238E27FC236}">
              <a16:creationId xmlns:a16="http://schemas.microsoft.com/office/drawing/2014/main" id="{71931937-AC36-419E-99AD-3BCD474E23A0}"/>
            </a:ext>
          </a:extLst>
        </xdr:cNvPr>
        <xdr:cNvSpPr/>
      </xdr:nvSpPr>
      <xdr:spPr>
        <a:xfrm>
          <a:off x="1781175" y="5803836"/>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45038</xdr:rowOff>
    </xdr:from>
    <xdr:ext cx="469744" cy="259045"/>
    <xdr:sp macro="" textlink="">
      <xdr:nvSpPr>
        <xdr:cNvPr id="72" name="テキスト ボックス 71">
          <a:extLst>
            <a:ext uri="{FF2B5EF4-FFF2-40B4-BE49-F238E27FC236}">
              <a16:creationId xmlns:a16="http://schemas.microsoft.com/office/drawing/2014/main" id="{3BC89989-F097-4D06-AEC5-C4C071CA2DEE}"/>
            </a:ext>
          </a:extLst>
        </xdr:cNvPr>
        <xdr:cNvSpPr txBox="1"/>
      </xdr:nvSpPr>
      <xdr:spPr>
        <a:xfrm>
          <a:off x="1609803" y="5887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118237</xdr:rowOff>
    </xdr:from>
    <xdr:to>
      <xdr:col>6</xdr:col>
      <xdr:colOff>38100</xdr:colOff>
      <xdr:row>36</xdr:row>
      <xdr:rowOff>48387</xdr:rowOff>
    </xdr:to>
    <xdr:sp macro="" textlink="">
      <xdr:nvSpPr>
        <xdr:cNvPr id="73" name="フローチャート: 判断 72">
          <a:extLst>
            <a:ext uri="{FF2B5EF4-FFF2-40B4-BE49-F238E27FC236}">
              <a16:creationId xmlns:a16="http://schemas.microsoft.com/office/drawing/2014/main" id="{679E63C5-8C4D-48C7-BFFA-6CF39F47FEBB}"/>
            </a:ext>
          </a:extLst>
        </xdr:cNvPr>
        <xdr:cNvSpPr/>
      </xdr:nvSpPr>
      <xdr:spPr>
        <a:xfrm>
          <a:off x="981075" y="5798312"/>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39514</xdr:rowOff>
    </xdr:from>
    <xdr:ext cx="469744" cy="259045"/>
    <xdr:sp macro="" textlink="">
      <xdr:nvSpPr>
        <xdr:cNvPr id="74" name="テキスト ボックス 73">
          <a:extLst>
            <a:ext uri="{FF2B5EF4-FFF2-40B4-BE49-F238E27FC236}">
              <a16:creationId xmlns:a16="http://schemas.microsoft.com/office/drawing/2014/main" id="{5FF752CD-719D-4258-A055-2124831EB978}"/>
            </a:ext>
          </a:extLst>
        </xdr:cNvPr>
        <xdr:cNvSpPr txBox="1"/>
      </xdr:nvSpPr>
      <xdr:spPr>
        <a:xfrm>
          <a:off x="819228" y="587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7882A98E-4B96-43F6-8209-7F878BF27C44}"/>
            </a:ext>
          </a:extLst>
        </xdr:cNvPr>
        <xdr:cNvSpPr txBox="1"/>
      </xdr:nvSpPr>
      <xdr:spPr>
        <a:xfrm>
          <a:off x="4010025"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8545F6D5-26F8-46CC-A92C-B7E1ADFA0011}"/>
            </a:ext>
          </a:extLst>
        </xdr:cNvPr>
        <xdr:cNvSpPr txBox="1"/>
      </xdr:nvSpPr>
      <xdr:spPr>
        <a:xfrm>
          <a:off x="32575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F119D257-BF9C-40FA-BD94-0A0753770FE8}"/>
            </a:ext>
          </a:extLst>
        </xdr:cNvPr>
        <xdr:cNvSpPr txBox="1"/>
      </xdr:nvSpPr>
      <xdr:spPr>
        <a:xfrm>
          <a:off x="2447925"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1B5FEAED-68E1-4526-85E7-97DD53DDE411}"/>
            </a:ext>
          </a:extLst>
        </xdr:cNvPr>
        <xdr:cNvSpPr txBox="1"/>
      </xdr:nvSpPr>
      <xdr:spPr>
        <a:xfrm>
          <a:off x="16573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6B924C6A-D63B-4D31-888E-F439BB3752DC}"/>
            </a:ext>
          </a:extLst>
        </xdr:cNvPr>
        <xdr:cNvSpPr txBox="1"/>
      </xdr:nvSpPr>
      <xdr:spPr>
        <a:xfrm>
          <a:off x="8572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135763</xdr:rowOff>
    </xdr:from>
    <xdr:to>
      <xdr:col>24</xdr:col>
      <xdr:colOff>114300</xdr:colOff>
      <xdr:row>35</xdr:row>
      <xdr:rowOff>65913</xdr:rowOff>
    </xdr:to>
    <xdr:sp macro="" textlink="">
      <xdr:nvSpPr>
        <xdr:cNvPr id="80" name="楕円 79">
          <a:extLst>
            <a:ext uri="{FF2B5EF4-FFF2-40B4-BE49-F238E27FC236}">
              <a16:creationId xmlns:a16="http://schemas.microsoft.com/office/drawing/2014/main" id="{911530CE-7271-4B0A-AFBA-347A500E16BD}"/>
            </a:ext>
          </a:extLst>
        </xdr:cNvPr>
        <xdr:cNvSpPr/>
      </xdr:nvSpPr>
      <xdr:spPr>
        <a:xfrm>
          <a:off x="4124325" y="565073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158640</xdr:rowOff>
    </xdr:from>
    <xdr:ext cx="469744" cy="259045"/>
    <xdr:sp macro="" textlink="">
      <xdr:nvSpPr>
        <xdr:cNvPr id="81" name="議会費該当値テキスト">
          <a:extLst>
            <a:ext uri="{FF2B5EF4-FFF2-40B4-BE49-F238E27FC236}">
              <a16:creationId xmlns:a16="http://schemas.microsoft.com/office/drawing/2014/main" id="{07FDE6A5-CCC5-4C3E-9C73-A6F53322FCE5}"/>
            </a:ext>
          </a:extLst>
        </xdr:cNvPr>
        <xdr:cNvSpPr txBox="1"/>
      </xdr:nvSpPr>
      <xdr:spPr>
        <a:xfrm>
          <a:off x="4229100" y="5514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160528</xdr:rowOff>
    </xdr:from>
    <xdr:to>
      <xdr:col>20</xdr:col>
      <xdr:colOff>38100</xdr:colOff>
      <xdr:row>35</xdr:row>
      <xdr:rowOff>90678</xdr:rowOff>
    </xdr:to>
    <xdr:sp macro="" textlink="">
      <xdr:nvSpPr>
        <xdr:cNvPr id="82" name="楕円 81">
          <a:extLst>
            <a:ext uri="{FF2B5EF4-FFF2-40B4-BE49-F238E27FC236}">
              <a16:creationId xmlns:a16="http://schemas.microsoft.com/office/drawing/2014/main" id="{1F66B80B-BA59-4F11-9FD4-C19EB0D6963A}"/>
            </a:ext>
          </a:extLst>
        </xdr:cNvPr>
        <xdr:cNvSpPr/>
      </xdr:nvSpPr>
      <xdr:spPr>
        <a:xfrm>
          <a:off x="3381375" y="5678678"/>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107205</xdr:rowOff>
    </xdr:from>
    <xdr:ext cx="469744" cy="259045"/>
    <xdr:sp macro="" textlink="">
      <xdr:nvSpPr>
        <xdr:cNvPr id="83" name="テキスト ボックス 82">
          <a:extLst>
            <a:ext uri="{FF2B5EF4-FFF2-40B4-BE49-F238E27FC236}">
              <a16:creationId xmlns:a16="http://schemas.microsoft.com/office/drawing/2014/main" id="{49E00625-5C87-48BC-8635-A65D9FEF207E}"/>
            </a:ext>
          </a:extLst>
        </xdr:cNvPr>
        <xdr:cNvSpPr txBox="1"/>
      </xdr:nvSpPr>
      <xdr:spPr>
        <a:xfrm>
          <a:off x="3219528" y="5457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16129</xdr:rowOff>
    </xdr:from>
    <xdr:to>
      <xdr:col>15</xdr:col>
      <xdr:colOff>101600</xdr:colOff>
      <xdr:row>35</xdr:row>
      <xdr:rowOff>117729</xdr:rowOff>
    </xdr:to>
    <xdr:sp macro="" textlink="">
      <xdr:nvSpPr>
        <xdr:cNvPr id="84" name="楕円 83">
          <a:extLst>
            <a:ext uri="{FF2B5EF4-FFF2-40B4-BE49-F238E27FC236}">
              <a16:creationId xmlns:a16="http://schemas.microsoft.com/office/drawing/2014/main" id="{C7BA3AE9-9BD1-4552-A8C3-7267A976E855}"/>
            </a:ext>
          </a:extLst>
        </xdr:cNvPr>
        <xdr:cNvSpPr/>
      </xdr:nvSpPr>
      <xdr:spPr>
        <a:xfrm>
          <a:off x="2571750" y="569302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134256</xdr:rowOff>
    </xdr:from>
    <xdr:ext cx="469744" cy="259045"/>
    <xdr:sp macro="" textlink="">
      <xdr:nvSpPr>
        <xdr:cNvPr id="85" name="テキスト ボックス 84">
          <a:extLst>
            <a:ext uri="{FF2B5EF4-FFF2-40B4-BE49-F238E27FC236}">
              <a16:creationId xmlns:a16="http://schemas.microsoft.com/office/drawing/2014/main" id="{63F4CF65-25F1-442D-8F58-EA7E7B0FBBE5}"/>
            </a:ext>
          </a:extLst>
        </xdr:cNvPr>
        <xdr:cNvSpPr txBox="1"/>
      </xdr:nvSpPr>
      <xdr:spPr>
        <a:xfrm>
          <a:off x="2409903" y="5487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92710</xdr:rowOff>
    </xdr:from>
    <xdr:to>
      <xdr:col>10</xdr:col>
      <xdr:colOff>165100</xdr:colOff>
      <xdr:row>35</xdr:row>
      <xdr:rowOff>22860</xdr:rowOff>
    </xdr:to>
    <xdr:sp macro="" textlink="">
      <xdr:nvSpPr>
        <xdr:cNvPr id="86" name="楕円 85">
          <a:extLst>
            <a:ext uri="{FF2B5EF4-FFF2-40B4-BE49-F238E27FC236}">
              <a16:creationId xmlns:a16="http://schemas.microsoft.com/office/drawing/2014/main" id="{E33AD3C3-839E-495C-A860-D7C87ADD7851}"/>
            </a:ext>
          </a:extLst>
        </xdr:cNvPr>
        <xdr:cNvSpPr/>
      </xdr:nvSpPr>
      <xdr:spPr>
        <a:xfrm>
          <a:off x="1781175" y="560768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39387</xdr:rowOff>
    </xdr:from>
    <xdr:ext cx="469744" cy="259045"/>
    <xdr:sp macro="" textlink="">
      <xdr:nvSpPr>
        <xdr:cNvPr id="87" name="テキスト ボックス 86">
          <a:extLst>
            <a:ext uri="{FF2B5EF4-FFF2-40B4-BE49-F238E27FC236}">
              <a16:creationId xmlns:a16="http://schemas.microsoft.com/office/drawing/2014/main" id="{CDC29996-7EEC-4B5C-84BA-554EA2CF1BE1}"/>
            </a:ext>
          </a:extLst>
        </xdr:cNvPr>
        <xdr:cNvSpPr txBox="1"/>
      </xdr:nvSpPr>
      <xdr:spPr>
        <a:xfrm>
          <a:off x="1609803" y="5392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132715</xdr:rowOff>
    </xdr:from>
    <xdr:to>
      <xdr:col>6</xdr:col>
      <xdr:colOff>38100</xdr:colOff>
      <xdr:row>35</xdr:row>
      <xdr:rowOff>62865</xdr:rowOff>
    </xdr:to>
    <xdr:sp macro="" textlink="">
      <xdr:nvSpPr>
        <xdr:cNvPr id="88" name="楕円 87">
          <a:extLst>
            <a:ext uri="{FF2B5EF4-FFF2-40B4-BE49-F238E27FC236}">
              <a16:creationId xmlns:a16="http://schemas.microsoft.com/office/drawing/2014/main" id="{9AF87989-732A-479B-A7CA-1E5CCD9E67A5}"/>
            </a:ext>
          </a:extLst>
        </xdr:cNvPr>
        <xdr:cNvSpPr/>
      </xdr:nvSpPr>
      <xdr:spPr>
        <a:xfrm>
          <a:off x="981075" y="564769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79392</xdr:rowOff>
    </xdr:from>
    <xdr:ext cx="469744" cy="259045"/>
    <xdr:sp macro="" textlink="">
      <xdr:nvSpPr>
        <xdr:cNvPr id="89" name="テキスト ボックス 88">
          <a:extLst>
            <a:ext uri="{FF2B5EF4-FFF2-40B4-BE49-F238E27FC236}">
              <a16:creationId xmlns:a16="http://schemas.microsoft.com/office/drawing/2014/main" id="{535E2C63-AFFE-4C2B-B49A-E0B6353C198F}"/>
            </a:ext>
          </a:extLst>
        </xdr:cNvPr>
        <xdr:cNvSpPr txBox="1"/>
      </xdr:nvSpPr>
      <xdr:spPr>
        <a:xfrm>
          <a:off x="819228" y="5435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153B3630-49A0-44D5-9C9E-37C4DD2DC4FF}"/>
            </a:ext>
          </a:extLst>
        </xdr:cNvPr>
        <xdr:cNvSpPr/>
      </xdr:nvSpPr>
      <xdr:spPr>
        <a:xfrm>
          <a:off x="685800" y="7029450"/>
          <a:ext cx="422910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8BE56D06-F63F-4DCF-9238-96127DBFCB93}"/>
            </a:ext>
          </a:extLst>
        </xdr:cNvPr>
        <xdr:cNvSpPr/>
      </xdr:nvSpPr>
      <xdr:spPr>
        <a:xfrm>
          <a:off x="809625"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BE6130FF-610D-49B2-9465-D41DE310FBC7}"/>
            </a:ext>
          </a:extLst>
        </xdr:cNvPr>
        <xdr:cNvSpPr/>
      </xdr:nvSpPr>
      <xdr:spPr>
        <a:xfrm>
          <a:off x="809625"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99E7828C-E5B1-4365-B9FA-1FC4BF8E5662}"/>
            </a:ext>
          </a:extLst>
        </xdr:cNvPr>
        <xdr:cNvSpPr/>
      </xdr:nvSpPr>
      <xdr:spPr>
        <a:xfrm>
          <a:off x="1714500"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F11E6D7A-78A0-465C-A3C6-35B62B05FCF6}"/>
            </a:ext>
          </a:extLst>
        </xdr:cNvPr>
        <xdr:cNvSpPr/>
      </xdr:nvSpPr>
      <xdr:spPr>
        <a:xfrm>
          <a:off x="1714500"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718B1D7B-98E2-404B-8884-E645C7689935}"/>
            </a:ext>
          </a:extLst>
        </xdr:cNvPr>
        <xdr:cNvSpPr/>
      </xdr:nvSpPr>
      <xdr:spPr>
        <a:xfrm>
          <a:off x="2743200"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FA76D20-E0D9-49EC-950D-24490DB9D41E}"/>
            </a:ext>
          </a:extLst>
        </xdr:cNvPr>
        <xdr:cNvSpPr/>
      </xdr:nvSpPr>
      <xdr:spPr>
        <a:xfrm>
          <a:off x="2743200"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141,365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4288F89E-B7EC-49AF-9B13-2272DB5E9135}"/>
            </a:ext>
          </a:extLst>
        </xdr:cNvPr>
        <xdr:cNvSpPr/>
      </xdr:nvSpPr>
      <xdr:spPr>
        <a:xfrm>
          <a:off x="685800" y="7810500"/>
          <a:ext cx="42291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1675D0D6-F62F-4AB5-9E29-DFCCD4E29633}"/>
            </a:ext>
          </a:extLst>
        </xdr:cNvPr>
        <xdr:cNvSpPr txBox="1"/>
      </xdr:nvSpPr>
      <xdr:spPr>
        <a:xfrm>
          <a:off x="666750" y="76295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11ABB46E-7117-4F2A-94CB-C14A7326272A}"/>
            </a:ext>
          </a:extLst>
        </xdr:cNvPr>
        <xdr:cNvCxnSpPr/>
      </xdr:nvCxnSpPr>
      <xdr:spPr>
        <a:xfrm>
          <a:off x="685800" y="99726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54ED33E7-4205-4F8D-9558-1B03E1AA6862}"/>
            </a:ext>
          </a:extLst>
        </xdr:cNvPr>
        <xdr:cNvCxnSpPr/>
      </xdr:nvCxnSpPr>
      <xdr:spPr>
        <a:xfrm>
          <a:off x="685800" y="9610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C6F46220-BA0C-4FD8-A997-592BD6A75CAF}"/>
            </a:ext>
          </a:extLst>
        </xdr:cNvPr>
        <xdr:cNvSpPr txBox="1"/>
      </xdr:nvSpPr>
      <xdr:spPr>
        <a:xfrm>
          <a:off x="475114" y="94748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31079249-04E2-4D28-8520-C997DC7954A8}"/>
            </a:ext>
          </a:extLst>
        </xdr:cNvPr>
        <xdr:cNvCxnSpPr/>
      </xdr:nvCxnSpPr>
      <xdr:spPr>
        <a:xfrm>
          <a:off x="685800" y="9248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F0058AFE-16C9-40AC-993D-1112A3636986}"/>
            </a:ext>
          </a:extLst>
        </xdr:cNvPr>
        <xdr:cNvSpPr txBox="1"/>
      </xdr:nvSpPr>
      <xdr:spPr>
        <a:xfrm>
          <a:off x="163406" y="91129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676FA3DB-9A1A-47B4-989E-2CB1D3200EDF}"/>
            </a:ext>
          </a:extLst>
        </xdr:cNvPr>
        <xdr:cNvCxnSpPr/>
      </xdr:nvCxnSpPr>
      <xdr:spPr>
        <a:xfrm>
          <a:off x="685800" y="8896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5DF2E90B-C55D-406C-85E7-EE3DFE20AE69}"/>
            </a:ext>
          </a:extLst>
        </xdr:cNvPr>
        <xdr:cNvSpPr txBox="1"/>
      </xdr:nvSpPr>
      <xdr:spPr>
        <a:xfrm>
          <a:off x="163406" y="87509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43DE71A-B1D7-4196-9B64-1B058DC2B5DE}"/>
            </a:ext>
          </a:extLst>
        </xdr:cNvPr>
        <xdr:cNvCxnSpPr/>
      </xdr:nvCxnSpPr>
      <xdr:spPr>
        <a:xfrm>
          <a:off x="685800" y="8534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C4DE7CBE-AB82-43F6-B3B0-2D9BC711DF6A}"/>
            </a:ext>
          </a:extLst>
        </xdr:cNvPr>
        <xdr:cNvSpPr txBox="1"/>
      </xdr:nvSpPr>
      <xdr:spPr>
        <a:xfrm>
          <a:off x="163406" y="8398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33043158-582E-499B-AC70-0C287A07C8E8}"/>
            </a:ext>
          </a:extLst>
        </xdr:cNvPr>
        <xdr:cNvCxnSpPr/>
      </xdr:nvCxnSpPr>
      <xdr:spPr>
        <a:xfrm>
          <a:off x="685800" y="8172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9311D8B4-DA29-407A-9071-69BDFBB3587D}"/>
            </a:ext>
          </a:extLst>
        </xdr:cNvPr>
        <xdr:cNvSpPr txBox="1"/>
      </xdr:nvSpPr>
      <xdr:spPr>
        <a:xfrm>
          <a:off x="163406" y="8036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7450EE7-A767-4F10-B923-5B19E5107600}"/>
            </a:ext>
          </a:extLst>
        </xdr:cNvPr>
        <xdr:cNvCxnSpPr/>
      </xdr:nvCxnSpPr>
      <xdr:spPr>
        <a:xfrm>
          <a:off x="685800" y="7810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5233DC26-1ABE-4E3D-8354-E9440CCEB6FA}"/>
            </a:ext>
          </a:extLst>
        </xdr:cNvPr>
        <xdr:cNvSpPr txBox="1"/>
      </xdr:nvSpPr>
      <xdr:spPr>
        <a:xfrm>
          <a:off x="163406" y="7674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E8E254F9-16C7-4D5A-B969-8318A01DB4BA}"/>
            </a:ext>
          </a:extLst>
        </xdr:cNvPr>
        <xdr:cNvSpPr/>
      </xdr:nvSpPr>
      <xdr:spPr>
        <a:xfrm>
          <a:off x="685800" y="7810500"/>
          <a:ext cx="42291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4327</xdr:rowOff>
    </xdr:from>
    <xdr:to>
      <xdr:col>24</xdr:col>
      <xdr:colOff>62865</xdr:colOff>
      <xdr:row>58</xdr:row>
      <xdr:rowOff>24958</xdr:rowOff>
    </xdr:to>
    <xdr:cxnSp macro="">
      <xdr:nvCxnSpPr>
        <xdr:cNvPr id="113" name="直線コネクタ 112">
          <a:extLst>
            <a:ext uri="{FF2B5EF4-FFF2-40B4-BE49-F238E27FC236}">
              <a16:creationId xmlns:a16="http://schemas.microsoft.com/office/drawing/2014/main" id="{8004FCE9-1BD1-48CF-9115-D47B860803DF}"/>
            </a:ext>
          </a:extLst>
        </xdr:cNvPr>
        <xdr:cNvCxnSpPr/>
      </xdr:nvCxnSpPr>
      <xdr:spPr>
        <a:xfrm flipV="1">
          <a:off x="4179570" y="8437127"/>
          <a:ext cx="1270" cy="9921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28785</xdr:rowOff>
    </xdr:from>
    <xdr:ext cx="534377" cy="259045"/>
    <xdr:sp macro="" textlink="">
      <xdr:nvSpPr>
        <xdr:cNvPr id="114" name="総務費最小値テキスト">
          <a:extLst>
            <a:ext uri="{FF2B5EF4-FFF2-40B4-BE49-F238E27FC236}">
              <a16:creationId xmlns:a16="http://schemas.microsoft.com/office/drawing/2014/main" id="{77B9AC4B-F738-4A74-A015-CDBC4146AA85}"/>
            </a:ext>
          </a:extLst>
        </xdr:cNvPr>
        <xdr:cNvSpPr txBox="1"/>
      </xdr:nvSpPr>
      <xdr:spPr>
        <a:xfrm>
          <a:off x="4229100" y="9426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24958</xdr:rowOff>
    </xdr:from>
    <xdr:to>
      <xdr:col>24</xdr:col>
      <xdr:colOff>152400</xdr:colOff>
      <xdr:row>58</xdr:row>
      <xdr:rowOff>24958</xdr:rowOff>
    </xdr:to>
    <xdr:cxnSp macro="">
      <xdr:nvCxnSpPr>
        <xdr:cNvPr id="115" name="直線コネクタ 114">
          <a:extLst>
            <a:ext uri="{FF2B5EF4-FFF2-40B4-BE49-F238E27FC236}">
              <a16:creationId xmlns:a16="http://schemas.microsoft.com/office/drawing/2014/main" id="{73EA200E-365C-467F-97F5-0469EDB38E14}"/>
            </a:ext>
          </a:extLst>
        </xdr:cNvPr>
        <xdr:cNvCxnSpPr/>
      </xdr:nvCxnSpPr>
      <xdr:spPr>
        <a:xfrm>
          <a:off x="4105275" y="942930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122454</xdr:rowOff>
    </xdr:from>
    <xdr:ext cx="599010" cy="259045"/>
    <xdr:sp macro="" textlink="">
      <xdr:nvSpPr>
        <xdr:cNvPr id="116" name="総務費最大値テキスト">
          <a:extLst>
            <a:ext uri="{FF2B5EF4-FFF2-40B4-BE49-F238E27FC236}">
              <a16:creationId xmlns:a16="http://schemas.microsoft.com/office/drawing/2014/main" id="{0708D276-91A7-4475-B30E-C52B6AF03774}"/>
            </a:ext>
          </a:extLst>
        </xdr:cNvPr>
        <xdr:cNvSpPr txBox="1"/>
      </xdr:nvSpPr>
      <xdr:spPr>
        <a:xfrm>
          <a:off x="4229100" y="82314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325,531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52</xdr:row>
      <xdr:rowOff>4327</xdr:rowOff>
    </xdr:from>
    <xdr:to>
      <xdr:col>24</xdr:col>
      <xdr:colOff>152400</xdr:colOff>
      <xdr:row>52</xdr:row>
      <xdr:rowOff>4327</xdr:rowOff>
    </xdr:to>
    <xdr:cxnSp macro="">
      <xdr:nvCxnSpPr>
        <xdr:cNvPr id="117" name="直線コネクタ 116">
          <a:extLst>
            <a:ext uri="{FF2B5EF4-FFF2-40B4-BE49-F238E27FC236}">
              <a16:creationId xmlns:a16="http://schemas.microsoft.com/office/drawing/2014/main" id="{71BF3088-3333-4A3C-8DF4-E846233797D7}"/>
            </a:ext>
          </a:extLst>
        </xdr:cNvPr>
        <xdr:cNvCxnSpPr/>
      </xdr:nvCxnSpPr>
      <xdr:spPr>
        <a:xfrm>
          <a:off x="4105275" y="843712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53</xdr:row>
      <xdr:rowOff>138016</xdr:rowOff>
    </xdr:from>
    <xdr:to>
      <xdr:col>24</xdr:col>
      <xdr:colOff>63500</xdr:colOff>
      <xdr:row>54</xdr:row>
      <xdr:rowOff>136092</xdr:rowOff>
    </xdr:to>
    <xdr:cxnSp macro="">
      <xdr:nvCxnSpPr>
        <xdr:cNvPr id="118" name="直線コネクタ 117">
          <a:extLst>
            <a:ext uri="{FF2B5EF4-FFF2-40B4-BE49-F238E27FC236}">
              <a16:creationId xmlns:a16="http://schemas.microsoft.com/office/drawing/2014/main" id="{A4C65A13-8433-46B4-BB7E-B501A24D0CED}"/>
            </a:ext>
          </a:extLst>
        </xdr:cNvPr>
        <xdr:cNvCxnSpPr/>
      </xdr:nvCxnSpPr>
      <xdr:spPr>
        <a:xfrm flipV="1">
          <a:off x="3429000" y="8732741"/>
          <a:ext cx="752475" cy="156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26647</xdr:rowOff>
    </xdr:from>
    <xdr:ext cx="599010" cy="259045"/>
    <xdr:sp macro="" textlink="">
      <xdr:nvSpPr>
        <xdr:cNvPr id="119" name="総務費平均値テキスト">
          <a:extLst>
            <a:ext uri="{FF2B5EF4-FFF2-40B4-BE49-F238E27FC236}">
              <a16:creationId xmlns:a16="http://schemas.microsoft.com/office/drawing/2014/main" id="{6ED0B764-2AC2-401C-B89A-0AE64CAD402C}"/>
            </a:ext>
          </a:extLst>
        </xdr:cNvPr>
        <xdr:cNvSpPr txBox="1"/>
      </xdr:nvSpPr>
      <xdr:spPr>
        <a:xfrm>
          <a:off x="4229100" y="91071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48220</xdr:rowOff>
    </xdr:from>
    <xdr:to>
      <xdr:col>24</xdr:col>
      <xdr:colOff>114300</xdr:colOff>
      <xdr:row>56</xdr:row>
      <xdr:rowOff>149820</xdr:rowOff>
    </xdr:to>
    <xdr:sp macro="" textlink="">
      <xdr:nvSpPr>
        <xdr:cNvPr id="120" name="フローチャート: 判断 119">
          <a:extLst>
            <a:ext uri="{FF2B5EF4-FFF2-40B4-BE49-F238E27FC236}">
              <a16:creationId xmlns:a16="http://schemas.microsoft.com/office/drawing/2014/main" id="{27B98CD4-85FE-41C8-86AA-3F7D9E8361E5}"/>
            </a:ext>
          </a:extLst>
        </xdr:cNvPr>
        <xdr:cNvSpPr/>
      </xdr:nvSpPr>
      <xdr:spPr>
        <a:xfrm>
          <a:off x="4124325" y="912237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136092</xdr:rowOff>
    </xdr:from>
    <xdr:to>
      <xdr:col>19</xdr:col>
      <xdr:colOff>177800</xdr:colOff>
      <xdr:row>54</xdr:row>
      <xdr:rowOff>141940</xdr:rowOff>
    </xdr:to>
    <xdr:cxnSp macro="">
      <xdr:nvCxnSpPr>
        <xdr:cNvPr id="121" name="直線コネクタ 120">
          <a:extLst>
            <a:ext uri="{FF2B5EF4-FFF2-40B4-BE49-F238E27FC236}">
              <a16:creationId xmlns:a16="http://schemas.microsoft.com/office/drawing/2014/main" id="{9AEEF528-7B0D-481C-8F3C-729CDDA7FE78}"/>
            </a:ext>
          </a:extLst>
        </xdr:cNvPr>
        <xdr:cNvCxnSpPr/>
      </xdr:nvCxnSpPr>
      <xdr:spPr>
        <a:xfrm flipV="1">
          <a:off x="2619375" y="8889567"/>
          <a:ext cx="809625" cy="9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72441</xdr:rowOff>
    </xdr:from>
    <xdr:to>
      <xdr:col>20</xdr:col>
      <xdr:colOff>38100</xdr:colOff>
      <xdr:row>57</xdr:row>
      <xdr:rowOff>2591</xdr:rowOff>
    </xdr:to>
    <xdr:sp macro="" textlink="">
      <xdr:nvSpPr>
        <xdr:cNvPr id="122" name="フローチャート: 判断 121">
          <a:extLst>
            <a:ext uri="{FF2B5EF4-FFF2-40B4-BE49-F238E27FC236}">
              <a16:creationId xmlns:a16="http://schemas.microsoft.com/office/drawing/2014/main" id="{467ADE6E-0F5A-4356-BC6C-4525BB8A7CC4}"/>
            </a:ext>
          </a:extLst>
        </xdr:cNvPr>
        <xdr:cNvSpPr/>
      </xdr:nvSpPr>
      <xdr:spPr>
        <a:xfrm>
          <a:off x="3381375" y="914659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165168</xdr:rowOff>
    </xdr:from>
    <xdr:ext cx="599010" cy="259045"/>
    <xdr:sp macro="" textlink="">
      <xdr:nvSpPr>
        <xdr:cNvPr id="123" name="テキスト ボックス 122">
          <a:extLst>
            <a:ext uri="{FF2B5EF4-FFF2-40B4-BE49-F238E27FC236}">
              <a16:creationId xmlns:a16="http://schemas.microsoft.com/office/drawing/2014/main" id="{7D7F16B6-F437-42AB-AB07-37B7DAE6DEAA}"/>
            </a:ext>
          </a:extLst>
        </xdr:cNvPr>
        <xdr:cNvSpPr txBox="1"/>
      </xdr:nvSpPr>
      <xdr:spPr>
        <a:xfrm>
          <a:off x="3151720" y="9239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53</xdr:row>
      <xdr:rowOff>84813</xdr:rowOff>
    </xdr:from>
    <xdr:to>
      <xdr:col>15</xdr:col>
      <xdr:colOff>50800</xdr:colOff>
      <xdr:row>54</xdr:row>
      <xdr:rowOff>141940</xdr:rowOff>
    </xdr:to>
    <xdr:cxnSp macro="">
      <xdr:nvCxnSpPr>
        <xdr:cNvPr id="124" name="直線コネクタ 123">
          <a:extLst>
            <a:ext uri="{FF2B5EF4-FFF2-40B4-BE49-F238E27FC236}">
              <a16:creationId xmlns:a16="http://schemas.microsoft.com/office/drawing/2014/main" id="{5A9405EF-7795-4B6B-80DC-6B4A9886A858}"/>
            </a:ext>
          </a:extLst>
        </xdr:cNvPr>
        <xdr:cNvCxnSpPr/>
      </xdr:nvCxnSpPr>
      <xdr:spPr>
        <a:xfrm>
          <a:off x="1828800" y="8679538"/>
          <a:ext cx="790575" cy="219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60699</xdr:rowOff>
    </xdr:from>
    <xdr:to>
      <xdr:col>15</xdr:col>
      <xdr:colOff>101600</xdr:colOff>
      <xdr:row>56</xdr:row>
      <xdr:rowOff>162299</xdr:rowOff>
    </xdr:to>
    <xdr:sp macro="" textlink="">
      <xdr:nvSpPr>
        <xdr:cNvPr id="125" name="フローチャート: 判断 124">
          <a:extLst>
            <a:ext uri="{FF2B5EF4-FFF2-40B4-BE49-F238E27FC236}">
              <a16:creationId xmlns:a16="http://schemas.microsoft.com/office/drawing/2014/main" id="{A04B9369-91B5-4209-9888-60C5B7C6CD53}"/>
            </a:ext>
          </a:extLst>
        </xdr:cNvPr>
        <xdr:cNvSpPr/>
      </xdr:nvSpPr>
      <xdr:spPr>
        <a:xfrm>
          <a:off x="2571750" y="914119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153426</xdr:rowOff>
    </xdr:from>
    <xdr:ext cx="599010" cy="259045"/>
    <xdr:sp macro="" textlink="">
      <xdr:nvSpPr>
        <xdr:cNvPr id="126" name="テキスト ボックス 125">
          <a:extLst>
            <a:ext uri="{FF2B5EF4-FFF2-40B4-BE49-F238E27FC236}">
              <a16:creationId xmlns:a16="http://schemas.microsoft.com/office/drawing/2014/main" id="{3569CADE-F942-46C1-8E6D-8AAFA3E74670}"/>
            </a:ext>
          </a:extLst>
        </xdr:cNvPr>
        <xdr:cNvSpPr txBox="1"/>
      </xdr:nvSpPr>
      <xdr:spPr>
        <a:xfrm>
          <a:off x="2361145" y="92307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138188</xdr:rowOff>
    </xdr:from>
    <xdr:to>
      <xdr:col>10</xdr:col>
      <xdr:colOff>114300</xdr:colOff>
      <xdr:row>53</xdr:row>
      <xdr:rowOff>84813</xdr:rowOff>
    </xdr:to>
    <xdr:cxnSp macro="">
      <xdr:nvCxnSpPr>
        <xdr:cNvPr id="127" name="直線コネクタ 126">
          <a:extLst>
            <a:ext uri="{FF2B5EF4-FFF2-40B4-BE49-F238E27FC236}">
              <a16:creationId xmlns:a16="http://schemas.microsoft.com/office/drawing/2014/main" id="{D2AD2A6E-4FB0-4611-8DCB-AB6A41C48DAE}"/>
            </a:ext>
          </a:extLst>
        </xdr:cNvPr>
        <xdr:cNvCxnSpPr/>
      </xdr:nvCxnSpPr>
      <xdr:spPr>
        <a:xfrm>
          <a:off x="1028700" y="8409063"/>
          <a:ext cx="800100" cy="270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36501</xdr:rowOff>
    </xdr:from>
    <xdr:to>
      <xdr:col>10</xdr:col>
      <xdr:colOff>165100</xdr:colOff>
      <xdr:row>56</xdr:row>
      <xdr:rowOff>138101</xdr:rowOff>
    </xdr:to>
    <xdr:sp macro="" textlink="">
      <xdr:nvSpPr>
        <xdr:cNvPr id="128" name="フローチャート: 判断 127">
          <a:extLst>
            <a:ext uri="{FF2B5EF4-FFF2-40B4-BE49-F238E27FC236}">
              <a16:creationId xmlns:a16="http://schemas.microsoft.com/office/drawing/2014/main" id="{7862FC3B-9979-43EF-A398-16143F1A5B31}"/>
            </a:ext>
          </a:extLst>
        </xdr:cNvPr>
        <xdr:cNvSpPr/>
      </xdr:nvSpPr>
      <xdr:spPr>
        <a:xfrm>
          <a:off x="1781175" y="911382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129228</xdr:rowOff>
    </xdr:from>
    <xdr:ext cx="599010" cy="259045"/>
    <xdr:sp macro="" textlink="">
      <xdr:nvSpPr>
        <xdr:cNvPr id="129" name="テキスト ボックス 128">
          <a:extLst>
            <a:ext uri="{FF2B5EF4-FFF2-40B4-BE49-F238E27FC236}">
              <a16:creationId xmlns:a16="http://schemas.microsoft.com/office/drawing/2014/main" id="{5236BE6C-B7B4-43FB-94A1-D35A8DAE5BB5}"/>
            </a:ext>
          </a:extLst>
        </xdr:cNvPr>
        <xdr:cNvSpPr txBox="1"/>
      </xdr:nvSpPr>
      <xdr:spPr>
        <a:xfrm>
          <a:off x="1551520" y="92033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60085</xdr:rowOff>
    </xdr:from>
    <xdr:to>
      <xdr:col>6</xdr:col>
      <xdr:colOff>38100</xdr:colOff>
      <xdr:row>54</xdr:row>
      <xdr:rowOff>161685</xdr:rowOff>
    </xdr:to>
    <xdr:sp macro="" textlink="">
      <xdr:nvSpPr>
        <xdr:cNvPr id="130" name="フローチャート: 判断 129">
          <a:extLst>
            <a:ext uri="{FF2B5EF4-FFF2-40B4-BE49-F238E27FC236}">
              <a16:creationId xmlns:a16="http://schemas.microsoft.com/office/drawing/2014/main" id="{BD58550A-A1C1-436A-971A-8AD8EABE4D9C}"/>
            </a:ext>
          </a:extLst>
        </xdr:cNvPr>
        <xdr:cNvSpPr/>
      </xdr:nvSpPr>
      <xdr:spPr>
        <a:xfrm>
          <a:off x="981075" y="881356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152812</xdr:rowOff>
    </xdr:from>
    <xdr:ext cx="599010" cy="259045"/>
    <xdr:sp macro="" textlink="">
      <xdr:nvSpPr>
        <xdr:cNvPr id="131" name="テキスト ボックス 130">
          <a:extLst>
            <a:ext uri="{FF2B5EF4-FFF2-40B4-BE49-F238E27FC236}">
              <a16:creationId xmlns:a16="http://schemas.microsoft.com/office/drawing/2014/main" id="{E99F84A9-3077-4C0B-A8FF-14ACC0A6AD88}"/>
            </a:ext>
          </a:extLst>
        </xdr:cNvPr>
        <xdr:cNvSpPr txBox="1"/>
      </xdr:nvSpPr>
      <xdr:spPr>
        <a:xfrm>
          <a:off x="751420" y="8906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45803D58-5498-4033-B332-2887BBDB375B}"/>
            </a:ext>
          </a:extLst>
        </xdr:cNvPr>
        <xdr:cNvSpPr txBox="1"/>
      </xdr:nvSpPr>
      <xdr:spPr>
        <a:xfrm>
          <a:off x="4010025"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6553B0EB-A9CA-4F8A-851E-C02815A6EEF8}"/>
            </a:ext>
          </a:extLst>
        </xdr:cNvPr>
        <xdr:cNvSpPr txBox="1"/>
      </xdr:nvSpPr>
      <xdr:spPr>
        <a:xfrm>
          <a:off x="32575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F31AA2CA-8344-49B2-8ED0-C752CBF2267C}"/>
            </a:ext>
          </a:extLst>
        </xdr:cNvPr>
        <xdr:cNvSpPr txBox="1"/>
      </xdr:nvSpPr>
      <xdr:spPr>
        <a:xfrm>
          <a:off x="2447925"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54E04D18-60A5-41D3-97AA-EEE713792BD1}"/>
            </a:ext>
          </a:extLst>
        </xdr:cNvPr>
        <xdr:cNvSpPr txBox="1"/>
      </xdr:nvSpPr>
      <xdr:spPr>
        <a:xfrm>
          <a:off x="16573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4C78A015-F931-4B9A-81A8-C870FC4B6672}"/>
            </a:ext>
          </a:extLst>
        </xdr:cNvPr>
        <xdr:cNvSpPr txBox="1"/>
      </xdr:nvSpPr>
      <xdr:spPr>
        <a:xfrm>
          <a:off x="8572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53</xdr:row>
      <xdr:rowOff>87216</xdr:rowOff>
    </xdr:from>
    <xdr:to>
      <xdr:col>24</xdr:col>
      <xdr:colOff>114300</xdr:colOff>
      <xdr:row>54</xdr:row>
      <xdr:rowOff>17366</xdr:rowOff>
    </xdr:to>
    <xdr:sp macro="" textlink="">
      <xdr:nvSpPr>
        <xdr:cNvPr id="137" name="楕円 136">
          <a:extLst>
            <a:ext uri="{FF2B5EF4-FFF2-40B4-BE49-F238E27FC236}">
              <a16:creationId xmlns:a16="http://schemas.microsoft.com/office/drawing/2014/main" id="{257DABC1-5856-4077-99FE-C4D92760A326}"/>
            </a:ext>
          </a:extLst>
        </xdr:cNvPr>
        <xdr:cNvSpPr/>
      </xdr:nvSpPr>
      <xdr:spPr>
        <a:xfrm>
          <a:off x="4124325" y="867559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110093</xdr:rowOff>
    </xdr:from>
    <xdr:ext cx="599010" cy="259045"/>
    <xdr:sp macro="" textlink="">
      <xdr:nvSpPr>
        <xdr:cNvPr id="138" name="総務費該当値テキスト">
          <a:extLst>
            <a:ext uri="{FF2B5EF4-FFF2-40B4-BE49-F238E27FC236}">
              <a16:creationId xmlns:a16="http://schemas.microsoft.com/office/drawing/2014/main" id="{A8A720BF-95AD-487A-A9F7-E7AB70F771FC}"/>
            </a:ext>
          </a:extLst>
        </xdr:cNvPr>
        <xdr:cNvSpPr txBox="1"/>
      </xdr:nvSpPr>
      <xdr:spPr>
        <a:xfrm>
          <a:off x="4229100" y="8536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245,442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85292</xdr:rowOff>
    </xdr:from>
    <xdr:to>
      <xdr:col>20</xdr:col>
      <xdr:colOff>38100</xdr:colOff>
      <xdr:row>55</xdr:row>
      <xdr:rowOff>15442</xdr:rowOff>
    </xdr:to>
    <xdr:sp macro="" textlink="">
      <xdr:nvSpPr>
        <xdr:cNvPr id="139" name="楕円 138">
          <a:extLst>
            <a:ext uri="{FF2B5EF4-FFF2-40B4-BE49-F238E27FC236}">
              <a16:creationId xmlns:a16="http://schemas.microsoft.com/office/drawing/2014/main" id="{65972AB9-F926-43F3-9539-E6946152CB45}"/>
            </a:ext>
          </a:extLst>
        </xdr:cNvPr>
        <xdr:cNvSpPr/>
      </xdr:nvSpPr>
      <xdr:spPr>
        <a:xfrm>
          <a:off x="3381375" y="8841942"/>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53</xdr:row>
      <xdr:rowOff>31969</xdr:rowOff>
    </xdr:from>
    <xdr:ext cx="599010" cy="259045"/>
    <xdr:sp macro="" textlink="">
      <xdr:nvSpPr>
        <xdr:cNvPr id="140" name="テキスト ボックス 139">
          <a:extLst>
            <a:ext uri="{FF2B5EF4-FFF2-40B4-BE49-F238E27FC236}">
              <a16:creationId xmlns:a16="http://schemas.microsoft.com/office/drawing/2014/main" id="{92F85C41-E01B-4FD5-B454-0B8D5544D01B}"/>
            </a:ext>
          </a:extLst>
        </xdr:cNvPr>
        <xdr:cNvSpPr txBox="1"/>
      </xdr:nvSpPr>
      <xdr:spPr>
        <a:xfrm>
          <a:off x="3151720" y="86203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91140</xdr:rowOff>
    </xdr:from>
    <xdr:to>
      <xdr:col>15</xdr:col>
      <xdr:colOff>101600</xdr:colOff>
      <xdr:row>55</xdr:row>
      <xdr:rowOff>21290</xdr:rowOff>
    </xdr:to>
    <xdr:sp macro="" textlink="">
      <xdr:nvSpPr>
        <xdr:cNvPr id="141" name="楕円 140">
          <a:extLst>
            <a:ext uri="{FF2B5EF4-FFF2-40B4-BE49-F238E27FC236}">
              <a16:creationId xmlns:a16="http://schemas.microsoft.com/office/drawing/2014/main" id="{E5EC622C-D71F-4B8C-83CA-8D12CF7575EB}"/>
            </a:ext>
          </a:extLst>
        </xdr:cNvPr>
        <xdr:cNvSpPr/>
      </xdr:nvSpPr>
      <xdr:spPr>
        <a:xfrm>
          <a:off x="2571750" y="884144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53</xdr:row>
      <xdr:rowOff>37817</xdr:rowOff>
    </xdr:from>
    <xdr:ext cx="599010" cy="259045"/>
    <xdr:sp macro="" textlink="">
      <xdr:nvSpPr>
        <xdr:cNvPr id="142" name="テキスト ボックス 141">
          <a:extLst>
            <a:ext uri="{FF2B5EF4-FFF2-40B4-BE49-F238E27FC236}">
              <a16:creationId xmlns:a16="http://schemas.microsoft.com/office/drawing/2014/main" id="{D7D6C673-687F-4ED9-89E8-1BF40261CF87}"/>
            </a:ext>
          </a:extLst>
        </xdr:cNvPr>
        <xdr:cNvSpPr txBox="1"/>
      </xdr:nvSpPr>
      <xdr:spPr>
        <a:xfrm>
          <a:off x="2361145" y="8629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53</xdr:row>
      <xdr:rowOff>34013</xdr:rowOff>
    </xdr:from>
    <xdr:to>
      <xdr:col>10</xdr:col>
      <xdr:colOff>165100</xdr:colOff>
      <xdr:row>53</xdr:row>
      <xdr:rowOff>135613</xdr:rowOff>
    </xdr:to>
    <xdr:sp macro="" textlink="">
      <xdr:nvSpPr>
        <xdr:cNvPr id="143" name="楕円 142">
          <a:extLst>
            <a:ext uri="{FF2B5EF4-FFF2-40B4-BE49-F238E27FC236}">
              <a16:creationId xmlns:a16="http://schemas.microsoft.com/office/drawing/2014/main" id="{182C734A-5912-4D6C-B01D-D27A8C5DF462}"/>
            </a:ext>
          </a:extLst>
        </xdr:cNvPr>
        <xdr:cNvSpPr/>
      </xdr:nvSpPr>
      <xdr:spPr>
        <a:xfrm>
          <a:off x="1781175" y="862238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51</xdr:row>
      <xdr:rowOff>152140</xdr:rowOff>
    </xdr:from>
    <xdr:ext cx="599010" cy="259045"/>
    <xdr:sp macro="" textlink="">
      <xdr:nvSpPr>
        <xdr:cNvPr id="144" name="テキスト ボックス 143">
          <a:extLst>
            <a:ext uri="{FF2B5EF4-FFF2-40B4-BE49-F238E27FC236}">
              <a16:creationId xmlns:a16="http://schemas.microsoft.com/office/drawing/2014/main" id="{1240E172-0C12-4608-BF2C-F9FB1DCA19A5}"/>
            </a:ext>
          </a:extLst>
        </xdr:cNvPr>
        <xdr:cNvSpPr txBox="1"/>
      </xdr:nvSpPr>
      <xdr:spPr>
        <a:xfrm>
          <a:off x="1551520" y="84198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87388</xdr:rowOff>
    </xdr:from>
    <xdr:to>
      <xdr:col>6</xdr:col>
      <xdr:colOff>38100</xdr:colOff>
      <xdr:row>52</xdr:row>
      <xdr:rowOff>17538</xdr:rowOff>
    </xdr:to>
    <xdr:sp macro="" textlink="">
      <xdr:nvSpPr>
        <xdr:cNvPr id="145" name="楕円 144">
          <a:extLst>
            <a:ext uri="{FF2B5EF4-FFF2-40B4-BE49-F238E27FC236}">
              <a16:creationId xmlns:a16="http://schemas.microsoft.com/office/drawing/2014/main" id="{0904302D-B116-4EAD-ADEC-31109E1FF18B}"/>
            </a:ext>
          </a:extLst>
        </xdr:cNvPr>
        <xdr:cNvSpPr/>
      </xdr:nvSpPr>
      <xdr:spPr>
        <a:xfrm>
          <a:off x="981075" y="835191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50</xdr:row>
      <xdr:rowOff>34065</xdr:rowOff>
    </xdr:from>
    <xdr:ext cx="599010" cy="259045"/>
    <xdr:sp macro="" textlink="">
      <xdr:nvSpPr>
        <xdr:cNvPr id="146" name="テキスト ボックス 145">
          <a:extLst>
            <a:ext uri="{FF2B5EF4-FFF2-40B4-BE49-F238E27FC236}">
              <a16:creationId xmlns:a16="http://schemas.microsoft.com/office/drawing/2014/main" id="{EF12318E-BD02-463B-B9B3-F6233312A38A}"/>
            </a:ext>
          </a:extLst>
        </xdr:cNvPr>
        <xdr:cNvSpPr txBox="1"/>
      </xdr:nvSpPr>
      <xdr:spPr>
        <a:xfrm>
          <a:off x="751420" y="81366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E86C1EB0-658F-4DC2-9AE4-37392A49ABA9}"/>
            </a:ext>
          </a:extLst>
        </xdr:cNvPr>
        <xdr:cNvSpPr/>
      </xdr:nvSpPr>
      <xdr:spPr>
        <a:xfrm>
          <a:off x="685800" y="10267950"/>
          <a:ext cx="422910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A002F01A-B8E3-4B72-976E-D2EC2E43C6EF}"/>
            </a:ext>
          </a:extLst>
        </xdr:cNvPr>
        <xdr:cNvSpPr/>
      </xdr:nvSpPr>
      <xdr:spPr>
        <a:xfrm>
          <a:off x="809625"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676A0F66-D06B-4C3E-9D3B-B8654A928C89}"/>
            </a:ext>
          </a:extLst>
        </xdr:cNvPr>
        <xdr:cNvSpPr/>
      </xdr:nvSpPr>
      <xdr:spPr>
        <a:xfrm>
          <a:off x="809625"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18C15890-0DA5-4572-92BA-8850ACDFE3CE}"/>
            </a:ext>
          </a:extLst>
        </xdr:cNvPr>
        <xdr:cNvSpPr/>
      </xdr:nvSpPr>
      <xdr:spPr>
        <a:xfrm>
          <a:off x="1714500"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B6155F66-C1E7-4048-ACEF-1F8285246D3F}"/>
            </a:ext>
          </a:extLst>
        </xdr:cNvPr>
        <xdr:cNvSpPr/>
      </xdr:nvSpPr>
      <xdr:spPr>
        <a:xfrm>
          <a:off x="1714500"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2A5CE19A-01AE-496C-A92D-808EC6AC70C3}"/>
            </a:ext>
          </a:extLst>
        </xdr:cNvPr>
        <xdr:cNvSpPr/>
      </xdr:nvSpPr>
      <xdr:spPr>
        <a:xfrm>
          <a:off x="2743200"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21A0B813-B16D-458A-8078-7B1346FC273D}"/>
            </a:ext>
          </a:extLst>
        </xdr:cNvPr>
        <xdr:cNvSpPr/>
      </xdr:nvSpPr>
      <xdr:spPr>
        <a:xfrm>
          <a:off x="2743200"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497AE5DF-1D8C-49C5-90E0-ACC68CA68D73}"/>
            </a:ext>
          </a:extLst>
        </xdr:cNvPr>
        <xdr:cNvSpPr/>
      </xdr:nvSpPr>
      <xdr:spPr>
        <a:xfrm>
          <a:off x="685800" y="11049000"/>
          <a:ext cx="42291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BD360908-0EBB-4CFF-A46D-54B9D8AF3CC0}"/>
            </a:ext>
          </a:extLst>
        </xdr:cNvPr>
        <xdr:cNvSpPr txBox="1"/>
      </xdr:nvSpPr>
      <xdr:spPr>
        <a:xfrm>
          <a:off x="666750" y="108680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2B4B1309-97B2-4E81-BF62-605891640D2C}"/>
            </a:ext>
          </a:extLst>
        </xdr:cNvPr>
        <xdr:cNvCxnSpPr/>
      </xdr:nvCxnSpPr>
      <xdr:spPr>
        <a:xfrm>
          <a:off x="685800" y="13211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88D19BCC-77B2-40BC-A394-607EC358A0B3}"/>
            </a:ext>
          </a:extLst>
        </xdr:cNvPr>
        <xdr:cNvSpPr txBox="1"/>
      </xdr:nvSpPr>
      <xdr:spPr>
        <a:xfrm>
          <a:off x="163406" y="130753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84E9B001-E793-4F35-B5CC-54B793ABA069}"/>
            </a:ext>
          </a:extLst>
        </xdr:cNvPr>
        <xdr:cNvCxnSpPr/>
      </xdr:nvCxnSpPr>
      <xdr:spPr>
        <a:xfrm>
          <a:off x="685800" y="12782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9" name="テキスト ボックス 158">
          <a:extLst>
            <a:ext uri="{FF2B5EF4-FFF2-40B4-BE49-F238E27FC236}">
              <a16:creationId xmlns:a16="http://schemas.microsoft.com/office/drawing/2014/main" id="{8573B259-6C28-48BB-B4C4-FE476E3CFEF6}"/>
            </a:ext>
          </a:extLst>
        </xdr:cNvPr>
        <xdr:cNvSpPr txBox="1"/>
      </xdr:nvSpPr>
      <xdr:spPr>
        <a:xfrm>
          <a:off x="163406" y="126371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EB205C33-4623-4EDF-BC84-8B1DD0FF60B0}"/>
            </a:ext>
          </a:extLst>
        </xdr:cNvPr>
        <xdr:cNvCxnSpPr/>
      </xdr:nvCxnSpPr>
      <xdr:spPr>
        <a:xfrm>
          <a:off x="685800" y="12344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F3D29AB7-3FE2-48EA-94FF-04D90765C0CE}"/>
            </a:ext>
          </a:extLst>
        </xdr:cNvPr>
        <xdr:cNvSpPr txBox="1"/>
      </xdr:nvSpPr>
      <xdr:spPr>
        <a:xfrm>
          <a:off x="163406" y="12208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29B313F6-036C-43C5-8E2F-97DF49B69B3E}"/>
            </a:ext>
          </a:extLst>
        </xdr:cNvPr>
        <xdr:cNvCxnSpPr/>
      </xdr:nvCxnSpPr>
      <xdr:spPr>
        <a:xfrm>
          <a:off x="685800" y="11915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B0E5C9C4-6119-4EDD-B940-705F19861B44}"/>
            </a:ext>
          </a:extLst>
        </xdr:cNvPr>
        <xdr:cNvSpPr txBox="1"/>
      </xdr:nvSpPr>
      <xdr:spPr>
        <a:xfrm>
          <a:off x="163406" y="117799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E12B480B-F19F-4CE0-A7DE-75AD0D15E4A5}"/>
            </a:ext>
          </a:extLst>
        </xdr:cNvPr>
        <xdr:cNvCxnSpPr/>
      </xdr:nvCxnSpPr>
      <xdr:spPr>
        <a:xfrm>
          <a:off x="685800" y="11487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DB275483-F2B0-47D4-8CD6-E301AA6E322C}"/>
            </a:ext>
          </a:extLst>
        </xdr:cNvPr>
        <xdr:cNvSpPr txBox="1"/>
      </xdr:nvSpPr>
      <xdr:spPr>
        <a:xfrm>
          <a:off x="163406" y="113417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26D85DFA-FB0E-42AF-9BAC-22998458EDC9}"/>
            </a:ext>
          </a:extLst>
        </xdr:cNvPr>
        <xdr:cNvCxnSpPr/>
      </xdr:nvCxnSpPr>
      <xdr:spPr>
        <a:xfrm>
          <a:off x="6858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1D920ED4-205B-433A-B9E1-592756966AA9}"/>
            </a:ext>
          </a:extLst>
        </xdr:cNvPr>
        <xdr:cNvSpPr txBox="1"/>
      </xdr:nvSpPr>
      <xdr:spPr>
        <a:xfrm>
          <a:off x="163406" y="109131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6605BF1-2018-41C7-9AAF-33D70F0B51F9}"/>
            </a:ext>
          </a:extLst>
        </xdr:cNvPr>
        <xdr:cNvSpPr/>
      </xdr:nvSpPr>
      <xdr:spPr>
        <a:xfrm>
          <a:off x="685800" y="11049000"/>
          <a:ext cx="42291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15753</xdr:rowOff>
    </xdr:from>
    <xdr:to>
      <xdr:col>24</xdr:col>
      <xdr:colOff>62865</xdr:colOff>
      <xdr:row>78</xdr:row>
      <xdr:rowOff>105904</xdr:rowOff>
    </xdr:to>
    <xdr:cxnSp macro="">
      <xdr:nvCxnSpPr>
        <xdr:cNvPr id="169" name="直線コネクタ 168">
          <a:extLst>
            <a:ext uri="{FF2B5EF4-FFF2-40B4-BE49-F238E27FC236}">
              <a16:creationId xmlns:a16="http://schemas.microsoft.com/office/drawing/2014/main" id="{6F175D43-4947-4F42-8F54-AB3A4FEF3D59}"/>
            </a:ext>
          </a:extLst>
        </xdr:cNvPr>
        <xdr:cNvCxnSpPr/>
      </xdr:nvCxnSpPr>
      <xdr:spPr>
        <a:xfrm flipV="1">
          <a:off x="4179570" y="11356853"/>
          <a:ext cx="1270" cy="13855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109731</xdr:rowOff>
    </xdr:from>
    <xdr:ext cx="599010" cy="259045"/>
    <xdr:sp macro="" textlink="">
      <xdr:nvSpPr>
        <xdr:cNvPr id="170" name="民生費最小値テキスト">
          <a:extLst>
            <a:ext uri="{FF2B5EF4-FFF2-40B4-BE49-F238E27FC236}">
              <a16:creationId xmlns:a16="http://schemas.microsoft.com/office/drawing/2014/main" id="{E78E1DA7-6FA4-4D67-AF1C-EBBFAB3F3F75}"/>
            </a:ext>
          </a:extLst>
        </xdr:cNvPr>
        <xdr:cNvSpPr txBox="1"/>
      </xdr:nvSpPr>
      <xdr:spPr>
        <a:xfrm>
          <a:off x="4229100" y="12746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105904</xdr:rowOff>
    </xdr:from>
    <xdr:to>
      <xdr:col>24</xdr:col>
      <xdr:colOff>152400</xdr:colOff>
      <xdr:row>78</xdr:row>
      <xdr:rowOff>105904</xdr:rowOff>
    </xdr:to>
    <xdr:cxnSp macro="">
      <xdr:nvCxnSpPr>
        <xdr:cNvPr id="171" name="直線コネクタ 170">
          <a:extLst>
            <a:ext uri="{FF2B5EF4-FFF2-40B4-BE49-F238E27FC236}">
              <a16:creationId xmlns:a16="http://schemas.microsoft.com/office/drawing/2014/main" id="{7434679A-C88A-4757-B19F-9D99D436986C}"/>
            </a:ext>
          </a:extLst>
        </xdr:cNvPr>
        <xdr:cNvCxnSpPr/>
      </xdr:nvCxnSpPr>
      <xdr:spPr>
        <a:xfrm>
          <a:off x="4105275" y="1274240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133880</xdr:rowOff>
    </xdr:from>
    <xdr:ext cx="599010" cy="259045"/>
    <xdr:sp macro="" textlink="">
      <xdr:nvSpPr>
        <xdr:cNvPr id="172" name="民生費最大値テキスト">
          <a:extLst>
            <a:ext uri="{FF2B5EF4-FFF2-40B4-BE49-F238E27FC236}">
              <a16:creationId xmlns:a16="http://schemas.microsoft.com/office/drawing/2014/main" id="{3975B822-6DCC-4F98-B0C8-5B2FF6558E8A}"/>
            </a:ext>
          </a:extLst>
        </xdr:cNvPr>
        <xdr:cNvSpPr txBox="1"/>
      </xdr:nvSpPr>
      <xdr:spPr>
        <a:xfrm>
          <a:off x="4229100" y="111543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313,555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15753</xdr:rowOff>
    </xdr:from>
    <xdr:to>
      <xdr:col>24</xdr:col>
      <xdr:colOff>152400</xdr:colOff>
      <xdr:row>70</xdr:row>
      <xdr:rowOff>15753</xdr:rowOff>
    </xdr:to>
    <xdr:cxnSp macro="">
      <xdr:nvCxnSpPr>
        <xdr:cNvPr id="173" name="直線コネクタ 172">
          <a:extLst>
            <a:ext uri="{FF2B5EF4-FFF2-40B4-BE49-F238E27FC236}">
              <a16:creationId xmlns:a16="http://schemas.microsoft.com/office/drawing/2014/main" id="{B63B7023-7867-44E0-AA88-C975B58E624A}"/>
            </a:ext>
          </a:extLst>
        </xdr:cNvPr>
        <xdr:cNvCxnSpPr/>
      </xdr:nvCxnSpPr>
      <xdr:spPr>
        <a:xfrm>
          <a:off x="4105275" y="1135685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70</xdr:row>
      <xdr:rowOff>15753</xdr:rowOff>
    </xdr:from>
    <xdr:to>
      <xdr:col>24</xdr:col>
      <xdr:colOff>63500</xdr:colOff>
      <xdr:row>73</xdr:row>
      <xdr:rowOff>20554</xdr:rowOff>
    </xdr:to>
    <xdr:cxnSp macro="">
      <xdr:nvCxnSpPr>
        <xdr:cNvPr id="174" name="直線コネクタ 173">
          <a:extLst>
            <a:ext uri="{FF2B5EF4-FFF2-40B4-BE49-F238E27FC236}">
              <a16:creationId xmlns:a16="http://schemas.microsoft.com/office/drawing/2014/main" id="{C78B3DAA-15F1-494A-BB3A-24F2F6D5267A}"/>
            </a:ext>
          </a:extLst>
        </xdr:cNvPr>
        <xdr:cNvCxnSpPr/>
      </xdr:nvCxnSpPr>
      <xdr:spPr>
        <a:xfrm flipV="1">
          <a:off x="3429000" y="11356853"/>
          <a:ext cx="752475" cy="493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53684</xdr:rowOff>
    </xdr:from>
    <xdr:ext cx="599010" cy="259045"/>
    <xdr:sp macro="" textlink="">
      <xdr:nvSpPr>
        <xdr:cNvPr id="175" name="民生費平均値テキスト">
          <a:extLst>
            <a:ext uri="{FF2B5EF4-FFF2-40B4-BE49-F238E27FC236}">
              <a16:creationId xmlns:a16="http://schemas.microsoft.com/office/drawing/2014/main" id="{A0B11CAC-FD5E-48E0-A5D2-38100011D4B1}"/>
            </a:ext>
          </a:extLst>
        </xdr:cNvPr>
        <xdr:cNvSpPr txBox="1"/>
      </xdr:nvSpPr>
      <xdr:spPr>
        <a:xfrm>
          <a:off x="4229100" y="122044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207,742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75257</xdr:rowOff>
    </xdr:from>
    <xdr:to>
      <xdr:col>24</xdr:col>
      <xdr:colOff>114300</xdr:colOff>
      <xdr:row>76</xdr:row>
      <xdr:rowOff>5407</xdr:rowOff>
    </xdr:to>
    <xdr:sp macro="" textlink="">
      <xdr:nvSpPr>
        <xdr:cNvPr id="176" name="フローチャート: 判断 175">
          <a:extLst>
            <a:ext uri="{FF2B5EF4-FFF2-40B4-BE49-F238E27FC236}">
              <a16:creationId xmlns:a16="http://schemas.microsoft.com/office/drawing/2014/main" id="{61AE3BB2-5BF2-4A7B-A24B-205C29C98D4E}"/>
            </a:ext>
          </a:extLst>
        </xdr:cNvPr>
        <xdr:cNvSpPr/>
      </xdr:nvSpPr>
      <xdr:spPr>
        <a:xfrm>
          <a:off x="4124325" y="1222915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73</xdr:row>
      <xdr:rowOff>20554</xdr:rowOff>
    </xdr:from>
    <xdr:to>
      <xdr:col>19</xdr:col>
      <xdr:colOff>177800</xdr:colOff>
      <xdr:row>74</xdr:row>
      <xdr:rowOff>6235</xdr:rowOff>
    </xdr:to>
    <xdr:cxnSp macro="">
      <xdr:nvCxnSpPr>
        <xdr:cNvPr id="177" name="直線コネクタ 176">
          <a:extLst>
            <a:ext uri="{FF2B5EF4-FFF2-40B4-BE49-F238E27FC236}">
              <a16:creationId xmlns:a16="http://schemas.microsoft.com/office/drawing/2014/main" id="{B5DCDDC4-4FA5-4023-A8AD-230F35E1A6A0}"/>
            </a:ext>
          </a:extLst>
        </xdr:cNvPr>
        <xdr:cNvCxnSpPr/>
      </xdr:nvCxnSpPr>
      <xdr:spPr>
        <a:xfrm flipV="1">
          <a:off x="2619375" y="11850604"/>
          <a:ext cx="809625" cy="150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161283</xdr:rowOff>
    </xdr:from>
    <xdr:to>
      <xdr:col>20</xdr:col>
      <xdr:colOff>38100</xdr:colOff>
      <xdr:row>76</xdr:row>
      <xdr:rowOff>91433</xdr:rowOff>
    </xdr:to>
    <xdr:sp macro="" textlink="">
      <xdr:nvSpPr>
        <xdr:cNvPr id="178" name="フローチャート: 判断 177">
          <a:extLst>
            <a:ext uri="{FF2B5EF4-FFF2-40B4-BE49-F238E27FC236}">
              <a16:creationId xmlns:a16="http://schemas.microsoft.com/office/drawing/2014/main" id="{F53AA878-6004-4C5D-A547-C1173BBA03EC}"/>
            </a:ext>
          </a:extLst>
        </xdr:cNvPr>
        <xdr:cNvSpPr/>
      </xdr:nvSpPr>
      <xdr:spPr>
        <a:xfrm>
          <a:off x="3381375" y="12318358"/>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82560</xdr:rowOff>
    </xdr:from>
    <xdr:ext cx="599010" cy="259045"/>
    <xdr:sp macro="" textlink="">
      <xdr:nvSpPr>
        <xdr:cNvPr id="179" name="テキスト ボックス 178">
          <a:extLst>
            <a:ext uri="{FF2B5EF4-FFF2-40B4-BE49-F238E27FC236}">
              <a16:creationId xmlns:a16="http://schemas.microsoft.com/office/drawing/2014/main" id="{AABA4EE0-661B-413D-84FB-D13D1330B325}"/>
            </a:ext>
          </a:extLst>
        </xdr:cNvPr>
        <xdr:cNvSpPr txBox="1"/>
      </xdr:nvSpPr>
      <xdr:spPr>
        <a:xfrm>
          <a:off x="3151720" y="12401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73</xdr:row>
      <xdr:rowOff>111920</xdr:rowOff>
    </xdr:from>
    <xdr:to>
      <xdr:col>15</xdr:col>
      <xdr:colOff>50800</xdr:colOff>
      <xdr:row>74</xdr:row>
      <xdr:rowOff>6235</xdr:rowOff>
    </xdr:to>
    <xdr:cxnSp macro="">
      <xdr:nvCxnSpPr>
        <xdr:cNvPr id="180" name="直線コネクタ 179">
          <a:extLst>
            <a:ext uri="{FF2B5EF4-FFF2-40B4-BE49-F238E27FC236}">
              <a16:creationId xmlns:a16="http://schemas.microsoft.com/office/drawing/2014/main" id="{A3F69E71-BCA9-4CB1-B350-E8F4362EE758}"/>
            </a:ext>
          </a:extLst>
        </xdr:cNvPr>
        <xdr:cNvCxnSpPr/>
      </xdr:nvCxnSpPr>
      <xdr:spPr>
        <a:xfrm>
          <a:off x="1828800" y="11941970"/>
          <a:ext cx="790575" cy="59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103530</xdr:rowOff>
    </xdr:from>
    <xdr:to>
      <xdr:col>15</xdr:col>
      <xdr:colOff>101600</xdr:colOff>
      <xdr:row>77</xdr:row>
      <xdr:rowOff>33680</xdr:rowOff>
    </xdr:to>
    <xdr:sp macro="" textlink="">
      <xdr:nvSpPr>
        <xdr:cNvPr id="181" name="フローチャート: 判断 180">
          <a:extLst>
            <a:ext uri="{FF2B5EF4-FFF2-40B4-BE49-F238E27FC236}">
              <a16:creationId xmlns:a16="http://schemas.microsoft.com/office/drawing/2014/main" id="{719DEC8E-E3A5-4500-A132-9E817928560A}"/>
            </a:ext>
          </a:extLst>
        </xdr:cNvPr>
        <xdr:cNvSpPr/>
      </xdr:nvSpPr>
      <xdr:spPr>
        <a:xfrm>
          <a:off x="2571750" y="1242253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24807</xdr:rowOff>
    </xdr:from>
    <xdr:ext cx="599010" cy="259045"/>
    <xdr:sp macro="" textlink="">
      <xdr:nvSpPr>
        <xdr:cNvPr id="182" name="テキスト ボックス 181">
          <a:extLst>
            <a:ext uri="{FF2B5EF4-FFF2-40B4-BE49-F238E27FC236}">
              <a16:creationId xmlns:a16="http://schemas.microsoft.com/office/drawing/2014/main" id="{794F6763-28BF-4AD9-B5D7-D8EE73AF14E3}"/>
            </a:ext>
          </a:extLst>
        </xdr:cNvPr>
        <xdr:cNvSpPr txBox="1"/>
      </xdr:nvSpPr>
      <xdr:spPr>
        <a:xfrm>
          <a:off x="2361145" y="12505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73</xdr:row>
      <xdr:rowOff>111920</xdr:rowOff>
    </xdr:from>
    <xdr:to>
      <xdr:col>10</xdr:col>
      <xdr:colOff>114300</xdr:colOff>
      <xdr:row>75</xdr:row>
      <xdr:rowOff>38394</xdr:rowOff>
    </xdr:to>
    <xdr:cxnSp macro="">
      <xdr:nvCxnSpPr>
        <xdr:cNvPr id="183" name="直線コネクタ 182">
          <a:extLst>
            <a:ext uri="{FF2B5EF4-FFF2-40B4-BE49-F238E27FC236}">
              <a16:creationId xmlns:a16="http://schemas.microsoft.com/office/drawing/2014/main" id="{8B7B7502-A816-4C34-99A7-3BE0F330A882}"/>
            </a:ext>
          </a:extLst>
        </xdr:cNvPr>
        <xdr:cNvCxnSpPr/>
      </xdr:nvCxnSpPr>
      <xdr:spPr>
        <a:xfrm flipV="1">
          <a:off x="1028700" y="11941970"/>
          <a:ext cx="800100" cy="250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10344</xdr:rowOff>
    </xdr:from>
    <xdr:to>
      <xdr:col>10</xdr:col>
      <xdr:colOff>165100</xdr:colOff>
      <xdr:row>76</xdr:row>
      <xdr:rowOff>111944</xdr:rowOff>
    </xdr:to>
    <xdr:sp macro="" textlink="">
      <xdr:nvSpPr>
        <xdr:cNvPr id="184" name="フローチャート: 判断 183">
          <a:extLst>
            <a:ext uri="{FF2B5EF4-FFF2-40B4-BE49-F238E27FC236}">
              <a16:creationId xmlns:a16="http://schemas.microsoft.com/office/drawing/2014/main" id="{8DEC6B97-A55F-48AB-B121-6C62512EB09F}"/>
            </a:ext>
          </a:extLst>
        </xdr:cNvPr>
        <xdr:cNvSpPr/>
      </xdr:nvSpPr>
      <xdr:spPr>
        <a:xfrm>
          <a:off x="1781175" y="1232299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103071</xdr:rowOff>
    </xdr:from>
    <xdr:ext cx="599010" cy="259045"/>
    <xdr:sp macro="" textlink="">
      <xdr:nvSpPr>
        <xdr:cNvPr id="185" name="テキスト ボックス 184">
          <a:extLst>
            <a:ext uri="{FF2B5EF4-FFF2-40B4-BE49-F238E27FC236}">
              <a16:creationId xmlns:a16="http://schemas.microsoft.com/office/drawing/2014/main" id="{5FBBDF7E-CAA8-4782-B0B8-3D86B85967D6}"/>
            </a:ext>
          </a:extLst>
        </xdr:cNvPr>
        <xdr:cNvSpPr txBox="1"/>
      </xdr:nvSpPr>
      <xdr:spPr>
        <a:xfrm>
          <a:off x="1551520" y="124220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155322</xdr:rowOff>
    </xdr:from>
    <xdr:to>
      <xdr:col>6</xdr:col>
      <xdr:colOff>38100</xdr:colOff>
      <xdr:row>77</xdr:row>
      <xdr:rowOff>85472</xdr:rowOff>
    </xdr:to>
    <xdr:sp macro="" textlink="">
      <xdr:nvSpPr>
        <xdr:cNvPr id="186" name="フローチャート: 判断 185">
          <a:extLst>
            <a:ext uri="{FF2B5EF4-FFF2-40B4-BE49-F238E27FC236}">
              <a16:creationId xmlns:a16="http://schemas.microsoft.com/office/drawing/2014/main" id="{C7A5B760-2D3F-4039-B270-55895F3F0855}"/>
            </a:ext>
          </a:extLst>
        </xdr:cNvPr>
        <xdr:cNvSpPr/>
      </xdr:nvSpPr>
      <xdr:spPr>
        <a:xfrm>
          <a:off x="981075" y="1247114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76599</xdr:rowOff>
    </xdr:from>
    <xdr:ext cx="599010" cy="259045"/>
    <xdr:sp macro="" textlink="">
      <xdr:nvSpPr>
        <xdr:cNvPr id="187" name="テキスト ボックス 186">
          <a:extLst>
            <a:ext uri="{FF2B5EF4-FFF2-40B4-BE49-F238E27FC236}">
              <a16:creationId xmlns:a16="http://schemas.microsoft.com/office/drawing/2014/main" id="{73EEFA5E-D3A7-4626-BE8C-B95CE4F6FA89}"/>
            </a:ext>
          </a:extLst>
        </xdr:cNvPr>
        <xdr:cNvSpPr txBox="1"/>
      </xdr:nvSpPr>
      <xdr:spPr>
        <a:xfrm>
          <a:off x="751420" y="125543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3752CC66-19B6-4989-A5A7-95A247DD4D43}"/>
            </a:ext>
          </a:extLst>
        </xdr:cNvPr>
        <xdr:cNvSpPr txBox="1"/>
      </xdr:nvSpPr>
      <xdr:spPr>
        <a:xfrm>
          <a:off x="4010025"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6F83A800-9727-4169-BF35-43CC67CA2A69}"/>
            </a:ext>
          </a:extLst>
        </xdr:cNvPr>
        <xdr:cNvSpPr txBox="1"/>
      </xdr:nvSpPr>
      <xdr:spPr>
        <a:xfrm>
          <a:off x="325755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CB3E84F0-BB5A-4A1F-B893-FCDB58C927BA}"/>
            </a:ext>
          </a:extLst>
        </xdr:cNvPr>
        <xdr:cNvSpPr txBox="1"/>
      </xdr:nvSpPr>
      <xdr:spPr>
        <a:xfrm>
          <a:off x="2447925"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385DEC52-DB41-42E4-96AB-71B54CB14C5D}"/>
            </a:ext>
          </a:extLst>
        </xdr:cNvPr>
        <xdr:cNvSpPr txBox="1"/>
      </xdr:nvSpPr>
      <xdr:spPr>
        <a:xfrm>
          <a:off x="165735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490C0731-08B1-44FA-8056-95FA905FFA3B}"/>
            </a:ext>
          </a:extLst>
        </xdr:cNvPr>
        <xdr:cNvSpPr txBox="1"/>
      </xdr:nvSpPr>
      <xdr:spPr>
        <a:xfrm>
          <a:off x="85725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69</xdr:row>
      <xdr:rowOff>136403</xdr:rowOff>
    </xdr:from>
    <xdr:to>
      <xdr:col>24</xdr:col>
      <xdr:colOff>114300</xdr:colOff>
      <xdr:row>70</xdr:row>
      <xdr:rowOff>66553</xdr:rowOff>
    </xdr:to>
    <xdr:sp macro="" textlink="">
      <xdr:nvSpPr>
        <xdr:cNvPr id="193" name="楕円 192">
          <a:extLst>
            <a:ext uri="{FF2B5EF4-FFF2-40B4-BE49-F238E27FC236}">
              <a16:creationId xmlns:a16="http://schemas.microsoft.com/office/drawing/2014/main" id="{3B9C04BA-20AF-4AD5-92E2-F42D3F5435FA}"/>
            </a:ext>
          </a:extLst>
        </xdr:cNvPr>
        <xdr:cNvSpPr/>
      </xdr:nvSpPr>
      <xdr:spPr>
        <a:xfrm>
          <a:off x="4124325" y="1131875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69</xdr:row>
      <xdr:rowOff>89430</xdr:rowOff>
    </xdr:from>
    <xdr:ext cx="599010" cy="259045"/>
    <xdr:sp macro="" textlink="">
      <xdr:nvSpPr>
        <xdr:cNvPr id="194" name="民生費該当値テキスト">
          <a:extLst>
            <a:ext uri="{FF2B5EF4-FFF2-40B4-BE49-F238E27FC236}">
              <a16:creationId xmlns:a16="http://schemas.microsoft.com/office/drawing/2014/main" id="{C9046CAA-0AC6-4E7F-AA20-E8C7EF72716E}"/>
            </a:ext>
          </a:extLst>
        </xdr:cNvPr>
        <xdr:cNvSpPr txBox="1"/>
      </xdr:nvSpPr>
      <xdr:spPr>
        <a:xfrm>
          <a:off x="4229100" y="112686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313,555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72</xdr:row>
      <xdr:rowOff>141204</xdr:rowOff>
    </xdr:from>
    <xdr:to>
      <xdr:col>20</xdr:col>
      <xdr:colOff>38100</xdr:colOff>
      <xdr:row>73</xdr:row>
      <xdr:rowOff>71354</xdr:rowOff>
    </xdr:to>
    <xdr:sp macro="" textlink="">
      <xdr:nvSpPr>
        <xdr:cNvPr id="195" name="楕円 194">
          <a:extLst>
            <a:ext uri="{FF2B5EF4-FFF2-40B4-BE49-F238E27FC236}">
              <a16:creationId xmlns:a16="http://schemas.microsoft.com/office/drawing/2014/main" id="{36885710-5E26-49FE-81D7-1D1ED79DC637}"/>
            </a:ext>
          </a:extLst>
        </xdr:cNvPr>
        <xdr:cNvSpPr/>
      </xdr:nvSpPr>
      <xdr:spPr>
        <a:xfrm>
          <a:off x="3381375" y="11812504"/>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71</xdr:row>
      <xdr:rowOff>87881</xdr:rowOff>
    </xdr:from>
    <xdr:ext cx="599010" cy="259045"/>
    <xdr:sp macro="" textlink="">
      <xdr:nvSpPr>
        <xdr:cNvPr id="196" name="テキスト ボックス 195">
          <a:extLst>
            <a:ext uri="{FF2B5EF4-FFF2-40B4-BE49-F238E27FC236}">
              <a16:creationId xmlns:a16="http://schemas.microsoft.com/office/drawing/2014/main" id="{BEE9ADE6-042B-4995-AAFB-16B8433FF57C}"/>
            </a:ext>
          </a:extLst>
        </xdr:cNvPr>
        <xdr:cNvSpPr txBox="1"/>
      </xdr:nvSpPr>
      <xdr:spPr>
        <a:xfrm>
          <a:off x="3151720" y="115909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73</xdr:row>
      <xdr:rowOff>126885</xdr:rowOff>
    </xdr:from>
    <xdr:to>
      <xdr:col>15</xdr:col>
      <xdr:colOff>101600</xdr:colOff>
      <xdr:row>74</xdr:row>
      <xdr:rowOff>57035</xdr:rowOff>
    </xdr:to>
    <xdr:sp macro="" textlink="">
      <xdr:nvSpPr>
        <xdr:cNvPr id="197" name="楕円 196">
          <a:extLst>
            <a:ext uri="{FF2B5EF4-FFF2-40B4-BE49-F238E27FC236}">
              <a16:creationId xmlns:a16="http://schemas.microsoft.com/office/drawing/2014/main" id="{AD150391-80D2-4F38-8EEE-2AB10CD048C0}"/>
            </a:ext>
          </a:extLst>
        </xdr:cNvPr>
        <xdr:cNvSpPr/>
      </xdr:nvSpPr>
      <xdr:spPr>
        <a:xfrm>
          <a:off x="2571750" y="1195376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72</xdr:row>
      <xdr:rowOff>73562</xdr:rowOff>
    </xdr:from>
    <xdr:ext cx="599010" cy="259045"/>
    <xdr:sp macro="" textlink="">
      <xdr:nvSpPr>
        <xdr:cNvPr id="198" name="テキスト ボックス 197">
          <a:extLst>
            <a:ext uri="{FF2B5EF4-FFF2-40B4-BE49-F238E27FC236}">
              <a16:creationId xmlns:a16="http://schemas.microsoft.com/office/drawing/2014/main" id="{0A4EBE0E-CF3D-4593-8F7D-78997CABB8DD}"/>
            </a:ext>
          </a:extLst>
        </xdr:cNvPr>
        <xdr:cNvSpPr txBox="1"/>
      </xdr:nvSpPr>
      <xdr:spPr>
        <a:xfrm>
          <a:off x="2361145" y="11741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73</xdr:row>
      <xdr:rowOff>61120</xdr:rowOff>
    </xdr:from>
    <xdr:to>
      <xdr:col>10</xdr:col>
      <xdr:colOff>165100</xdr:colOff>
      <xdr:row>73</xdr:row>
      <xdr:rowOff>162720</xdr:rowOff>
    </xdr:to>
    <xdr:sp macro="" textlink="">
      <xdr:nvSpPr>
        <xdr:cNvPr id="199" name="楕円 198">
          <a:extLst>
            <a:ext uri="{FF2B5EF4-FFF2-40B4-BE49-F238E27FC236}">
              <a16:creationId xmlns:a16="http://schemas.microsoft.com/office/drawing/2014/main" id="{E6A91EA2-9DFE-4964-AD35-2E2857A7283C}"/>
            </a:ext>
          </a:extLst>
        </xdr:cNvPr>
        <xdr:cNvSpPr/>
      </xdr:nvSpPr>
      <xdr:spPr>
        <a:xfrm>
          <a:off x="1781175" y="1189434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72</xdr:row>
      <xdr:rowOff>7797</xdr:rowOff>
    </xdr:from>
    <xdr:ext cx="599010" cy="259045"/>
    <xdr:sp macro="" textlink="">
      <xdr:nvSpPr>
        <xdr:cNvPr id="200" name="テキスト ボックス 199">
          <a:extLst>
            <a:ext uri="{FF2B5EF4-FFF2-40B4-BE49-F238E27FC236}">
              <a16:creationId xmlns:a16="http://schemas.microsoft.com/office/drawing/2014/main" id="{F8ABF674-F607-4AEF-A35D-41E370D31942}"/>
            </a:ext>
          </a:extLst>
        </xdr:cNvPr>
        <xdr:cNvSpPr txBox="1"/>
      </xdr:nvSpPr>
      <xdr:spPr>
        <a:xfrm>
          <a:off x="1551520" y="11679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159044</xdr:rowOff>
    </xdr:from>
    <xdr:to>
      <xdr:col>6</xdr:col>
      <xdr:colOff>38100</xdr:colOff>
      <xdr:row>75</xdr:row>
      <xdr:rowOff>89194</xdr:rowOff>
    </xdr:to>
    <xdr:sp macro="" textlink="">
      <xdr:nvSpPr>
        <xdr:cNvPr id="201" name="楕円 200">
          <a:extLst>
            <a:ext uri="{FF2B5EF4-FFF2-40B4-BE49-F238E27FC236}">
              <a16:creationId xmlns:a16="http://schemas.microsoft.com/office/drawing/2014/main" id="{9FA412E0-BEAB-41D8-84AA-7F0EE92A8854}"/>
            </a:ext>
          </a:extLst>
        </xdr:cNvPr>
        <xdr:cNvSpPr/>
      </xdr:nvSpPr>
      <xdr:spPr>
        <a:xfrm>
          <a:off x="981075" y="12154194"/>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73</xdr:row>
      <xdr:rowOff>105721</xdr:rowOff>
    </xdr:from>
    <xdr:ext cx="599010" cy="259045"/>
    <xdr:sp macro="" textlink="">
      <xdr:nvSpPr>
        <xdr:cNvPr id="202" name="テキスト ボックス 201">
          <a:extLst>
            <a:ext uri="{FF2B5EF4-FFF2-40B4-BE49-F238E27FC236}">
              <a16:creationId xmlns:a16="http://schemas.microsoft.com/office/drawing/2014/main" id="{D5679699-897E-4C23-BC87-9BA202E31F8E}"/>
            </a:ext>
          </a:extLst>
        </xdr:cNvPr>
        <xdr:cNvSpPr txBox="1"/>
      </xdr:nvSpPr>
      <xdr:spPr>
        <a:xfrm>
          <a:off x="751420" y="11932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8394722C-65E9-42A4-86B1-B19967D40971}"/>
            </a:ext>
          </a:extLst>
        </xdr:cNvPr>
        <xdr:cNvSpPr/>
      </xdr:nvSpPr>
      <xdr:spPr>
        <a:xfrm>
          <a:off x="685800" y="13506450"/>
          <a:ext cx="422910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EDFC0385-8CF7-4A81-BA7D-3DD12535D264}"/>
            </a:ext>
          </a:extLst>
        </xdr:cNvPr>
        <xdr:cNvSpPr/>
      </xdr:nvSpPr>
      <xdr:spPr>
        <a:xfrm>
          <a:off x="809625"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8D8C0FBA-970E-4AF2-8BBB-4A1510666FCA}"/>
            </a:ext>
          </a:extLst>
        </xdr:cNvPr>
        <xdr:cNvSpPr/>
      </xdr:nvSpPr>
      <xdr:spPr>
        <a:xfrm>
          <a:off x="809625"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27A854C2-1A4A-4E62-864A-0D3D043EE6C2}"/>
            </a:ext>
          </a:extLst>
        </xdr:cNvPr>
        <xdr:cNvSpPr/>
      </xdr:nvSpPr>
      <xdr:spPr>
        <a:xfrm>
          <a:off x="1714500"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46694746-BDE9-41EE-B9A5-906D33ED6394}"/>
            </a:ext>
          </a:extLst>
        </xdr:cNvPr>
        <xdr:cNvSpPr/>
      </xdr:nvSpPr>
      <xdr:spPr>
        <a:xfrm>
          <a:off x="1714500"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2F26D5A7-8273-46CD-B577-9F1FD11EC409}"/>
            </a:ext>
          </a:extLst>
        </xdr:cNvPr>
        <xdr:cNvSpPr/>
      </xdr:nvSpPr>
      <xdr:spPr>
        <a:xfrm>
          <a:off x="2743200"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A381972B-EA75-4902-BA05-15D936551FC6}"/>
            </a:ext>
          </a:extLst>
        </xdr:cNvPr>
        <xdr:cNvSpPr/>
      </xdr:nvSpPr>
      <xdr:spPr>
        <a:xfrm>
          <a:off x="2743200"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15D75422-5EBF-4035-A547-E8EDA964E248}"/>
            </a:ext>
          </a:extLst>
        </xdr:cNvPr>
        <xdr:cNvSpPr/>
      </xdr:nvSpPr>
      <xdr:spPr>
        <a:xfrm>
          <a:off x="685800" y="14287500"/>
          <a:ext cx="4229100" cy="225742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8551D2C2-8391-458B-A795-062F72C1118A}"/>
            </a:ext>
          </a:extLst>
        </xdr:cNvPr>
        <xdr:cNvSpPr txBox="1"/>
      </xdr:nvSpPr>
      <xdr:spPr>
        <a:xfrm>
          <a:off x="666750" y="141065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B995E125-BC36-45A9-8FC6-20BBEE7CD982}"/>
            </a:ext>
          </a:extLst>
        </xdr:cNvPr>
        <xdr:cNvCxnSpPr/>
      </xdr:nvCxnSpPr>
      <xdr:spPr>
        <a:xfrm>
          <a:off x="685800" y="16544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3" name="テキスト ボックス 212">
          <a:extLst>
            <a:ext uri="{FF2B5EF4-FFF2-40B4-BE49-F238E27FC236}">
              <a16:creationId xmlns:a16="http://schemas.microsoft.com/office/drawing/2014/main" id="{77764C10-23BA-4E65-8B63-03A46BA75C0F}"/>
            </a:ext>
          </a:extLst>
        </xdr:cNvPr>
        <xdr:cNvSpPr txBox="1"/>
      </xdr:nvSpPr>
      <xdr:spPr>
        <a:xfrm>
          <a:off x="475114" y="163995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93FCAAAA-4EDC-4D08-B12D-680B284A1EED}"/>
            </a:ext>
          </a:extLst>
        </xdr:cNvPr>
        <xdr:cNvCxnSpPr/>
      </xdr:nvCxnSpPr>
      <xdr:spPr>
        <a:xfrm>
          <a:off x="685800" y="16163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5" name="テキスト ボックス 214">
          <a:extLst>
            <a:ext uri="{FF2B5EF4-FFF2-40B4-BE49-F238E27FC236}">
              <a16:creationId xmlns:a16="http://schemas.microsoft.com/office/drawing/2014/main" id="{FD9BB969-6AAD-48F3-BBD2-6AC7948124E4}"/>
            </a:ext>
          </a:extLst>
        </xdr:cNvPr>
        <xdr:cNvSpPr txBox="1"/>
      </xdr:nvSpPr>
      <xdr:spPr>
        <a:xfrm>
          <a:off x="211651" y="16018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9869BDA8-821F-4700-909F-373AC5FCDDCE}"/>
            </a:ext>
          </a:extLst>
        </xdr:cNvPr>
        <xdr:cNvCxnSpPr/>
      </xdr:nvCxnSpPr>
      <xdr:spPr>
        <a:xfrm>
          <a:off x="685800" y="15782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7" name="テキスト ボックス 216">
          <a:extLst>
            <a:ext uri="{FF2B5EF4-FFF2-40B4-BE49-F238E27FC236}">
              <a16:creationId xmlns:a16="http://schemas.microsoft.com/office/drawing/2014/main" id="{EA83404E-B46B-4BEE-89E7-D38069FD4B3F}"/>
            </a:ext>
          </a:extLst>
        </xdr:cNvPr>
        <xdr:cNvSpPr txBox="1"/>
      </xdr:nvSpPr>
      <xdr:spPr>
        <a:xfrm>
          <a:off x="211651" y="15637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56D2CDA0-35A9-4143-ABA1-31E6F64A25D3}"/>
            </a:ext>
          </a:extLst>
        </xdr:cNvPr>
        <xdr:cNvCxnSpPr/>
      </xdr:nvCxnSpPr>
      <xdr:spPr>
        <a:xfrm>
          <a:off x="685800" y="15401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9" name="テキスト ボックス 218">
          <a:extLst>
            <a:ext uri="{FF2B5EF4-FFF2-40B4-BE49-F238E27FC236}">
              <a16:creationId xmlns:a16="http://schemas.microsoft.com/office/drawing/2014/main" id="{8C0D504B-D847-4FD6-96AD-497982D5BE88}"/>
            </a:ext>
          </a:extLst>
        </xdr:cNvPr>
        <xdr:cNvSpPr txBox="1"/>
      </xdr:nvSpPr>
      <xdr:spPr>
        <a:xfrm>
          <a:off x="211651" y="15256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CE13BADA-3EAD-43B4-9C10-5DD2B4B4E8FD}"/>
            </a:ext>
          </a:extLst>
        </xdr:cNvPr>
        <xdr:cNvCxnSpPr/>
      </xdr:nvCxnSpPr>
      <xdr:spPr>
        <a:xfrm>
          <a:off x="685800" y="15020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a:extLst>
            <a:ext uri="{FF2B5EF4-FFF2-40B4-BE49-F238E27FC236}">
              <a16:creationId xmlns:a16="http://schemas.microsoft.com/office/drawing/2014/main" id="{B261B592-3C95-44A7-99F4-36B201E77B1C}"/>
            </a:ext>
          </a:extLst>
        </xdr:cNvPr>
        <xdr:cNvSpPr txBox="1"/>
      </xdr:nvSpPr>
      <xdr:spPr>
        <a:xfrm>
          <a:off x="163406" y="14875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E8502B5F-4D28-40FA-96D3-95DCB2BD7032}"/>
            </a:ext>
          </a:extLst>
        </xdr:cNvPr>
        <xdr:cNvCxnSpPr/>
      </xdr:nvCxnSpPr>
      <xdr:spPr>
        <a:xfrm>
          <a:off x="685800" y="14649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B44B26DD-BAC2-4ADF-9592-41926BFEE64F}"/>
            </a:ext>
          </a:extLst>
        </xdr:cNvPr>
        <xdr:cNvSpPr txBox="1"/>
      </xdr:nvSpPr>
      <xdr:spPr>
        <a:xfrm>
          <a:off x="163406" y="14513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42C76365-0186-47B9-BEF7-EE58D6429B01}"/>
            </a:ext>
          </a:extLst>
        </xdr:cNvPr>
        <xdr:cNvCxnSpPr/>
      </xdr:nvCxnSpPr>
      <xdr:spPr>
        <a:xfrm>
          <a:off x="685800" y="1428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89AC5B8D-70FE-4DD9-9E2F-D97F843B235C}"/>
            </a:ext>
          </a:extLst>
        </xdr:cNvPr>
        <xdr:cNvSpPr txBox="1"/>
      </xdr:nvSpPr>
      <xdr:spPr>
        <a:xfrm>
          <a:off x="163406" y="14151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6FFC49FA-5438-4C77-AF03-19FD1A2C7A79}"/>
            </a:ext>
          </a:extLst>
        </xdr:cNvPr>
        <xdr:cNvSpPr/>
      </xdr:nvSpPr>
      <xdr:spPr>
        <a:xfrm>
          <a:off x="685800" y="14287500"/>
          <a:ext cx="4229100" cy="225742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46952</xdr:rowOff>
    </xdr:from>
    <xdr:to>
      <xdr:col>24</xdr:col>
      <xdr:colOff>62865</xdr:colOff>
      <xdr:row>99</xdr:row>
      <xdr:rowOff>10948</xdr:rowOff>
    </xdr:to>
    <xdr:cxnSp macro="">
      <xdr:nvCxnSpPr>
        <xdr:cNvPr id="227" name="直線コネクタ 226">
          <a:extLst>
            <a:ext uri="{FF2B5EF4-FFF2-40B4-BE49-F238E27FC236}">
              <a16:creationId xmlns:a16="http://schemas.microsoft.com/office/drawing/2014/main" id="{F3990690-464A-406A-9C68-9E067E8A9A64}"/>
            </a:ext>
          </a:extLst>
        </xdr:cNvPr>
        <xdr:cNvCxnSpPr/>
      </xdr:nvCxnSpPr>
      <xdr:spPr>
        <a:xfrm flipV="1">
          <a:off x="4179570" y="14794827"/>
          <a:ext cx="1270" cy="13292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14775</xdr:rowOff>
    </xdr:from>
    <xdr:ext cx="534377" cy="259045"/>
    <xdr:sp macro="" textlink="">
      <xdr:nvSpPr>
        <xdr:cNvPr id="228" name="衛生費最小値テキスト">
          <a:extLst>
            <a:ext uri="{FF2B5EF4-FFF2-40B4-BE49-F238E27FC236}">
              <a16:creationId xmlns:a16="http://schemas.microsoft.com/office/drawing/2014/main" id="{38ECEEEF-4DE4-4652-90CA-4A7A790EC1EE}"/>
            </a:ext>
          </a:extLst>
        </xdr:cNvPr>
        <xdr:cNvSpPr txBox="1"/>
      </xdr:nvSpPr>
      <xdr:spPr>
        <a:xfrm>
          <a:off x="4229100" y="16127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32,638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10948</xdr:rowOff>
    </xdr:from>
    <xdr:to>
      <xdr:col>24</xdr:col>
      <xdr:colOff>152400</xdr:colOff>
      <xdr:row>99</xdr:row>
      <xdr:rowOff>10948</xdr:rowOff>
    </xdr:to>
    <xdr:cxnSp macro="">
      <xdr:nvCxnSpPr>
        <xdr:cNvPr id="229" name="直線コネクタ 228">
          <a:extLst>
            <a:ext uri="{FF2B5EF4-FFF2-40B4-BE49-F238E27FC236}">
              <a16:creationId xmlns:a16="http://schemas.microsoft.com/office/drawing/2014/main" id="{E53662EC-8F3F-482F-95FD-B661D0203F3C}"/>
            </a:ext>
          </a:extLst>
        </xdr:cNvPr>
        <xdr:cNvCxnSpPr/>
      </xdr:nvCxnSpPr>
      <xdr:spPr>
        <a:xfrm>
          <a:off x="4105275" y="1612407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165079</xdr:rowOff>
    </xdr:from>
    <xdr:ext cx="599010" cy="259045"/>
    <xdr:sp macro="" textlink="">
      <xdr:nvSpPr>
        <xdr:cNvPr id="230" name="衛生費最大値テキスト">
          <a:extLst>
            <a:ext uri="{FF2B5EF4-FFF2-40B4-BE49-F238E27FC236}">
              <a16:creationId xmlns:a16="http://schemas.microsoft.com/office/drawing/2014/main" id="{805F0B4D-CDAE-4E1B-8401-F6429604168E}"/>
            </a:ext>
          </a:extLst>
        </xdr:cNvPr>
        <xdr:cNvSpPr txBox="1"/>
      </xdr:nvSpPr>
      <xdr:spPr>
        <a:xfrm>
          <a:off x="4229100" y="145827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137,803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46952</xdr:rowOff>
    </xdr:from>
    <xdr:to>
      <xdr:col>24</xdr:col>
      <xdr:colOff>152400</xdr:colOff>
      <xdr:row>91</xdr:row>
      <xdr:rowOff>46952</xdr:rowOff>
    </xdr:to>
    <xdr:cxnSp macro="">
      <xdr:nvCxnSpPr>
        <xdr:cNvPr id="231" name="直線コネクタ 230">
          <a:extLst>
            <a:ext uri="{FF2B5EF4-FFF2-40B4-BE49-F238E27FC236}">
              <a16:creationId xmlns:a16="http://schemas.microsoft.com/office/drawing/2014/main" id="{FE42E75B-900C-4B6F-9A3D-5762A33BF1F9}"/>
            </a:ext>
          </a:extLst>
        </xdr:cNvPr>
        <xdr:cNvCxnSpPr/>
      </xdr:nvCxnSpPr>
      <xdr:spPr>
        <a:xfrm>
          <a:off x="4105275" y="1479482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72086</xdr:rowOff>
    </xdr:from>
    <xdr:to>
      <xdr:col>24</xdr:col>
      <xdr:colOff>63500</xdr:colOff>
      <xdr:row>96</xdr:row>
      <xdr:rowOff>106654</xdr:rowOff>
    </xdr:to>
    <xdr:cxnSp macro="">
      <xdr:nvCxnSpPr>
        <xdr:cNvPr id="232" name="直線コネクタ 231">
          <a:extLst>
            <a:ext uri="{FF2B5EF4-FFF2-40B4-BE49-F238E27FC236}">
              <a16:creationId xmlns:a16="http://schemas.microsoft.com/office/drawing/2014/main" id="{3DF4D1FA-B43B-4B35-BACA-A1EADBA1C940}"/>
            </a:ext>
          </a:extLst>
        </xdr:cNvPr>
        <xdr:cNvCxnSpPr/>
      </xdr:nvCxnSpPr>
      <xdr:spPr>
        <a:xfrm>
          <a:off x="3429000" y="15670861"/>
          <a:ext cx="752475" cy="34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64164</xdr:rowOff>
    </xdr:from>
    <xdr:ext cx="534377" cy="259045"/>
    <xdr:sp macro="" textlink="">
      <xdr:nvSpPr>
        <xdr:cNvPr id="233" name="衛生費平均値テキスト">
          <a:extLst>
            <a:ext uri="{FF2B5EF4-FFF2-40B4-BE49-F238E27FC236}">
              <a16:creationId xmlns:a16="http://schemas.microsoft.com/office/drawing/2014/main" id="{10C8971E-A7A0-43EB-B74F-3C94FBB66786}"/>
            </a:ext>
          </a:extLst>
        </xdr:cNvPr>
        <xdr:cNvSpPr txBox="1"/>
      </xdr:nvSpPr>
      <xdr:spPr>
        <a:xfrm>
          <a:off x="4229100" y="156692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85737</xdr:rowOff>
    </xdr:from>
    <xdr:to>
      <xdr:col>24</xdr:col>
      <xdr:colOff>114300</xdr:colOff>
      <xdr:row>97</xdr:row>
      <xdr:rowOff>15887</xdr:rowOff>
    </xdr:to>
    <xdr:sp macro="" textlink="">
      <xdr:nvSpPr>
        <xdr:cNvPr id="234" name="フローチャート: 判断 233">
          <a:extLst>
            <a:ext uri="{FF2B5EF4-FFF2-40B4-BE49-F238E27FC236}">
              <a16:creationId xmlns:a16="http://schemas.microsoft.com/office/drawing/2014/main" id="{A5E525E6-8A83-4B76-BA7E-3CFBE450C4C5}"/>
            </a:ext>
          </a:extLst>
        </xdr:cNvPr>
        <xdr:cNvSpPr/>
      </xdr:nvSpPr>
      <xdr:spPr>
        <a:xfrm>
          <a:off x="4124325" y="1568451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133972</xdr:rowOff>
    </xdr:from>
    <xdr:to>
      <xdr:col>19</xdr:col>
      <xdr:colOff>177800</xdr:colOff>
      <xdr:row>96</xdr:row>
      <xdr:rowOff>72086</xdr:rowOff>
    </xdr:to>
    <xdr:cxnSp macro="">
      <xdr:nvCxnSpPr>
        <xdr:cNvPr id="235" name="直線コネクタ 234">
          <a:extLst>
            <a:ext uri="{FF2B5EF4-FFF2-40B4-BE49-F238E27FC236}">
              <a16:creationId xmlns:a16="http://schemas.microsoft.com/office/drawing/2014/main" id="{117A9A26-43BF-47BA-87D4-854158D2FCDD}"/>
            </a:ext>
          </a:extLst>
        </xdr:cNvPr>
        <xdr:cNvCxnSpPr/>
      </xdr:nvCxnSpPr>
      <xdr:spPr>
        <a:xfrm>
          <a:off x="2619375" y="15564472"/>
          <a:ext cx="809625" cy="106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154203</xdr:rowOff>
    </xdr:from>
    <xdr:to>
      <xdr:col>20</xdr:col>
      <xdr:colOff>38100</xdr:colOff>
      <xdr:row>97</xdr:row>
      <xdr:rowOff>84353</xdr:rowOff>
    </xdr:to>
    <xdr:sp macro="" textlink="">
      <xdr:nvSpPr>
        <xdr:cNvPr id="236" name="フローチャート: 判断 235">
          <a:extLst>
            <a:ext uri="{FF2B5EF4-FFF2-40B4-BE49-F238E27FC236}">
              <a16:creationId xmlns:a16="http://schemas.microsoft.com/office/drawing/2014/main" id="{BD847103-8519-4A6A-9DE2-DED7CD748819}"/>
            </a:ext>
          </a:extLst>
        </xdr:cNvPr>
        <xdr:cNvSpPr/>
      </xdr:nvSpPr>
      <xdr:spPr>
        <a:xfrm>
          <a:off x="3381375" y="15756153"/>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75480</xdr:rowOff>
    </xdr:from>
    <xdr:ext cx="534377" cy="259045"/>
    <xdr:sp macro="" textlink="">
      <xdr:nvSpPr>
        <xdr:cNvPr id="237" name="テキスト ボックス 236">
          <a:extLst>
            <a:ext uri="{FF2B5EF4-FFF2-40B4-BE49-F238E27FC236}">
              <a16:creationId xmlns:a16="http://schemas.microsoft.com/office/drawing/2014/main" id="{4C7C6AC7-7F6F-4799-A1AF-8ADF73FA83D4}"/>
            </a:ext>
          </a:extLst>
        </xdr:cNvPr>
        <xdr:cNvSpPr txBox="1"/>
      </xdr:nvSpPr>
      <xdr:spPr>
        <a:xfrm>
          <a:off x="3190386" y="15848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109093</xdr:rowOff>
    </xdr:from>
    <xdr:to>
      <xdr:col>15</xdr:col>
      <xdr:colOff>50800</xdr:colOff>
      <xdr:row>95</xdr:row>
      <xdr:rowOff>133972</xdr:rowOff>
    </xdr:to>
    <xdr:cxnSp macro="">
      <xdr:nvCxnSpPr>
        <xdr:cNvPr id="238" name="直線コネクタ 237">
          <a:extLst>
            <a:ext uri="{FF2B5EF4-FFF2-40B4-BE49-F238E27FC236}">
              <a16:creationId xmlns:a16="http://schemas.microsoft.com/office/drawing/2014/main" id="{A6E047FD-9354-4151-AEED-D6F36CCFA445}"/>
            </a:ext>
          </a:extLst>
        </xdr:cNvPr>
        <xdr:cNvCxnSpPr/>
      </xdr:nvCxnSpPr>
      <xdr:spPr>
        <a:xfrm>
          <a:off x="1828800" y="15536418"/>
          <a:ext cx="790575" cy="28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122313</xdr:rowOff>
    </xdr:from>
    <xdr:to>
      <xdr:col>15</xdr:col>
      <xdr:colOff>101600</xdr:colOff>
      <xdr:row>97</xdr:row>
      <xdr:rowOff>52463</xdr:rowOff>
    </xdr:to>
    <xdr:sp macro="" textlink="">
      <xdr:nvSpPr>
        <xdr:cNvPr id="239" name="フローチャート: 判断 238">
          <a:extLst>
            <a:ext uri="{FF2B5EF4-FFF2-40B4-BE49-F238E27FC236}">
              <a16:creationId xmlns:a16="http://schemas.microsoft.com/office/drawing/2014/main" id="{0335A477-184C-4F2D-B726-7212F869AB0B}"/>
            </a:ext>
          </a:extLst>
        </xdr:cNvPr>
        <xdr:cNvSpPr/>
      </xdr:nvSpPr>
      <xdr:spPr>
        <a:xfrm>
          <a:off x="2571750" y="1572743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43590</xdr:rowOff>
    </xdr:from>
    <xdr:ext cx="534377" cy="259045"/>
    <xdr:sp macro="" textlink="">
      <xdr:nvSpPr>
        <xdr:cNvPr id="240" name="テキスト ボックス 239">
          <a:extLst>
            <a:ext uri="{FF2B5EF4-FFF2-40B4-BE49-F238E27FC236}">
              <a16:creationId xmlns:a16="http://schemas.microsoft.com/office/drawing/2014/main" id="{6BA8A446-C641-4AEF-90BB-9A46774AC3F9}"/>
            </a:ext>
          </a:extLst>
        </xdr:cNvPr>
        <xdr:cNvSpPr txBox="1"/>
      </xdr:nvSpPr>
      <xdr:spPr>
        <a:xfrm>
          <a:off x="2390286" y="15820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109093</xdr:rowOff>
    </xdr:from>
    <xdr:to>
      <xdr:col>10</xdr:col>
      <xdr:colOff>114300</xdr:colOff>
      <xdr:row>96</xdr:row>
      <xdr:rowOff>76708</xdr:rowOff>
    </xdr:to>
    <xdr:cxnSp macro="">
      <xdr:nvCxnSpPr>
        <xdr:cNvPr id="241" name="直線コネクタ 240">
          <a:extLst>
            <a:ext uri="{FF2B5EF4-FFF2-40B4-BE49-F238E27FC236}">
              <a16:creationId xmlns:a16="http://schemas.microsoft.com/office/drawing/2014/main" id="{50994AE7-0795-49C3-A3BB-AEF3D97FD706}"/>
            </a:ext>
          </a:extLst>
        </xdr:cNvPr>
        <xdr:cNvCxnSpPr/>
      </xdr:nvCxnSpPr>
      <xdr:spPr>
        <a:xfrm flipV="1">
          <a:off x="1028700" y="15536418"/>
          <a:ext cx="800100" cy="142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111316</xdr:rowOff>
    </xdr:from>
    <xdr:to>
      <xdr:col>10</xdr:col>
      <xdr:colOff>165100</xdr:colOff>
      <xdr:row>97</xdr:row>
      <xdr:rowOff>41466</xdr:rowOff>
    </xdr:to>
    <xdr:sp macro="" textlink="">
      <xdr:nvSpPr>
        <xdr:cNvPr id="242" name="フローチャート: 判断 241">
          <a:extLst>
            <a:ext uri="{FF2B5EF4-FFF2-40B4-BE49-F238E27FC236}">
              <a16:creationId xmlns:a16="http://schemas.microsoft.com/office/drawing/2014/main" id="{09079D08-2D33-4C3B-9496-FC048AC075D0}"/>
            </a:ext>
          </a:extLst>
        </xdr:cNvPr>
        <xdr:cNvSpPr/>
      </xdr:nvSpPr>
      <xdr:spPr>
        <a:xfrm>
          <a:off x="1781175" y="1571326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32593</xdr:rowOff>
    </xdr:from>
    <xdr:ext cx="534377" cy="259045"/>
    <xdr:sp macro="" textlink="">
      <xdr:nvSpPr>
        <xdr:cNvPr id="243" name="テキスト ボックス 242">
          <a:extLst>
            <a:ext uri="{FF2B5EF4-FFF2-40B4-BE49-F238E27FC236}">
              <a16:creationId xmlns:a16="http://schemas.microsoft.com/office/drawing/2014/main" id="{F50EAA94-6AA2-4EFC-A0C2-32C7DF0528F0}"/>
            </a:ext>
          </a:extLst>
        </xdr:cNvPr>
        <xdr:cNvSpPr txBox="1"/>
      </xdr:nvSpPr>
      <xdr:spPr>
        <a:xfrm>
          <a:off x="1580661" y="15802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26391</xdr:rowOff>
    </xdr:from>
    <xdr:to>
      <xdr:col>6</xdr:col>
      <xdr:colOff>38100</xdr:colOff>
      <xdr:row>97</xdr:row>
      <xdr:rowOff>127991</xdr:rowOff>
    </xdr:to>
    <xdr:sp macro="" textlink="">
      <xdr:nvSpPr>
        <xdr:cNvPr id="244" name="フローチャート: 判断 243">
          <a:extLst>
            <a:ext uri="{FF2B5EF4-FFF2-40B4-BE49-F238E27FC236}">
              <a16:creationId xmlns:a16="http://schemas.microsoft.com/office/drawing/2014/main" id="{AC1353ED-8294-47EF-B965-E4B272060B5A}"/>
            </a:ext>
          </a:extLst>
        </xdr:cNvPr>
        <xdr:cNvSpPr/>
      </xdr:nvSpPr>
      <xdr:spPr>
        <a:xfrm>
          <a:off x="981075" y="1580296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119118</xdr:rowOff>
    </xdr:from>
    <xdr:ext cx="534377" cy="259045"/>
    <xdr:sp macro="" textlink="">
      <xdr:nvSpPr>
        <xdr:cNvPr id="245" name="テキスト ボックス 244">
          <a:extLst>
            <a:ext uri="{FF2B5EF4-FFF2-40B4-BE49-F238E27FC236}">
              <a16:creationId xmlns:a16="http://schemas.microsoft.com/office/drawing/2014/main" id="{53210041-421E-4205-8A42-8A8A4B033633}"/>
            </a:ext>
          </a:extLst>
        </xdr:cNvPr>
        <xdr:cNvSpPr txBox="1"/>
      </xdr:nvSpPr>
      <xdr:spPr>
        <a:xfrm>
          <a:off x="790086" y="15895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43B643FE-327E-4006-88A7-9CB3E7185243}"/>
            </a:ext>
          </a:extLst>
        </xdr:cNvPr>
        <xdr:cNvSpPr txBox="1"/>
      </xdr:nvSpPr>
      <xdr:spPr>
        <a:xfrm>
          <a:off x="4010025"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E5F54D55-7DA3-46EA-B8EF-D9CEF4F3BF97}"/>
            </a:ext>
          </a:extLst>
        </xdr:cNvPr>
        <xdr:cNvSpPr txBox="1"/>
      </xdr:nvSpPr>
      <xdr:spPr>
        <a:xfrm>
          <a:off x="325755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E4799741-93CD-4CE6-B1D6-0DBCCB1C603F}"/>
            </a:ext>
          </a:extLst>
        </xdr:cNvPr>
        <xdr:cNvSpPr txBox="1"/>
      </xdr:nvSpPr>
      <xdr:spPr>
        <a:xfrm>
          <a:off x="2447925"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C30280F1-7E6C-44DF-A6DC-15CB0463AAD9}"/>
            </a:ext>
          </a:extLst>
        </xdr:cNvPr>
        <xdr:cNvSpPr txBox="1"/>
      </xdr:nvSpPr>
      <xdr:spPr>
        <a:xfrm>
          <a:off x="165735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DCA559C7-29C5-4BCD-B359-8449D8FF5970}"/>
            </a:ext>
          </a:extLst>
        </xdr:cNvPr>
        <xdr:cNvSpPr txBox="1"/>
      </xdr:nvSpPr>
      <xdr:spPr>
        <a:xfrm>
          <a:off x="85725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55854</xdr:rowOff>
    </xdr:from>
    <xdr:to>
      <xdr:col>24</xdr:col>
      <xdr:colOff>114300</xdr:colOff>
      <xdr:row>96</xdr:row>
      <xdr:rowOff>157454</xdr:rowOff>
    </xdr:to>
    <xdr:sp macro="" textlink="">
      <xdr:nvSpPr>
        <xdr:cNvPr id="251" name="楕円 250">
          <a:extLst>
            <a:ext uri="{FF2B5EF4-FFF2-40B4-BE49-F238E27FC236}">
              <a16:creationId xmlns:a16="http://schemas.microsoft.com/office/drawing/2014/main" id="{EE272B00-9F3B-4456-B961-3357A984D22D}"/>
            </a:ext>
          </a:extLst>
        </xdr:cNvPr>
        <xdr:cNvSpPr/>
      </xdr:nvSpPr>
      <xdr:spPr>
        <a:xfrm>
          <a:off x="4124325" y="1565780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78731</xdr:rowOff>
    </xdr:from>
    <xdr:ext cx="534377" cy="259045"/>
    <xdr:sp macro="" textlink="">
      <xdr:nvSpPr>
        <xdr:cNvPr id="252" name="衛生費該当値テキスト">
          <a:extLst>
            <a:ext uri="{FF2B5EF4-FFF2-40B4-BE49-F238E27FC236}">
              <a16:creationId xmlns:a16="http://schemas.microsoft.com/office/drawing/2014/main" id="{E937E9FA-70A6-40DF-B880-FFC5EB38897B}"/>
            </a:ext>
          </a:extLst>
        </xdr:cNvPr>
        <xdr:cNvSpPr txBox="1"/>
      </xdr:nvSpPr>
      <xdr:spPr>
        <a:xfrm>
          <a:off x="4229100" y="15509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21286</xdr:rowOff>
    </xdr:from>
    <xdr:to>
      <xdr:col>20</xdr:col>
      <xdr:colOff>38100</xdr:colOff>
      <xdr:row>96</xdr:row>
      <xdr:rowOff>122886</xdr:rowOff>
    </xdr:to>
    <xdr:sp macro="" textlink="">
      <xdr:nvSpPr>
        <xdr:cNvPr id="253" name="楕円 252">
          <a:extLst>
            <a:ext uri="{FF2B5EF4-FFF2-40B4-BE49-F238E27FC236}">
              <a16:creationId xmlns:a16="http://schemas.microsoft.com/office/drawing/2014/main" id="{8E200205-3567-4144-B8FD-8F14690F9DF0}"/>
            </a:ext>
          </a:extLst>
        </xdr:cNvPr>
        <xdr:cNvSpPr/>
      </xdr:nvSpPr>
      <xdr:spPr>
        <a:xfrm>
          <a:off x="3381375" y="1562323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139413</xdr:rowOff>
    </xdr:from>
    <xdr:ext cx="534377" cy="259045"/>
    <xdr:sp macro="" textlink="">
      <xdr:nvSpPr>
        <xdr:cNvPr id="254" name="テキスト ボックス 253">
          <a:extLst>
            <a:ext uri="{FF2B5EF4-FFF2-40B4-BE49-F238E27FC236}">
              <a16:creationId xmlns:a16="http://schemas.microsoft.com/office/drawing/2014/main" id="{D04BF966-EC3A-4CE5-BA4B-B598E3C6E188}"/>
            </a:ext>
          </a:extLst>
        </xdr:cNvPr>
        <xdr:cNvSpPr txBox="1"/>
      </xdr:nvSpPr>
      <xdr:spPr>
        <a:xfrm>
          <a:off x="3190386" y="15401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83172</xdr:rowOff>
    </xdr:from>
    <xdr:to>
      <xdr:col>15</xdr:col>
      <xdr:colOff>101600</xdr:colOff>
      <xdr:row>96</xdr:row>
      <xdr:rowOff>13322</xdr:rowOff>
    </xdr:to>
    <xdr:sp macro="" textlink="">
      <xdr:nvSpPr>
        <xdr:cNvPr id="255" name="楕円 254">
          <a:extLst>
            <a:ext uri="{FF2B5EF4-FFF2-40B4-BE49-F238E27FC236}">
              <a16:creationId xmlns:a16="http://schemas.microsoft.com/office/drawing/2014/main" id="{8B07E678-99EB-4537-84E9-335A08DFDC27}"/>
            </a:ext>
          </a:extLst>
        </xdr:cNvPr>
        <xdr:cNvSpPr/>
      </xdr:nvSpPr>
      <xdr:spPr>
        <a:xfrm>
          <a:off x="2571750" y="1551684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29849</xdr:rowOff>
    </xdr:from>
    <xdr:ext cx="534377" cy="259045"/>
    <xdr:sp macro="" textlink="">
      <xdr:nvSpPr>
        <xdr:cNvPr id="256" name="テキスト ボックス 255">
          <a:extLst>
            <a:ext uri="{FF2B5EF4-FFF2-40B4-BE49-F238E27FC236}">
              <a16:creationId xmlns:a16="http://schemas.microsoft.com/office/drawing/2014/main" id="{E86C1C76-6361-40C1-9FBA-603B34B6DB1C}"/>
            </a:ext>
          </a:extLst>
        </xdr:cNvPr>
        <xdr:cNvSpPr txBox="1"/>
      </xdr:nvSpPr>
      <xdr:spPr>
        <a:xfrm>
          <a:off x="2390286" y="15285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58293</xdr:rowOff>
    </xdr:from>
    <xdr:to>
      <xdr:col>10</xdr:col>
      <xdr:colOff>165100</xdr:colOff>
      <xdr:row>95</xdr:row>
      <xdr:rowOff>159893</xdr:rowOff>
    </xdr:to>
    <xdr:sp macro="" textlink="">
      <xdr:nvSpPr>
        <xdr:cNvPr id="257" name="楕円 256">
          <a:extLst>
            <a:ext uri="{FF2B5EF4-FFF2-40B4-BE49-F238E27FC236}">
              <a16:creationId xmlns:a16="http://schemas.microsoft.com/office/drawing/2014/main" id="{E030E107-AA2A-47A0-89FA-772F7C1A0695}"/>
            </a:ext>
          </a:extLst>
        </xdr:cNvPr>
        <xdr:cNvSpPr/>
      </xdr:nvSpPr>
      <xdr:spPr>
        <a:xfrm>
          <a:off x="1781175" y="1548879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4970</xdr:rowOff>
    </xdr:from>
    <xdr:ext cx="534377" cy="259045"/>
    <xdr:sp macro="" textlink="">
      <xdr:nvSpPr>
        <xdr:cNvPr id="258" name="テキスト ボックス 257">
          <a:extLst>
            <a:ext uri="{FF2B5EF4-FFF2-40B4-BE49-F238E27FC236}">
              <a16:creationId xmlns:a16="http://schemas.microsoft.com/office/drawing/2014/main" id="{810898C9-5C03-4A89-A080-AD9E54F3C0FD}"/>
            </a:ext>
          </a:extLst>
        </xdr:cNvPr>
        <xdr:cNvSpPr txBox="1"/>
      </xdr:nvSpPr>
      <xdr:spPr>
        <a:xfrm>
          <a:off x="1580661" y="15267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25908</xdr:rowOff>
    </xdr:from>
    <xdr:to>
      <xdr:col>6</xdr:col>
      <xdr:colOff>38100</xdr:colOff>
      <xdr:row>96</xdr:row>
      <xdr:rowOff>127508</xdr:rowOff>
    </xdr:to>
    <xdr:sp macro="" textlink="">
      <xdr:nvSpPr>
        <xdr:cNvPr id="259" name="楕円 258">
          <a:extLst>
            <a:ext uri="{FF2B5EF4-FFF2-40B4-BE49-F238E27FC236}">
              <a16:creationId xmlns:a16="http://schemas.microsoft.com/office/drawing/2014/main" id="{75ED6608-79B2-492C-94F7-E37396F9A773}"/>
            </a:ext>
          </a:extLst>
        </xdr:cNvPr>
        <xdr:cNvSpPr/>
      </xdr:nvSpPr>
      <xdr:spPr>
        <a:xfrm>
          <a:off x="981075" y="1563103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144035</xdr:rowOff>
    </xdr:from>
    <xdr:ext cx="534377" cy="259045"/>
    <xdr:sp macro="" textlink="">
      <xdr:nvSpPr>
        <xdr:cNvPr id="260" name="テキスト ボックス 259">
          <a:extLst>
            <a:ext uri="{FF2B5EF4-FFF2-40B4-BE49-F238E27FC236}">
              <a16:creationId xmlns:a16="http://schemas.microsoft.com/office/drawing/2014/main" id="{34EDADBE-922D-4D77-8DDA-49D8359D0986}"/>
            </a:ext>
          </a:extLst>
        </xdr:cNvPr>
        <xdr:cNvSpPr txBox="1"/>
      </xdr:nvSpPr>
      <xdr:spPr>
        <a:xfrm>
          <a:off x="790086" y="15399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1D960D48-2146-436B-BE51-4C39576525B5}"/>
            </a:ext>
          </a:extLst>
        </xdr:cNvPr>
        <xdr:cNvSpPr/>
      </xdr:nvSpPr>
      <xdr:spPr>
        <a:xfrm>
          <a:off x="5953125" y="3790950"/>
          <a:ext cx="421005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346E766B-A61B-4B7C-A100-0F7DAC5E7CFC}"/>
            </a:ext>
          </a:extLst>
        </xdr:cNvPr>
        <xdr:cNvSpPr/>
      </xdr:nvSpPr>
      <xdr:spPr>
        <a:xfrm>
          <a:off x="6067425"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60DFE860-F9F3-4618-84BC-18AA0F6D531A}"/>
            </a:ext>
          </a:extLst>
        </xdr:cNvPr>
        <xdr:cNvSpPr/>
      </xdr:nvSpPr>
      <xdr:spPr>
        <a:xfrm>
          <a:off x="6067425"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B2B9DB80-0A25-44DE-A966-EE6B8C2FEFB6}"/>
            </a:ext>
          </a:extLst>
        </xdr:cNvPr>
        <xdr:cNvSpPr/>
      </xdr:nvSpPr>
      <xdr:spPr>
        <a:xfrm>
          <a:off x="6981825"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645FACD3-66EB-45A1-814C-AB7B7C5785E5}"/>
            </a:ext>
          </a:extLst>
        </xdr:cNvPr>
        <xdr:cNvSpPr/>
      </xdr:nvSpPr>
      <xdr:spPr>
        <a:xfrm>
          <a:off x="6981825"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A273B2D4-DFFE-4E78-BC7F-F7F481D4AAC0}"/>
            </a:ext>
          </a:extLst>
        </xdr:cNvPr>
        <xdr:cNvSpPr/>
      </xdr:nvSpPr>
      <xdr:spPr>
        <a:xfrm>
          <a:off x="8010525"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B0F7BC89-1A0A-4E99-8B2A-A48A5F23DB98}"/>
            </a:ext>
          </a:extLst>
        </xdr:cNvPr>
        <xdr:cNvSpPr/>
      </xdr:nvSpPr>
      <xdr:spPr>
        <a:xfrm>
          <a:off x="8010525"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A3E564B8-D226-4895-962D-90FE7F0DC9B9}"/>
            </a:ext>
          </a:extLst>
        </xdr:cNvPr>
        <xdr:cNvSpPr/>
      </xdr:nvSpPr>
      <xdr:spPr>
        <a:xfrm>
          <a:off x="5953125" y="4572000"/>
          <a:ext cx="42100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8C45B5DD-22F2-47C1-8CDA-0DDF0D902B44}"/>
            </a:ext>
          </a:extLst>
        </xdr:cNvPr>
        <xdr:cNvSpPr txBox="1"/>
      </xdr:nvSpPr>
      <xdr:spPr>
        <a:xfrm>
          <a:off x="5915025" y="43910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224F8745-B5F4-4E11-B3E1-C8AD774637F5}"/>
            </a:ext>
          </a:extLst>
        </xdr:cNvPr>
        <xdr:cNvCxnSpPr/>
      </xdr:nvCxnSpPr>
      <xdr:spPr>
        <a:xfrm>
          <a:off x="5953125" y="67341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7D72D89A-2473-4650-B30F-F0BE11BB7929}"/>
            </a:ext>
          </a:extLst>
        </xdr:cNvPr>
        <xdr:cNvCxnSpPr/>
      </xdr:nvCxnSpPr>
      <xdr:spPr>
        <a:xfrm>
          <a:off x="5953125" y="642665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CF91DA07-AE9E-42AD-968E-065BAF0871D6}"/>
            </a:ext>
          </a:extLst>
        </xdr:cNvPr>
        <xdr:cNvSpPr txBox="1"/>
      </xdr:nvSpPr>
      <xdr:spPr>
        <a:xfrm>
          <a:off x="5723389" y="62876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368DD209-064A-4BAD-84EC-12D0314CCDB8}"/>
            </a:ext>
          </a:extLst>
        </xdr:cNvPr>
        <xdr:cNvCxnSpPr/>
      </xdr:nvCxnSpPr>
      <xdr:spPr>
        <a:xfrm>
          <a:off x="5953125" y="611595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4" name="テキスト ボックス 273">
          <a:extLst>
            <a:ext uri="{FF2B5EF4-FFF2-40B4-BE49-F238E27FC236}">
              <a16:creationId xmlns:a16="http://schemas.microsoft.com/office/drawing/2014/main" id="{8122E182-992D-4A34-993A-BE1E45709DB8}"/>
            </a:ext>
          </a:extLst>
        </xdr:cNvPr>
        <xdr:cNvSpPr txBox="1"/>
      </xdr:nvSpPr>
      <xdr:spPr>
        <a:xfrm>
          <a:off x="5527221" y="59800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785B6959-EE8E-443D-A98F-B9BDC1672377}"/>
            </a:ext>
          </a:extLst>
        </xdr:cNvPr>
        <xdr:cNvCxnSpPr/>
      </xdr:nvCxnSpPr>
      <xdr:spPr>
        <a:xfrm>
          <a:off x="5953125" y="5808436"/>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6" name="テキスト ボックス 275">
          <a:extLst>
            <a:ext uri="{FF2B5EF4-FFF2-40B4-BE49-F238E27FC236}">
              <a16:creationId xmlns:a16="http://schemas.microsoft.com/office/drawing/2014/main" id="{BC02BDF5-45E3-49CA-B8BE-86AD0399F332}"/>
            </a:ext>
          </a:extLst>
        </xdr:cNvPr>
        <xdr:cNvSpPr txBox="1"/>
      </xdr:nvSpPr>
      <xdr:spPr>
        <a:xfrm>
          <a:off x="5527221" y="56789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D2EB4B21-48BB-43FE-BA57-AD473E8BD6B8}"/>
            </a:ext>
          </a:extLst>
        </xdr:cNvPr>
        <xdr:cNvCxnSpPr/>
      </xdr:nvCxnSpPr>
      <xdr:spPr>
        <a:xfrm>
          <a:off x="5953125" y="549773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8" name="テキスト ボックス 277">
          <a:extLst>
            <a:ext uri="{FF2B5EF4-FFF2-40B4-BE49-F238E27FC236}">
              <a16:creationId xmlns:a16="http://schemas.microsoft.com/office/drawing/2014/main" id="{2512D5F5-1828-4315-A706-39C02EB86974}"/>
            </a:ext>
          </a:extLst>
        </xdr:cNvPr>
        <xdr:cNvSpPr txBox="1"/>
      </xdr:nvSpPr>
      <xdr:spPr>
        <a:xfrm>
          <a:off x="5527221" y="536186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8940A3CA-2195-425D-9ACE-E8F400F2514B}"/>
            </a:ext>
          </a:extLst>
        </xdr:cNvPr>
        <xdr:cNvCxnSpPr/>
      </xdr:nvCxnSpPr>
      <xdr:spPr>
        <a:xfrm>
          <a:off x="5953125" y="519021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0" name="テキスト ボックス 279">
          <a:extLst>
            <a:ext uri="{FF2B5EF4-FFF2-40B4-BE49-F238E27FC236}">
              <a16:creationId xmlns:a16="http://schemas.microsoft.com/office/drawing/2014/main" id="{E5F6FF40-4559-4AC1-84F8-818DFCE8EEF3}"/>
            </a:ext>
          </a:extLst>
        </xdr:cNvPr>
        <xdr:cNvSpPr txBox="1"/>
      </xdr:nvSpPr>
      <xdr:spPr>
        <a:xfrm>
          <a:off x="5527221" y="50511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FF1B79ED-4F22-4B9B-B665-13226B38DA38}"/>
            </a:ext>
          </a:extLst>
        </xdr:cNvPr>
        <xdr:cNvCxnSpPr/>
      </xdr:nvCxnSpPr>
      <xdr:spPr>
        <a:xfrm>
          <a:off x="5953125" y="487952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38299</xdr:rowOff>
    </xdr:from>
    <xdr:ext cx="531299" cy="259045"/>
    <xdr:sp macro="" textlink="">
      <xdr:nvSpPr>
        <xdr:cNvPr id="282" name="テキスト ボックス 281">
          <a:extLst>
            <a:ext uri="{FF2B5EF4-FFF2-40B4-BE49-F238E27FC236}">
              <a16:creationId xmlns:a16="http://schemas.microsoft.com/office/drawing/2014/main" id="{B8C1F159-FF4C-45E8-A8E4-C57A2F0E580B}"/>
            </a:ext>
          </a:extLst>
        </xdr:cNvPr>
        <xdr:cNvSpPr txBox="1"/>
      </xdr:nvSpPr>
      <xdr:spPr>
        <a:xfrm>
          <a:off x="5478976" y="47436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36D6FB1E-2B4D-44CC-82EF-337275A7F1E9}"/>
            </a:ext>
          </a:extLst>
        </xdr:cNvPr>
        <xdr:cNvCxnSpPr/>
      </xdr:nvCxnSpPr>
      <xdr:spPr>
        <a:xfrm>
          <a:off x="5953125" y="4572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4" name="テキスト ボックス 283">
          <a:extLst>
            <a:ext uri="{FF2B5EF4-FFF2-40B4-BE49-F238E27FC236}">
              <a16:creationId xmlns:a16="http://schemas.microsoft.com/office/drawing/2014/main" id="{0EAAAD8E-D9C7-403E-B5FF-F74004774473}"/>
            </a:ext>
          </a:extLst>
        </xdr:cNvPr>
        <xdr:cNvSpPr txBox="1"/>
      </xdr:nvSpPr>
      <xdr:spPr>
        <a:xfrm>
          <a:off x="5478976" y="44361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a:extLst>
            <a:ext uri="{FF2B5EF4-FFF2-40B4-BE49-F238E27FC236}">
              <a16:creationId xmlns:a16="http://schemas.microsoft.com/office/drawing/2014/main" id="{CD81DF2D-3FBE-447C-A609-9172C2B78432}"/>
            </a:ext>
          </a:extLst>
        </xdr:cNvPr>
        <xdr:cNvSpPr/>
      </xdr:nvSpPr>
      <xdr:spPr>
        <a:xfrm>
          <a:off x="5953125" y="4572000"/>
          <a:ext cx="42100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26380</xdr:rowOff>
    </xdr:from>
    <xdr:to>
      <xdr:col>54</xdr:col>
      <xdr:colOff>189865</xdr:colOff>
      <xdr:row>39</xdr:row>
      <xdr:rowOff>98878</xdr:rowOff>
    </xdr:to>
    <xdr:cxnSp macro="">
      <xdr:nvCxnSpPr>
        <xdr:cNvPr id="286" name="直線コネクタ 285">
          <a:extLst>
            <a:ext uri="{FF2B5EF4-FFF2-40B4-BE49-F238E27FC236}">
              <a16:creationId xmlns:a16="http://schemas.microsoft.com/office/drawing/2014/main" id="{B34F3B9D-0C13-4FA2-A5B3-3E27F88E287A}"/>
            </a:ext>
          </a:extLst>
        </xdr:cNvPr>
        <xdr:cNvCxnSpPr/>
      </xdr:nvCxnSpPr>
      <xdr:spPr>
        <a:xfrm flipV="1">
          <a:off x="9427845" y="5058755"/>
          <a:ext cx="1270" cy="13678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7" name="労働費最小値テキスト">
          <a:extLst>
            <a:ext uri="{FF2B5EF4-FFF2-40B4-BE49-F238E27FC236}">
              <a16:creationId xmlns:a16="http://schemas.microsoft.com/office/drawing/2014/main" id="{B37C8F91-80FD-41A9-B058-AF26A9F6982A}"/>
            </a:ext>
          </a:extLst>
        </xdr:cNvPr>
        <xdr:cNvSpPr txBox="1"/>
      </xdr:nvSpPr>
      <xdr:spPr>
        <a:xfrm>
          <a:off x="9477375" y="64304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8" name="直線コネクタ 287">
          <a:extLst>
            <a:ext uri="{FF2B5EF4-FFF2-40B4-BE49-F238E27FC236}">
              <a16:creationId xmlns:a16="http://schemas.microsoft.com/office/drawing/2014/main" id="{4E716AE2-949B-4A11-BD73-274E02EBE040}"/>
            </a:ext>
          </a:extLst>
        </xdr:cNvPr>
        <xdr:cNvCxnSpPr/>
      </xdr:nvCxnSpPr>
      <xdr:spPr>
        <a:xfrm>
          <a:off x="9363075" y="642665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144507</xdr:rowOff>
    </xdr:from>
    <xdr:ext cx="469744" cy="259045"/>
    <xdr:sp macro="" textlink="">
      <xdr:nvSpPr>
        <xdr:cNvPr id="289" name="労働費最大値テキスト">
          <a:extLst>
            <a:ext uri="{FF2B5EF4-FFF2-40B4-BE49-F238E27FC236}">
              <a16:creationId xmlns:a16="http://schemas.microsoft.com/office/drawing/2014/main" id="{A2CAC890-DFDE-4876-AB24-D774AF3EF4E6}"/>
            </a:ext>
          </a:extLst>
        </xdr:cNvPr>
        <xdr:cNvSpPr txBox="1"/>
      </xdr:nvSpPr>
      <xdr:spPr>
        <a:xfrm>
          <a:off x="9477375" y="4846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8,844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26380</xdr:rowOff>
    </xdr:from>
    <xdr:to>
      <xdr:col>55</xdr:col>
      <xdr:colOff>88900</xdr:colOff>
      <xdr:row>31</xdr:row>
      <xdr:rowOff>26380</xdr:rowOff>
    </xdr:to>
    <xdr:cxnSp macro="">
      <xdr:nvCxnSpPr>
        <xdr:cNvPr id="290" name="直線コネクタ 289">
          <a:extLst>
            <a:ext uri="{FF2B5EF4-FFF2-40B4-BE49-F238E27FC236}">
              <a16:creationId xmlns:a16="http://schemas.microsoft.com/office/drawing/2014/main" id="{8FE15575-0722-457B-B25D-F7EC6C1E9D02}"/>
            </a:ext>
          </a:extLst>
        </xdr:cNvPr>
        <xdr:cNvCxnSpPr/>
      </xdr:nvCxnSpPr>
      <xdr:spPr>
        <a:xfrm>
          <a:off x="9363075" y="505875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113411</xdr:rowOff>
    </xdr:from>
    <xdr:to>
      <xdr:col>55</xdr:col>
      <xdr:colOff>0</xdr:colOff>
      <xdr:row>38</xdr:row>
      <xdr:rowOff>133659</xdr:rowOff>
    </xdr:to>
    <xdr:cxnSp macro="">
      <xdr:nvCxnSpPr>
        <xdr:cNvPr id="291" name="直線コネクタ 290">
          <a:extLst>
            <a:ext uri="{FF2B5EF4-FFF2-40B4-BE49-F238E27FC236}">
              <a16:creationId xmlns:a16="http://schemas.microsoft.com/office/drawing/2014/main" id="{632B8F6F-B918-4A1F-91AD-B9338A343DA1}"/>
            </a:ext>
          </a:extLst>
        </xdr:cNvPr>
        <xdr:cNvCxnSpPr/>
      </xdr:nvCxnSpPr>
      <xdr:spPr>
        <a:xfrm flipV="1">
          <a:off x="8686800" y="6276086"/>
          <a:ext cx="742950" cy="20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56423</xdr:rowOff>
    </xdr:from>
    <xdr:ext cx="469744" cy="259045"/>
    <xdr:sp macro="" textlink="">
      <xdr:nvSpPr>
        <xdr:cNvPr id="292" name="労働費平均値テキスト">
          <a:extLst>
            <a:ext uri="{FF2B5EF4-FFF2-40B4-BE49-F238E27FC236}">
              <a16:creationId xmlns:a16="http://schemas.microsoft.com/office/drawing/2014/main" id="{EB8D08C3-5425-4BD9-8637-08E352582E07}"/>
            </a:ext>
          </a:extLst>
        </xdr:cNvPr>
        <xdr:cNvSpPr txBox="1"/>
      </xdr:nvSpPr>
      <xdr:spPr>
        <a:xfrm>
          <a:off x="9477375" y="60571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33546</xdr:rowOff>
    </xdr:from>
    <xdr:to>
      <xdr:col>55</xdr:col>
      <xdr:colOff>50800</xdr:colOff>
      <xdr:row>38</xdr:row>
      <xdr:rowOff>135146</xdr:rowOff>
    </xdr:to>
    <xdr:sp macro="" textlink="">
      <xdr:nvSpPr>
        <xdr:cNvPr id="293" name="フローチャート: 判断 292">
          <a:extLst>
            <a:ext uri="{FF2B5EF4-FFF2-40B4-BE49-F238E27FC236}">
              <a16:creationId xmlns:a16="http://schemas.microsoft.com/office/drawing/2014/main" id="{3F232333-A843-46A8-B3E9-596AC1E1E185}"/>
            </a:ext>
          </a:extLst>
        </xdr:cNvPr>
        <xdr:cNvSpPr/>
      </xdr:nvSpPr>
      <xdr:spPr>
        <a:xfrm>
          <a:off x="9401175" y="6193046"/>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133659</xdr:rowOff>
    </xdr:from>
    <xdr:to>
      <xdr:col>50</xdr:col>
      <xdr:colOff>114300</xdr:colOff>
      <xdr:row>38</xdr:row>
      <xdr:rowOff>135291</xdr:rowOff>
    </xdr:to>
    <xdr:cxnSp macro="">
      <xdr:nvCxnSpPr>
        <xdr:cNvPr id="294" name="直線コネクタ 293">
          <a:extLst>
            <a:ext uri="{FF2B5EF4-FFF2-40B4-BE49-F238E27FC236}">
              <a16:creationId xmlns:a16="http://schemas.microsoft.com/office/drawing/2014/main" id="{0AA4FAD3-7483-430E-9DCB-2858AEC181D3}"/>
            </a:ext>
          </a:extLst>
        </xdr:cNvPr>
        <xdr:cNvCxnSpPr/>
      </xdr:nvCxnSpPr>
      <xdr:spPr>
        <a:xfrm flipV="1">
          <a:off x="7886700" y="6296334"/>
          <a:ext cx="8001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27831</xdr:rowOff>
    </xdr:from>
    <xdr:to>
      <xdr:col>50</xdr:col>
      <xdr:colOff>165100</xdr:colOff>
      <xdr:row>38</xdr:row>
      <xdr:rowOff>129431</xdr:rowOff>
    </xdr:to>
    <xdr:sp macro="" textlink="">
      <xdr:nvSpPr>
        <xdr:cNvPr id="295" name="フローチャート: 判断 294">
          <a:extLst>
            <a:ext uri="{FF2B5EF4-FFF2-40B4-BE49-F238E27FC236}">
              <a16:creationId xmlns:a16="http://schemas.microsoft.com/office/drawing/2014/main" id="{DE0BA124-E217-4037-B2CA-E043E05F8F29}"/>
            </a:ext>
          </a:extLst>
        </xdr:cNvPr>
        <xdr:cNvSpPr/>
      </xdr:nvSpPr>
      <xdr:spPr>
        <a:xfrm>
          <a:off x="8639175" y="619368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145958</xdr:rowOff>
    </xdr:from>
    <xdr:ext cx="469744" cy="259045"/>
    <xdr:sp macro="" textlink="">
      <xdr:nvSpPr>
        <xdr:cNvPr id="296" name="テキスト ボックス 295">
          <a:extLst>
            <a:ext uri="{FF2B5EF4-FFF2-40B4-BE49-F238E27FC236}">
              <a16:creationId xmlns:a16="http://schemas.microsoft.com/office/drawing/2014/main" id="{D5B8DECD-F408-43ED-9CF6-9E1EE299D899}"/>
            </a:ext>
          </a:extLst>
        </xdr:cNvPr>
        <xdr:cNvSpPr txBox="1"/>
      </xdr:nvSpPr>
      <xdr:spPr>
        <a:xfrm>
          <a:off x="8467803" y="5981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135291</xdr:rowOff>
    </xdr:from>
    <xdr:to>
      <xdr:col>45</xdr:col>
      <xdr:colOff>177800</xdr:colOff>
      <xdr:row>38</xdr:row>
      <xdr:rowOff>162887</xdr:rowOff>
    </xdr:to>
    <xdr:cxnSp macro="">
      <xdr:nvCxnSpPr>
        <xdr:cNvPr id="297" name="直線コネクタ 296">
          <a:extLst>
            <a:ext uri="{FF2B5EF4-FFF2-40B4-BE49-F238E27FC236}">
              <a16:creationId xmlns:a16="http://schemas.microsoft.com/office/drawing/2014/main" id="{4591964F-748A-42C8-8A17-C114E8C42A17}"/>
            </a:ext>
          </a:extLst>
        </xdr:cNvPr>
        <xdr:cNvCxnSpPr/>
      </xdr:nvCxnSpPr>
      <xdr:spPr>
        <a:xfrm flipV="1">
          <a:off x="7077075" y="6297966"/>
          <a:ext cx="809625" cy="24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31424</xdr:rowOff>
    </xdr:from>
    <xdr:to>
      <xdr:col>46</xdr:col>
      <xdr:colOff>38100</xdr:colOff>
      <xdr:row>38</xdr:row>
      <xdr:rowOff>133024</xdr:rowOff>
    </xdr:to>
    <xdr:sp macro="" textlink="">
      <xdr:nvSpPr>
        <xdr:cNvPr id="298" name="フローチャート: 判断 297">
          <a:extLst>
            <a:ext uri="{FF2B5EF4-FFF2-40B4-BE49-F238E27FC236}">
              <a16:creationId xmlns:a16="http://schemas.microsoft.com/office/drawing/2014/main" id="{5F8AC79C-B7DA-401C-88E7-FD1348D4C6C3}"/>
            </a:ext>
          </a:extLst>
        </xdr:cNvPr>
        <xdr:cNvSpPr/>
      </xdr:nvSpPr>
      <xdr:spPr>
        <a:xfrm>
          <a:off x="7839075" y="619092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149550</xdr:rowOff>
    </xdr:from>
    <xdr:ext cx="469744" cy="259045"/>
    <xdr:sp macro="" textlink="">
      <xdr:nvSpPr>
        <xdr:cNvPr id="299" name="テキスト ボックス 298">
          <a:extLst>
            <a:ext uri="{FF2B5EF4-FFF2-40B4-BE49-F238E27FC236}">
              <a16:creationId xmlns:a16="http://schemas.microsoft.com/office/drawing/2014/main" id="{3C0E309B-4260-4E48-A893-0408E75DF29F}"/>
            </a:ext>
          </a:extLst>
        </xdr:cNvPr>
        <xdr:cNvSpPr txBox="1"/>
      </xdr:nvSpPr>
      <xdr:spPr>
        <a:xfrm>
          <a:off x="7677228" y="5988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112268</xdr:rowOff>
    </xdr:from>
    <xdr:to>
      <xdr:col>41</xdr:col>
      <xdr:colOff>50800</xdr:colOff>
      <xdr:row>38</xdr:row>
      <xdr:rowOff>162887</xdr:rowOff>
    </xdr:to>
    <xdr:cxnSp macro="">
      <xdr:nvCxnSpPr>
        <xdr:cNvPr id="300" name="直線コネクタ 299">
          <a:extLst>
            <a:ext uri="{FF2B5EF4-FFF2-40B4-BE49-F238E27FC236}">
              <a16:creationId xmlns:a16="http://schemas.microsoft.com/office/drawing/2014/main" id="{3027775E-6989-4A05-8D2C-6E6E3EE3476E}"/>
            </a:ext>
          </a:extLst>
        </xdr:cNvPr>
        <xdr:cNvCxnSpPr/>
      </xdr:nvCxnSpPr>
      <xdr:spPr>
        <a:xfrm>
          <a:off x="6286500" y="6274943"/>
          <a:ext cx="790575" cy="47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17381</xdr:rowOff>
    </xdr:from>
    <xdr:to>
      <xdr:col>41</xdr:col>
      <xdr:colOff>101600</xdr:colOff>
      <xdr:row>38</xdr:row>
      <xdr:rowOff>118981</xdr:rowOff>
    </xdr:to>
    <xdr:sp macro="" textlink="">
      <xdr:nvSpPr>
        <xdr:cNvPr id="301" name="フローチャート: 判断 300">
          <a:extLst>
            <a:ext uri="{FF2B5EF4-FFF2-40B4-BE49-F238E27FC236}">
              <a16:creationId xmlns:a16="http://schemas.microsoft.com/office/drawing/2014/main" id="{34935216-B937-4D0A-BBF2-E0405E1FA65E}"/>
            </a:ext>
          </a:extLst>
        </xdr:cNvPr>
        <xdr:cNvSpPr/>
      </xdr:nvSpPr>
      <xdr:spPr>
        <a:xfrm>
          <a:off x="7029450" y="618005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135508</xdr:rowOff>
    </xdr:from>
    <xdr:ext cx="469744" cy="259045"/>
    <xdr:sp macro="" textlink="">
      <xdr:nvSpPr>
        <xdr:cNvPr id="302" name="テキスト ボックス 301">
          <a:extLst>
            <a:ext uri="{FF2B5EF4-FFF2-40B4-BE49-F238E27FC236}">
              <a16:creationId xmlns:a16="http://schemas.microsoft.com/office/drawing/2014/main" id="{7EFED284-583F-4CF6-BA33-60A43837B859}"/>
            </a:ext>
          </a:extLst>
        </xdr:cNvPr>
        <xdr:cNvSpPr txBox="1"/>
      </xdr:nvSpPr>
      <xdr:spPr>
        <a:xfrm>
          <a:off x="6867603" y="5974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51018</xdr:rowOff>
    </xdr:from>
    <xdr:to>
      <xdr:col>36</xdr:col>
      <xdr:colOff>165100</xdr:colOff>
      <xdr:row>38</xdr:row>
      <xdr:rowOff>152618</xdr:rowOff>
    </xdr:to>
    <xdr:sp macro="" textlink="">
      <xdr:nvSpPr>
        <xdr:cNvPr id="303" name="フローチャート: 判断 302">
          <a:extLst>
            <a:ext uri="{FF2B5EF4-FFF2-40B4-BE49-F238E27FC236}">
              <a16:creationId xmlns:a16="http://schemas.microsoft.com/office/drawing/2014/main" id="{7A9854ED-2AA7-440F-B468-0847BC67F4AE}"/>
            </a:ext>
          </a:extLst>
        </xdr:cNvPr>
        <xdr:cNvSpPr/>
      </xdr:nvSpPr>
      <xdr:spPr>
        <a:xfrm>
          <a:off x="6238875" y="6210518"/>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169145</xdr:rowOff>
    </xdr:from>
    <xdr:ext cx="469744" cy="259045"/>
    <xdr:sp macro="" textlink="">
      <xdr:nvSpPr>
        <xdr:cNvPr id="304" name="テキスト ボックス 303">
          <a:extLst>
            <a:ext uri="{FF2B5EF4-FFF2-40B4-BE49-F238E27FC236}">
              <a16:creationId xmlns:a16="http://schemas.microsoft.com/office/drawing/2014/main" id="{21A59885-3F7D-4F14-A87F-FADAE231243A}"/>
            </a:ext>
          </a:extLst>
        </xdr:cNvPr>
        <xdr:cNvSpPr txBox="1"/>
      </xdr:nvSpPr>
      <xdr:spPr>
        <a:xfrm>
          <a:off x="6067503" y="5998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DC5376B9-3697-4830-A76B-56C65B6C5BB4}"/>
            </a:ext>
          </a:extLst>
        </xdr:cNvPr>
        <xdr:cNvSpPr txBox="1"/>
      </xdr:nvSpPr>
      <xdr:spPr>
        <a:xfrm>
          <a:off x="925830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6E753128-1104-4EE9-9A5D-13BBA2FFC33A}"/>
            </a:ext>
          </a:extLst>
        </xdr:cNvPr>
        <xdr:cNvSpPr txBox="1"/>
      </xdr:nvSpPr>
      <xdr:spPr>
        <a:xfrm>
          <a:off x="85153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D290DDE-0B41-47A1-9F3B-4F2D3D8D4A62}"/>
            </a:ext>
          </a:extLst>
        </xdr:cNvPr>
        <xdr:cNvSpPr txBox="1"/>
      </xdr:nvSpPr>
      <xdr:spPr>
        <a:xfrm>
          <a:off x="77152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EB9D01A2-6C83-4878-A5C5-17E40E539BD8}"/>
            </a:ext>
          </a:extLst>
        </xdr:cNvPr>
        <xdr:cNvSpPr txBox="1"/>
      </xdr:nvSpPr>
      <xdr:spPr>
        <a:xfrm>
          <a:off x="6905625"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D131A0F4-0430-4A70-BC52-F0EFA42C655B}"/>
            </a:ext>
          </a:extLst>
        </xdr:cNvPr>
        <xdr:cNvSpPr txBox="1"/>
      </xdr:nvSpPr>
      <xdr:spPr>
        <a:xfrm>
          <a:off x="61150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62611</xdr:rowOff>
    </xdr:from>
    <xdr:to>
      <xdr:col>55</xdr:col>
      <xdr:colOff>50800</xdr:colOff>
      <xdr:row>38</xdr:row>
      <xdr:rowOff>164211</xdr:rowOff>
    </xdr:to>
    <xdr:sp macro="" textlink="">
      <xdr:nvSpPr>
        <xdr:cNvPr id="310" name="楕円 309">
          <a:extLst>
            <a:ext uri="{FF2B5EF4-FFF2-40B4-BE49-F238E27FC236}">
              <a16:creationId xmlns:a16="http://schemas.microsoft.com/office/drawing/2014/main" id="{C66F1F32-AE7E-4901-A4D1-4AC2E2463E99}"/>
            </a:ext>
          </a:extLst>
        </xdr:cNvPr>
        <xdr:cNvSpPr/>
      </xdr:nvSpPr>
      <xdr:spPr>
        <a:xfrm>
          <a:off x="9401175" y="6228461"/>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41038</xdr:rowOff>
    </xdr:from>
    <xdr:ext cx="378565" cy="259045"/>
    <xdr:sp macro="" textlink="">
      <xdr:nvSpPr>
        <xdr:cNvPr id="311" name="労働費該当値テキスト">
          <a:extLst>
            <a:ext uri="{FF2B5EF4-FFF2-40B4-BE49-F238E27FC236}">
              <a16:creationId xmlns:a16="http://schemas.microsoft.com/office/drawing/2014/main" id="{CD569A5B-45CA-4DE9-9583-261FECA7490E}"/>
            </a:ext>
          </a:extLst>
        </xdr:cNvPr>
        <xdr:cNvSpPr txBox="1"/>
      </xdr:nvSpPr>
      <xdr:spPr>
        <a:xfrm>
          <a:off x="9477375" y="62037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82859</xdr:rowOff>
    </xdr:from>
    <xdr:to>
      <xdr:col>50</xdr:col>
      <xdr:colOff>165100</xdr:colOff>
      <xdr:row>39</xdr:row>
      <xdr:rowOff>13009</xdr:rowOff>
    </xdr:to>
    <xdr:sp macro="" textlink="">
      <xdr:nvSpPr>
        <xdr:cNvPr id="312" name="楕円 311">
          <a:extLst>
            <a:ext uri="{FF2B5EF4-FFF2-40B4-BE49-F238E27FC236}">
              <a16:creationId xmlns:a16="http://schemas.microsoft.com/office/drawing/2014/main" id="{931E1A56-2E39-475E-9786-7E4B6E1457E9}"/>
            </a:ext>
          </a:extLst>
        </xdr:cNvPr>
        <xdr:cNvSpPr/>
      </xdr:nvSpPr>
      <xdr:spPr>
        <a:xfrm>
          <a:off x="8639175" y="6248709"/>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4136</xdr:rowOff>
    </xdr:from>
    <xdr:ext cx="378565" cy="259045"/>
    <xdr:sp macro="" textlink="">
      <xdr:nvSpPr>
        <xdr:cNvPr id="313" name="テキスト ボックス 312">
          <a:extLst>
            <a:ext uri="{FF2B5EF4-FFF2-40B4-BE49-F238E27FC236}">
              <a16:creationId xmlns:a16="http://schemas.microsoft.com/office/drawing/2014/main" id="{44B77CD5-BF21-416F-91CC-C2A895E069B8}"/>
            </a:ext>
          </a:extLst>
        </xdr:cNvPr>
        <xdr:cNvSpPr txBox="1"/>
      </xdr:nvSpPr>
      <xdr:spPr>
        <a:xfrm>
          <a:off x="8516567" y="63319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84491</xdr:rowOff>
    </xdr:from>
    <xdr:to>
      <xdr:col>46</xdr:col>
      <xdr:colOff>38100</xdr:colOff>
      <xdr:row>39</xdr:row>
      <xdr:rowOff>14641</xdr:rowOff>
    </xdr:to>
    <xdr:sp macro="" textlink="">
      <xdr:nvSpPr>
        <xdr:cNvPr id="314" name="楕円 313">
          <a:extLst>
            <a:ext uri="{FF2B5EF4-FFF2-40B4-BE49-F238E27FC236}">
              <a16:creationId xmlns:a16="http://schemas.microsoft.com/office/drawing/2014/main" id="{D9371744-8400-4196-AA3B-E7237092853C}"/>
            </a:ext>
          </a:extLst>
        </xdr:cNvPr>
        <xdr:cNvSpPr/>
      </xdr:nvSpPr>
      <xdr:spPr>
        <a:xfrm>
          <a:off x="7839075" y="6250341"/>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5768</xdr:rowOff>
    </xdr:from>
    <xdr:ext cx="378565" cy="259045"/>
    <xdr:sp macro="" textlink="">
      <xdr:nvSpPr>
        <xdr:cNvPr id="315" name="テキスト ボックス 314">
          <a:extLst>
            <a:ext uri="{FF2B5EF4-FFF2-40B4-BE49-F238E27FC236}">
              <a16:creationId xmlns:a16="http://schemas.microsoft.com/office/drawing/2014/main" id="{550669EC-A581-42C3-8630-83D85D05944F}"/>
            </a:ext>
          </a:extLst>
        </xdr:cNvPr>
        <xdr:cNvSpPr txBox="1"/>
      </xdr:nvSpPr>
      <xdr:spPr>
        <a:xfrm>
          <a:off x="7716467" y="63335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112087</xdr:rowOff>
    </xdr:from>
    <xdr:to>
      <xdr:col>41</xdr:col>
      <xdr:colOff>101600</xdr:colOff>
      <xdr:row>39</xdr:row>
      <xdr:rowOff>42237</xdr:rowOff>
    </xdr:to>
    <xdr:sp macro="" textlink="">
      <xdr:nvSpPr>
        <xdr:cNvPr id="316" name="楕円 315">
          <a:extLst>
            <a:ext uri="{FF2B5EF4-FFF2-40B4-BE49-F238E27FC236}">
              <a16:creationId xmlns:a16="http://schemas.microsoft.com/office/drawing/2014/main" id="{457CAD2A-3999-48AB-BE37-6A873BFF4903}"/>
            </a:ext>
          </a:extLst>
        </xdr:cNvPr>
        <xdr:cNvSpPr/>
      </xdr:nvSpPr>
      <xdr:spPr>
        <a:xfrm>
          <a:off x="7029450" y="627476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33364</xdr:rowOff>
    </xdr:from>
    <xdr:ext cx="378565" cy="259045"/>
    <xdr:sp macro="" textlink="">
      <xdr:nvSpPr>
        <xdr:cNvPr id="317" name="テキスト ボックス 316">
          <a:extLst>
            <a:ext uri="{FF2B5EF4-FFF2-40B4-BE49-F238E27FC236}">
              <a16:creationId xmlns:a16="http://schemas.microsoft.com/office/drawing/2014/main" id="{638A1FE7-7D59-44A6-8380-51584C4E4851}"/>
            </a:ext>
          </a:extLst>
        </xdr:cNvPr>
        <xdr:cNvSpPr txBox="1"/>
      </xdr:nvSpPr>
      <xdr:spPr>
        <a:xfrm>
          <a:off x="6906842" y="63547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61468</xdr:rowOff>
    </xdr:from>
    <xdr:to>
      <xdr:col>36</xdr:col>
      <xdr:colOff>165100</xdr:colOff>
      <xdr:row>38</xdr:row>
      <xdr:rowOff>163068</xdr:rowOff>
    </xdr:to>
    <xdr:sp macro="" textlink="">
      <xdr:nvSpPr>
        <xdr:cNvPr id="318" name="楕円 317">
          <a:extLst>
            <a:ext uri="{FF2B5EF4-FFF2-40B4-BE49-F238E27FC236}">
              <a16:creationId xmlns:a16="http://schemas.microsoft.com/office/drawing/2014/main" id="{0C51C4DA-C8AB-45BB-BA52-F872EBC5CA0C}"/>
            </a:ext>
          </a:extLst>
        </xdr:cNvPr>
        <xdr:cNvSpPr/>
      </xdr:nvSpPr>
      <xdr:spPr>
        <a:xfrm>
          <a:off x="6238875" y="622731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154195</xdr:rowOff>
    </xdr:from>
    <xdr:ext cx="378565" cy="259045"/>
    <xdr:sp macro="" textlink="">
      <xdr:nvSpPr>
        <xdr:cNvPr id="319" name="テキスト ボックス 318">
          <a:extLst>
            <a:ext uri="{FF2B5EF4-FFF2-40B4-BE49-F238E27FC236}">
              <a16:creationId xmlns:a16="http://schemas.microsoft.com/office/drawing/2014/main" id="{26EAFB24-DD1C-4FA3-B495-9536C8B45F4A}"/>
            </a:ext>
          </a:extLst>
        </xdr:cNvPr>
        <xdr:cNvSpPr txBox="1"/>
      </xdr:nvSpPr>
      <xdr:spPr>
        <a:xfrm>
          <a:off x="6116267" y="63168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31086A09-C650-42D3-80C7-60BACF55C0FC}"/>
            </a:ext>
          </a:extLst>
        </xdr:cNvPr>
        <xdr:cNvSpPr/>
      </xdr:nvSpPr>
      <xdr:spPr>
        <a:xfrm>
          <a:off x="5953125" y="7029450"/>
          <a:ext cx="421005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85CEDDAD-2F57-4D00-924B-C3534EC40262}"/>
            </a:ext>
          </a:extLst>
        </xdr:cNvPr>
        <xdr:cNvSpPr/>
      </xdr:nvSpPr>
      <xdr:spPr>
        <a:xfrm>
          <a:off x="6067425"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DCF73CCB-5DEB-49D7-8A37-104DBC39596C}"/>
            </a:ext>
          </a:extLst>
        </xdr:cNvPr>
        <xdr:cNvSpPr/>
      </xdr:nvSpPr>
      <xdr:spPr>
        <a:xfrm>
          <a:off x="6067425"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24E12FDE-48F3-4BBD-A25E-28B613CAC6EF}"/>
            </a:ext>
          </a:extLst>
        </xdr:cNvPr>
        <xdr:cNvSpPr/>
      </xdr:nvSpPr>
      <xdr:spPr>
        <a:xfrm>
          <a:off x="6981825"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FC23CE08-EB5A-4A2E-930D-7C7CA44E3FB0}"/>
            </a:ext>
          </a:extLst>
        </xdr:cNvPr>
        <xdr:cNvSpPr/>
      </xdr:nvSpPr>
      <xdr:spPr>
        <a:xfrm>
          <a:off x="6981825"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424DE747-E6F6-4534-9D80-956A6D1DAF9A}"/>
            </a:ext>
          </a:extLst>
        </xdr:cNvPr>
        <xdr:cNvSpPr/>
      </xdr:nvSpPr>
      <xdr:spPr>
        <a:xfrm>
          <a:off x="8010525"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FEE5EA9B-C809-4484-B306-FC38D8E7E8EC}"/>
            </a:ext>
          </a:extLst>
        </xdr:cNvPr>
        <xdr:cNvSpPr/>
      </xdr:nvSpPr>
      <xdr:spPr>
        <a:xfrm>
          <a:off x="8010525"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3B4E73F3-B4D8-473C-8CBB-5B3084E8C78E}"/>
            </a:ext>
          </a:extLst>
        </xdr:cNvPr>
        <xdr:cNvSpPr/>
      </xdr:nvSpPr>
      <xdr:spPr>
        <a:xfrm>
          <a:off x="5953125" y="7810500"/>
          <a:ext cx="42100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71846234-D69F-44ED-A9A2-B47CEB75D2F5}"/>
            </a:ext>
          </a:extLst>
        </xdr:cNvPr>
        <xdr:cNvSpPr txBox="1"/>
      </xdr:nvSpPr>
      <xdr:spPr>
        <a:xfrm>
          <a:off x="5915025" y="76295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C0BBE548-BEB6-44A1-8C25-6B0B15BFDA81}"/>
            </a:ext>
          </a:extLst>
        </xdr:cNvPr>
        <xdr:cNvCxnSpPr/>
      </xdr:nvCxnSpPr>
      <xdr:spPr>
        <a:xfrm>
          <a:off x="5953125" y="99726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F44B7ACB-250D-461C-AACB-AF904543A88D}"/>
            </a:ext>
          </a:extLst>
        </xdr:cNvPr>
        <xdr:cNvCxnSpPr/>
      </xdr:nvCxnSpPr>
      <xdr:spPr>
        <a:xfrm>
          <a:off x="5953125" y="96107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a:extLst>
            <a:ext uri="{FF2B5EF4-FFF2-40B4-BE49-F238E27FC236}">
              <a16:creationId xmlns:a16="http://schemas.microsoft.com/office/drawing/2014/main" id="{D7E65AE8-3196-4D63-9883-A1E88EE1CAFE}"/>
            </a:ext>
          </a:extLst>
        </xdr:cNvPr>
        <xdr:cNvSpPr txBox="1"/>
      </xdr:nvSpPr>
      <xdr:spPr>
        <a:xfrm>
          <a:off x="5723389" y="94748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1C8FF518-BA43-4DD3-9B61-33FE3D17AD4C}"/>
            </a:ext>
          </a:extLst>
        </xdr:cNvPr>
        <xdr:cNvCxnSpPr/>
      </xdr:nvCxnSpPr>
      <xdr:spPr>
        <a:xfrm>
          <a:off x="5953125" y="92487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a:extLst>
            <a:ext uri="{FF2B5EF4-FFF2-40B4-BE49-F238E27FC236}">
              <a16:creationId xmlns:a16="http://schemas.microsoft.com/office/drawing/2014/main" id="{73AF5097-AABA-43F7-9B16-64C092F46F27}"/>
            </a:ext>
          </a:extLst>
        </xdr:cNvPr>
        <xdr:cNvSpPr txBox="1"/>
      </xdr:nvSpPr>
      <xdr:spPr>
        <a:xfrm>
          <a:off x="5478976" y="91129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2FA0056B-B439-4D83-BD88-9B4A7421377D}"/>
            </a:ext>
          </a:extLst>
        </xdr:cNvPr>
        <xdr:cNvCxnSpPr/>
      </xdr:nvCxnSpPr>
      <xdr:spPr>
        <a:xfrm>
          <a:off x="5953125" y="8896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5" name="テキスト ボックス 334">
          <a:extLst>
            <a:ext uri="{FF2B5EF4-FFF2-40B4-BE49-F238E27FC236}">
              <a16:creationId xmlns:a16="http://schemas.microsoft.com/office/drawing/2014/main" id="{BD9BEF03-CCD3-4541-94AC-6F7B911C70B2}"/>
            </a:ext>
          </a:extLst>
        </xdr:cNvPr>
        <xdr:cNvSpPr txBox="1"/>
      </xdr:nvSpPr>
      <xdr:spPr>
        <a:xfrm>
          <a:off x="5478976" y="87509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1BA47B3E-D5ED-456A-B77B-525605317F18}"/>
            </a:ext>
          </a:extLst>
        </xdr:cNvPr>
        <xdr:cNvCxnSpPr/>
      </xdr:nvCxnSpPr>
      <xdr:spPr>
        <a:xfrm>
          <a:off x="5953125" y="8534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7" name="テキスト ボックス 336">
          <a:extLst>
            <a:ext uri="{FF2B5EF4-FFF2-40B4-BE49-F238E27FC236}">
              <a16:creationId xmlns:a16="http://schemas.microsoft.com/office/drawing/2014/main" id="{2AC52F22-4DA3-4350-9CA8-C7298202C378}"/>
            </a:ext>
          </a:extLst>
        </xdr:cNvPr>
        <xdr:cNvSpPr txBox="1"/>
      </xdr:nvSpPr>
      <xdr:spPr>
        <a:xfrm>
          <a:off x="5478976" y="8398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795AD47C-A5D3-46B8-8B64-90140C32EE69}"/>
            </a:ext>
          </a:extLst>
        </xdr:cNvPr>
        <xdr:cNvCxnSpPr/>
      </xdr:nvCxnSpPr>
      <xdr:spPr>
        <a:xfrm>
          <a:off x="5953125" y="8172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9" name="テキスト ボックス 338">
          <a:extLst>
            <a:ext uri="{FF2B5EF4-FFF2-40B4-BE49-F238E27FC236}">
              <a16:creationId xmlns:a16="http://schemas.microsoft.com/office/drawing/2014/main" id="{22BEDE11-67AB-452B-96C6-7ED55EB24C91}"/>
            </a:ext>
          </a:extLst>
        </xdr:cNvPr>
        <xdr:cNvSpPr txBox="1"/>
      </xdr:nvSpPr>
      <xdr:spPr>
        <a:xfrm>
          <a:off x="5421206" y="8036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5F116094-545E-459C-A948-E89E1AD4728F}"/>
            </a:ext>
          </a:extLst>
        </xdr:cNvPr>
        <xdr:cNvCxnSpPr/>
      </xdr:nvCxnSpPr>
      <xdr:spPr>
        <a:xfrm>
          <a:off x="5953125" y="7810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98AAB580-44BC-4044-A686-A35DE1A55E76}"/>
            </a:ext>
          </a:extLst>
        </xdr:cNvPr>
        <xdr:cNvSpPr txBox="1"/>
      </xdr:nvSpPr>
      <xdr:spPr>
        <a:xfrm>
          <a:off x="5421206" y="7674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36D5C6C6-0E53-4B4B-B43F-E103F0141962}"/>
            </a:ext>
          </a:extLst>
        </xdr:cNvPr>
        <xdr:cNvSpPr/>
      </xdr:nvSpPr>
      <xdr:spPr>
        <a:xfrm>
          <a:off x="5953125" y="7810500"/>
          <a:ext cx="42100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142824</xdr:rowOff>
    </xdr:from>
    <xdr:to>
      <xdr:col>54</xdr:col>
      <xdr:colOff>189865</xdr:colOff>
      <xdr:row>58</xdr:row>
      <xdr:rowOff>98539</xdr:rowOff>
    </xdr:to>
    <xdr:cxnSp macro="">
      <xdr:nvCxnSpPr>
        <xdr:cNvPr id="343" name="直線コネクタ 342">
          <a:extLst>
            <a:ext uri="{FF2B5EF4-FFF2-40B4-BE49-F238E27FC236}">
              <a16:creationId xmlns:a16="http://schemas.microsoft.com/office/drawing/2014/main" id="{010FCB95-4F1D-4E07-BEB1-7584FE01A405}"/>
            </a:ext>
          </a:extLst>
        </xdr:cNvPr>
        <xdr:cNvCxnSpPr/>
      </xdr:nvCxnSpPr>
      <xdr:spPr>
        <a:xfrm flipV="1">
          <a:off x="9427845" y="8251774"/>
          <a:ext cx="1270" cy="12511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102366</xdr:rowOff>
    </xdr:from>
    <xdr:ext cx="469744" cy="259045"/>
    <xdr:sp macro="" textlink="">
      <xdr:nvSpPr>
        <xdr:cNvPr id="344" name="農林水産業費最小値テキスト">
          <a:extLst>
            <a:ext uri="{FF2B5EF4-FFF2-40B4-BE49-F238E27FC236}">
              <a16:creationId xmlns:a16="http://schemas.microsoft.com/office/drawing/2014/main" id="{237D6CEF-DD0B-41C8-AB06-B643FA2ECD57}"/>
            </a:ext>
          </a:extLst>
        </xdr:cNvPr>
        <xdr:cNvSpPr txBox="1"/>
      </xdr:nvSpPr>
      <xdr:spPr>
        <a:xfrm>
          <a:off x="9477375" y="9506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98539</xdr:rowOff>
    </xdr:from>
    <xdr:to>
      <xdr:col>55</xdr:col>
      <xdr:colOff>88900</xdr:colOff>
      <xdr:row>58</xdr:row>
      <xdr:rowOff>98539</xdr:rowOff>
    </xdr:to>
    <xdr:cxnSp macro="">
      <xdr:nvCxnSpPr>
        <xdr:cNvPr id="345" name="直線コネクタ 344">
          <a:extLst>
            <a:ext uri="{FF2B5EF4-FFF2-40B4-BE49-F238E27FC236}">
              <a16:creationId xmlns:a16="http://schemas.microsoft.com/office/drawing/2014/main" id="{9DD442DA-1709-4DF4-B866-E5183E154B63}"/>
            </a:ext>
          </a:extLst>
        </xdr:cNvPr>
        <xdr:cNvCxnSpPr/>
      </xdr:nvCxnSpPr>
      <xdr:spPr>
        <a:xfrm>
          <a:off x="9363075" y="950288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89501</xdr:rowOff>
    </xdr:from>
    <xdr:ext cx="599010" cy="259045"/>
    <xdr:sp macro="" textlink="">
      <xdr:nvSpPr>
        <xdr:cNvPr id="346" name="農林水産業費最大値テキスト">
          <a:extLst>
            <a:ext uri="{FF2B5EF4-FFF2-40B4-BE49-F238E27FC236}">
              <a16:creationId xmlns:a16="http://schemas.microsoft.com/office/drawing/2014/main" id="{001D1006-DD76-4561-99BC-EB75A3C797E9}"/>
            </a:ext>
          </a:extLst>
        </xdr:cNvPr>
        <xdr:cNvSpPr txBox="1"/>
      </xdr:nvSpPr>
      <xdr:spPr>
        <a:xfrm>
          <a:off x="9477375" y="80301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113,754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142824</xdr:rowOff>
    </xdr:from>
    <xdr:to>
      <xdr:col>55</xdr:col>
      <xdr:colOff>88900</xdr:colOff>
      <xdr:row>50</xdr:row>
      <xdr:rowOff>142824</xdr:rowOff>
    </xdr:to>
    <xdr:cxnSp macro="">
      <xdr:nvCxnSpPr>
        <xdr:cNvPr id="347" name="直線コネクタ 346">
          <a:extLst>
            <a:ext uri="{FF2B5EF4-FFF2-40B4-BE49-F238E27FC236}">
              <a16:creationId xmlns:a16="http://schemas.microsoft.com/office/drawing/2014/main" id="{3919112F-8C3D-4F75-9996-9B182FE3B38C}"/>
            </a:ext>
          </a:extLst>
        </xdr:cNvPr>
        <xdr:cNvCxnSpPr/>
      </xdr:nvCxnSpPr>
      <xdr:spPr>
        <a:xfrm>
          <a:off x="9363075" y="825177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41580</xdr:rowOff>
    </xdr:from>
    <xdr:to>
      <xdr:col>55</xdr:col>
      <xdr:colOff>0</xdr:colOff>
      <xdr:row>54</xdr:row>
      <xdr:rowOff>142329</xdr:rowOff>
    </xdr:to>
    <xdr:cxnSp macro="">
      <xdr:nvCxnSpPr>
        <xdr:cNvPr id="348" name="直線コネクタ 347">
          <a:extLst>
            <a:ext uri="{FF2B5EF4-FFF2-40B4-BE49-F238E27FC236}">
              <a16:creationId xmlns:a16="http://schemas.microsoft.com/office/drawing/2014/main" id="{CDDD320B-F195-4E2D-90A0-F89A8C6EBB83}"/>
            </a:ext>
          </a:extLst>
        </xdr:cNvPr>
        <xdr:cNvCxnSpPr/>
      </xdr:nvCxnSpPr>
      <xdr:spPr>
        <a:xfrm>
          <a:off x="8686800" y="8636305"/>
          <a:ext cx="742950" cy="262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151769</xdr:rowOff>
    </xdr:from>
    <xdr:ext cx="534377" cy="259045"/>
    <xdr:sp macro="" textlink="">
      <xdr:nvSpPr>
        <xdr:cNvPr id="349" name="農林水産業費平均値テキスト">
          <a:extLst>
            <a:ext uri="{FF2B5EF4-FFF2-40B4-BE49-F238E27FC236}">
              <a16:creationId xmlns:a16="http://schemas.microsoft.com/office/drawing/2014/main" id="{7ECC18DE-1B8F-437D-9E63-7CF010CAD3A3}"/>
            </a:ext>
          </a:extLst>
        </xdr:cNvPr>
        <xdr:cNvSpPr txBox="1"/>
      </xdr:nvSpPr>
      <xdr:spPr>
        <a:xfrm>
          <a:off x="9477375" y="90671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1892</xdr:rowOff>
    </xdr:from>
    <xdr:to>
      <xdr:col>55</xdr:col>
      <xdr:colOff>50800</xdr:colOff>
      <xdr:row>56</xdr:row>
      <xdr:rowOff>103492</xdr:rowOff>
    </xdr:to>
    <xdr:sp macro="" textlink="">
      <xdr:nvSpPr>
        <xdr:cNvPr id="350" name="フローチャート: 判断 349">
          <a:extLst>
            <a:ext uri="{FF2B5EF4-FFF2-40B4-BE49-F238E27FC236}">
              <a16:creationId xmlns:a16="http://schemas.microsoft.com/office/drawing/2014/main" id="{8621BC88-5315-4F0F-864B-E651084A5C59}"/>
            </a:ext>
          </a:extLst>
        </xdr:cNvPr>
        <xdr:cNvSpPr/>
      </xdr:nvSpPr>
      <xdr:spPr>
        <a:xfrm>
          <a:off x="9401175" y="9079217"/>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41580</xdr:rowOff>
    </xdr:from>
    <xdr:to>
      <xdr:col>50</xdr:col>
      <xdr:colOff>114300</xdr:colOff>
      <xdr:row>54</xdr:row>
      <xdr:rowOff>5690</xdr:rowOff>
    </xdr:to>
    <xdr:cxnSp macro="">
      <xdr:nvCxnSpPr>
        <xdr:cNvPr id="351" name="直線コネクタ 350">
          <a:extLst>
            <a:ext uri="{FF2B5EF4-FFF2-40B4-BE49-F238E27FC236}">
              <a16:creationId xmlns:a16="http://schemas.microsoft.com/office/drawing/2014/main" id="{EEE1D4A2-3434-4E47-8EC5-E34FC57A28E0}"/>
            </a:ext>
          </a:extLst>
        </xdr:cNvPr>
        <xdr:cNvCxnSpPr/>
      </xdr:nvCxnSpPr>
      <xdr:spPr>
        <a:xfrm flipV="1">
          <a:off x="7886700" y="8636305"/>
          <a:ext cx="800100" cy="12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24562</xdr:rowOff>
    </xdr:from>
    <xdr:to>
      <xdr:col>50</xdr:col>
      <xdr:colOff>165100</xdr:colOff>
      <xdr:row>56</xdr:row>
      <xdr:rowOff>126162</xdr:rowOff>
    </xdr:to>
    <xdr:sp macro="" textlink="">
      <xdr:nvSpPr>
        <xdr:cNvPr id="352" name="フローチャート: 判断 351">
          <a:extLst>
            <a:ext uri="{FF2B5EF4-FFF2-40B4-BE49-F238E27FC236}">
              <a16:creationId xmlns:a16="http://schemas.microsoft.com/office/drawing/2014/main" id="{1D46B93E-53F5-4683-BC9A-3B0CEF6B415C}"/>
            </a:ext>
          </a:extLst>
        </xdr:cNvPr>
        <xdr:cNvSpPr/>
      </xdr:nvSpPr>
      <xdr:spPr>
        <a:xfrm>
          <a:off x="8639175" y="910506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117289</xdr:rowOff>
    </xdr:from>
    <xdr:ext cx="534377" cy="259045"/>
    <xdr:sp macro="" textlink="">
      <xdr:nvSpPr>
        <xdr:cNvPr id="353" name="テキスト ボックス 352">
          <a:extLst>
            <a:ext uri="{FF2B5EF4-FFF2-40B4-BE49-F238E27FC236}">
              <a16:creationId xmlns:a16="http://schemas.microsoft.com/office/drawing/2014/main" id="{F29168A6-2ADE-4E89-8D0B-6A639D4CB861}"/>
            </a:ext>
          </a:extLst>
        </xdr:cNvPr>
        <xdr:cNvSpPr txBox="1"/>
      </xdr:nvSpPr>
      <xdr:spPr>
        <a:xfrm>
          <a:off x="8438661" y="9194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5690</xdr:rowOff>
    </xdr:from>
    <xdr:to>
      <xdr:col>45</xdr:col>
      <xdr:colOff>177800</xdr:colOff>
      <xdr:row>56</xdr:row>
      <xdr:rowOff>79159</xdr:rowOff>
    </xdr:to>
    <xdr:cxnSp macro="">
      <xdr:nvCxnSpPr>
        <xdr:cNvPr id="354" name="直線コネクタ 353">
          <a:extLst>
            <a:ext uri="{FF2B5EF4-FFF2-40B4-BE49-F238E27FC236}">
              <a16:creationId xmlns:a16="http://schemas.microsoft.com/office/drawing/2014/main" id="{FFABF082-FA29-4BA5-9C2B-7110A9290292}"/>
            </a:ext>
          </a:extLst>
        </xdr:cNvPr>
        <xdr:cNvCxnSpPr/>
      </xdr:nvCxnSpPr>
      <xdr:spPr>
        <a:xfrm flipV="1">
          <a:off x="7077075" y="8762340"/>
          <a:ext cx="809625" cy="394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5449</xdr:rowOff>
    </xdr:from>
    <xdr:to>
      <xdr:col>46</xdr:col>
      <xdr:colOff>38100</xdr:colOff>
      <xdr:row>56</xdr:row>
      <xdr:rowOff>107049</xdr:rowOff>
    </xdr:to>
    <xdr:sp macro="" textlink="">
      <xdr:nvSpPr>
        <xdr:cNvPr id="355" name="フローチャート: 判断 354">
          <a:extLst>
            <a:ext uri="{FF2B5EF4-FFF2-40B4-BE49-F238E27FC236}">
              <a16:creationId xmlns:a16="http://schemas.microsoft.com/office/drawing/2014/main" id="{0C0DDA48-72E8-4F16-9F5D-34D2D1B9ED95}"/>
            </a:ext>
          </a:extLst>
        </xdr:cNvPr>
        <xdr:cNvSpPr/>
      </xdr:nvSpPr>
      <xdr:spPr>
        <a:xfrm>
          <a:off x="7839075" y="908594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98176</xdr:rowOff>
    </xdr:from>
    <xdr:ext cx="534377" cy="259045"/>
    <xdr:sp macro="" textlink="">
      <xdr:nvSpPr>
        <xdr:cNvPr id="356" name="テキスト ボックス 355">
          <a:extLst>
            <a:ext uri="{FF2B5EF4-FFF2-40B4-BE49-F238E27FC236}">
              <a16:creationId xmlns:a16="http://schemas.microsoft.com/office/drawing/2014/main" id="{B9D7456A-FC7B-4AD9-867C-9EF8A4640618}"/>
            </a:ext>
          </a:extLst>
        </xdr:cNvPr>
        <xdr:cNvSpPr txBox="1"/>
      </xdr:nvSpPr>
      <xdr:spPr>
        <a:xfrm>
          <a:off x="7648086" y="9175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79159</xdr:rowOff>
    </xdr:from>
    <xdr:to>
      <xdr:col>41</xdr:col>
      <xdr:colOff>50800</xdr:colOff>
      <xdr:row>56</xdr:row>
      <xdr:rowOff>79159</xdr:rowOff>
    </xdr:to>
    <xdr:cxnSp macro="">
      <xdr:nvCxnSpPr>
        <xdr:cNvPr id="357" name="直線コネクタ 356">
          <a:extLst>
            <a:ext uri="{FF2B5EF4-FFF2-40B4-BE49-F238E27FC236}">
              <a16:creationId xmlns:a16="http://schemas.microsoft.com/office/drawing/2014/main" id="{EA8E668A-6AB8-4888-9F09-2EC8C5650653}"/>
            </a:ext>
          </a:extLst>
        </xdr:cNvPr>
        <xdr:cNvCxnSpPr/>
      </xdr:nvCxnSpPr>
      <xdr:spPr>
        <a:xfrm>
          <a:off x="6286500" y="9156484"/>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160858</xdr:rowOff>
    </xdr:from>
    <xdr:to>
      <xdr:col>41</xdr:col>
      <xdr:colOff>101600</xdr:colOff>
      <xdr:row>56</xdr:row>
      <xdr:rowOff>91008</xdr:rowOff>
    </xdr:to>
    <xdr:sp macro="" textlink="">
      <xdr:nvSpPr>
        <xdr:cNvPr id="358" name="フローチャート: 判断 357">
          <a:extLst>
            <a:ext uri="{FF2B5EF4-FFF2-40B4-BE49-F238E27FC236}">
              <a16:creationId xmlns:a16="http://schemas.microsoft.com/office/drawing/2014/main" id="{DAE23467-71D7-4734-85B0-DE1B0413D842}"/>
            </a:ext>
          </a:extLst>
        </xdr:cNvPr>
        <xdr:cNvSpPr/>
      </xdr:nvSpPr>
      <xdr:spPr>
        <a:xfrm>
          <a:off x="7029450" y="9079433"/>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107535</xdr:rowOff>
    </xdr:from>
    <xdr:ext cx="534377" cy="259045"/>
    <xdr:sp macro="" textlink="">
      <xdr:nvSpPr>
        <xdr:cNvPr id="359" name="テキスト ボックス 358">
          <a:extLst>
            <a:ext uri="{FF2B5EF4-FFF2-40B4-BE49-F238E27FC236}">
              <a16:creationId xmlns:a16="http://schemas.microsoft.com/office/drawing/2014/main" id="{8682091C-F077-4397-B17F-C24BBE252116}"/>
            </a:ext>
          </a:extLst>
        </xdr:cNvPr>
        <xdr:cNvSpPr txBox="1"/>
      </xdr:nvSpPr>
      <xdr:spPr>
        <a:xfrm>
          <a:off x="6847986" y="8857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154000</xdr:rowOff>
    </xdr:from>
    <xdr:to>
      <xdr:col>36</xdr:col>
      <xdr:colOff>165100</xdr:colOff>
      <xdr:row>56</xdr:row>
      <xdr:rowOff>84150</xdr:rowOff>
    </xdr:to>
    <xdr:sp macro="" textlink="">
      <xdr:nvSpPr>
        <xdr:cNvPr id="360" name="フローチャート: 判断 359">
          <a:extLst>
            <a:ext uri="{FF2B5EF4-FFF2-40B4-BE49-F238E27FC236}">
              <a16:creationId xmlns:a16="http://schemas.microsoft.com/office/drawing/2014/main" id="{568EAF2E-78D1-43A6-A492-B08AEDD3B03F}"/>
            </a:ext>
          </a:extLst>
        </xdr:cNvPr>
        <xdr:cNvSpPr/>
      </xdr:nvSpPr>
      <xdr:spPr>
        <a:xfrm>
          <a:off x="6238875" y="90694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100677</xdr:rowOff>
    </xdr:from>
    <xdr:ext cx="534377" cy="259045"/>
    <xdr:sp macro="" textlink="">
      <xdr:nvSpPr>
        <xdr:cNvPr id="361" name="テキスト ボックス 360">
          <a:extLst>
            <a:ext uri="{FF2B5EF4-FFF2-40B4-BE49-F238E27FC236}">
              <a16:creationId xmlns:a16="http://schemas.microsoft.com/office/drawing/2014/main" id="{BEFB1BA2-F270-464C-B625-15A97529C65F}"/>
            </a:ext>
          </a:extLst>
        </xdr:cNvPr>
        <xdr:cNvSpPr txBox="1"/>
      </xdr:nvSpPr>
      <xdr:spPr>
        <a:xfrm>
          <a:off x="6038361" y="8857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DC648A0C-8759-4440-8338-76F308BD6F6C}"/>
            </a:ext>
          </a:extLst>
        </xdr:cNvPr>
        <xdr:cNvSpPr txBox="1"/>
      </xdr:nvSpPr>
      <xdr:spPr>
        <a:xfrm>
          <a:off x="925830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6AE45C2E-3A68-4209-9066-3611085C3B54}"/>
            </a:ext>
          </a:extLst>
        </xdr:cNvPr>
        <xdr:cNvSpPr txBox="1"/>
      </xdr:nvSpPr>
      <xdr:spPr>
        <a:xfrm>
          <a:off x="85153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E1CAA594-0E4A-4096-8623-D6FE3C53C19D}"/>
            </a:ext>
          </a:extLst>
        </xdr:cNvPr>
        <xdr:cNvSpPr txBox="1"/>
      </xdr:nvSpPr>
      <xdr:spPr>
        <a:xfrm>
          <a:off x="77152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33AEA4F4-EB71-4BF4-A247-54B410842C74}"/>
            </a:ext>
          </a:extLst>
        </xdr:cNvPr>
        <xdr:cNvSpPr txBox="1"/>
      </xdr:nvSpPr>
      <xdr:spPr>
        <a:xfrm>
          <a:off x="6905625"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B94BB0F9-6ADD-459B-8F4E-1958DFC0A54A}"/>
            </a:ext>
          </a:extLst>
        </xdr:cNvPr>
        <xdr:cNvSpPr txBox="1"/>
      </xdr:nvSpPr>
      <xdr:spPr>
        <a:xfrm>
          <a:off x="61150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91529</xdr:rowOff>
    </xdr:from>
    <xdr:to>
      <xdr:col>55</xdr:col>
      <xdr:colOff>50800</xdr:colOff>
      <xdr:row>55</xdr:row>
      <xdr:rowOff>21679</xdr:rowOff>
    </xdr:to>
    <xdr:sp macro="" textlink="">
      <xdr:nvSpPr>
        <xdr:cNvPr id="367" name="楕円 366">
          <a:extLst>
            <a:ext uri="{FF2B5EF4-FFF2-40B4-BE49-F238E27FC236}">
              <a16:creationId xmlns:a16="http://schemas.microsoft.com/office/drawing/2014/main" id="{2AC39E3B-561A-4CEC-BA80-B35105B8EFA6}"/>
            </a:ext>
          </a:extLst>
        </xdr:cNvPr>
        <xdr:cNvSpPr/>
      </xdr:nvSpPr>
      <xdr:spPr>
        <a:xfrm>
          <a:off x="9401175" y="8841829"/>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114406</xdr:rowOff>
    </xdr:from>
    <xdr:ext cx="534377" cy="259045"/>
    <xdr:sp macro="" textlink="">
      <xdr:nvSpPr>
        <xdr:cNvPr id="368" name="農林水産業費該当値テキスト">
          <a:extLst>
            <a:ext uri="{FF2B5EF4-FFF2-40B4-BE49-F238E27FC236}">
              <a16:creationId xmlns:a16="http://schemas.microsoft.com/office/drawing/2014/main" id="{1B99ADEB-9457-4BA3-9BE3-F3D474A1DA38}"/>
            </a:ext>
          </a:extLst>
        </xdr:cNvPr>
        <xdr:cNvSpPr txBox="1"/>
      </xdr:nvSpPr>
      <xdr:spPr>
        <a:xfrm>
          <a:off x="9477375" y="8705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52</xdr:row>
      <xdr:rowOff>162230</xdr:rowOff>
    </xdr:from>
    <xdr:to>
      <xdr:col>50</xdr:col>
      <xdr:colOff>165100</xdr:colOff>
      <xdr:row>53</xdr:row>
      <xdr:rowOff>92380</xdr:rowOff>
    </xdr:to>
    <xdr:sp macro="" textlink="">
      <xdr:nvSpPr>
        <xdr:cNvPr id="369" name="楕円 368">
          <a:extLst>
            <a:ext uri="{FF2B5EF4-FFF2-40B4-BE49-F238E27FC236}">
              <a16:creationId xmlns:a16="http://schemas.microsoft.com/office/drawing/2014/main" id="{059788A1-DC17-4931-900B-F210528D06F2}"/>
            </a:ext>
          </a:extLst>
        </xdr:cNvPr>
        <xdr:cNvSpPr/>
      </xdr:nvSpPr>
      <xdr:spPr>
        <a:xfrm>
          <a:off x="8639175" y="858868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51</xdr:row>
      <xdr:rowOff>108907</xdr:rowOff>
    </xdr:from>
    <xdr:ext cx="534377" cy="259045"/>
    <xdr:sp macro="" textlink="">
      <xdr:nvSpPr>
        <xdr:cNvPr id="370" name="テキスト ボックス 369">
          <a:extLst>
            <a:ext uri="{FF2B5EF4-FFF2-40B4-BE49-F238E27FC236}">
              <a16:creationId xmlns:a16="http://schemas.microsoft.com/office/drawing/2014/main" id="{D382538C-C6D2-4EE1-A3C1-9628A7D83B95}"/>
            </a:ext>
          </a:extLst>
        </xdr:cNvPr>
        <xdr:cNvSpPr txBox="1"/>
      </xdr:nvSpPr>
      <xdr:spPr>
        <a:xfrm>
          <a:off x="8438661" y="8373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53</xdr:row>
      <xdr:rowOff>126340</xdr:rowOff>
    </xdr:from>
    <xdr:to>
      <xdr:col>46</xdr:col>
      <xdr:colOff>38100</xdr:colOff>
      <xdr:row>54</xdr:row>
      <xdr:rowOff>56490</xdr:rowOff>
    </xdr:to>
    <xdr:sp macro="" textlink="">
      <xdr:nvSpPr>
        <xdr:cNvPr id="371" name="楕円 370">
          <a:extLst>
            <a:ext uri="{FF2B5EF4-FFF2-40B4-BE49-F238E27FC236}">
              <a16:creationId xmlns:a16="http://schemas.microsoft.com/office/drawing/2014/main" id="{81D5337B-4828-4F90-9E2D-EB94A8EB0611}"/>
            </a:ext>
          </a:extLst>
        </xdr:cNvPr>
        <xdr:cNvSpPr/>
      </xdr:nvSpPr>
      <xdr:spPr>
        <a:xfrm>
          <a:off x="7839075" y="871471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52</xdr:row>
      <xdr:rowOff>73017</xdr:rowOff>
    </xdr:from>
    <xdr:ext cx="534377" cy="259045"/>
    <xdr:sp macro="" textlink="">
      <xdr:nvSpPr>
        <xdr:cNvPr id="372" name="テキスト ボックス 371">
          <a:extLst>
            <a:ext uri="{FF2B5EF4-FFF2-40B4-BE49-F238E27FC236}">
              <a16:creationId xmlns:a16="http://schemas.microsoft.com/office/drawing/2014/main" id="{D928E783-699F-444D-A157-771781CD24FD}"/>
            </a:ext>
          </a:extLst>
        </xdr:cNvPr>
        <xdr:cNvSpPr txBox="1"/>
      </xdr:nvSpPr>
      <xdr:spPr>
        <a:xfrm>
          <a:off x="7648086" y="8499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28359</xdr:rowOff>
    </xdr:from>
    <xdr:to>
      <xdr:col>41</xdr:col>
      <xdr:colOff>101600</xdr:colOff>
      <xdr:row>56</xdr:row>
      <xdr:rowOff>129959</xdr:rowOff>
    </xdr:to>
    <xdr:sp macro="" textlink="">
      <xdr:nvSpPr>
        <xdr:cNvPr id="373" name="楕円 372">
          <a:extLst>
            <a:ext uri="{FF2B5EF4-FFF2-40B4-BE49-F238E27FC236}">
              <a16:creationId xmlns:a16="http://schemas.microsoft.com/office/drawing/2014/main" id="{FC0D0663-00D4-4DC8-9612-8FFD652B7A43}"/>
            </a:ext>
          </a:extLst>
        </xdr:cNvPr>
        <xdr:cNvSpPr/>
      </xdr:nvSpPr>
      <xdr:spPr>
        <a:xfrm>
          <a:off x="7029450" y="910885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121086</xdr:rowOff>
    </xdr:from>
    <xdr:ext cx="534377" cy="259045"/>
    <xdr:sp macro="" textlink="">
      <xdr:nvSpPr>
        <xdr:cNvPr id="374" name="テキスト ボックス 373">
          <a:extLst>
            <a:ext uri="{FF2B5EF4-FFF2-40B4-BE49-F238E27FC236}">
              <a16:creationId xmlns:a16="http://schemas.microsoft.com/office/drawing/2014/main" id="{7A794CFA-B8DD-4E20-88B9-35E7AA670265}"/>
            </a:ext>
          </a:extLst>
        </xdr:cNvPr>
        <xdr:cNvSpPr txBox="1"/>
      </xdr:nvSpPr>
      <xdr:spPr>
        <a:xfrm>
          <a:off x="6847986" y="9201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28359</xdr:rowOff>
    </xdr:from>
    <xdr:to>
      <xdr:col>36</xdr:col>
      <xdr:colOff>165100</xdr:colOff>
      <xdr:row>56</xdr:row>
      <xdr:rowOff>129959</xdr:rowOff>
    </xdr:to>
    <xdr:sp macro="" textlink="">
      <xdr:nvSpPr>
        <xdr:cNvPr id="375" name="楕円 374">
          <a:extLst>
            <a:ext uri="{FF2B5EF4-FFF2-40B4-BE49-F238E27FC236}">
              <a16:creationId xmlns:a16="http://schemas.microsoft.com/office/drawing/2014/main" id="{D245D26A-4362-437C-AD99-8BD079C11775}"/>
            </a:ext>
          </a:extLst>
        </xdr:cNvPr>
        <xdr:cNvSpPr/>
      </xdr:nvSpPr>
      <xdr:spPr>
        <a:xfrm>
          <a:off x="6238875" y="910885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121086</xdr:rowOff>
    </xdr:from>
    <xdr:ext cx="534377" cy="259045"/>
    <xdr:sp macro="" textlink="">
      <xdr:nvSpPr>
        <xdr:cNvPr id="376" name="テキスト ボックス 375">
          <a:extLst>
            <a:ext uri="{FF2B5EF4-FFF2-40B4-BE49-F238E27FC236}">
              <a16:creationId xmlns:a16="http://schemas.microsoft.com/office/drawing/2014/main" id="{D7C6C4C4-137A-40E0-89B1-F2EB6F8D6B19}"/>
            </a:ext>
          </a:extLst>
        </xdr:cNvPr>
        <xdr:cNvSpPr txBox="1"/>
      </xdr:nvSpPr>
      <xdr:spPr>
        <a:xfrm>
          <a:off x="6038361" y="9201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BB64BE57-36B1-4AD7-919F-D935894E41AF}"/>
            </a:ext>
          </a:extLst>
        </xdr:cNvPr>
        <xdr:cNvSpPr/>
      </xdr:nvSpPr>
      <xdr:spPr>
        <a:xfrm>
          <a:off x="5953125" y="10267950"/>
          <a:ext cx="421005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4271DA0C-59A6-40EE-B9E8-87CFFCDD91EF}"/>
            </a:ext>
          </a:extLst>
        </xdr:cNvPr>
        <xdr:cNvSpPr/>
      </xdr:nvSpPr>
      <xdr:spPr>
        <a:xfrm>
          <a:off x="6067425"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7360A352-FC49-479E-BFC8-8F2E40E36BE6}"/>
            </a:ext>
          </a:extLst>
        </xdr:cNvPr>
        <xdr:cNvSpPr/>
      </xdr:nvSpPr>
      <xdr:spPr>
        <a:xfrm>
          <a:off x="6067425"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507C38C3-B3C6-490A-BAC1-DFF932D3DD1E}"/>
            </a:ext>
          </a:extLst>
        </xdr:cNvPr>
        <xdr:cNvSpPr/>
      </xdr:nvSpPr>
      <xdr:spPr>
        <a:xfrm>
          <a:off x="6981825"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A22C2ED3-505E-4362-8E16-A86E936EDD92}"/>
            </a:ext>
          </a:extLst>
        </xdr:cNvPr>
        <xdr:cNvSpPr/>
      </xdr:nvSpPr>
      <xdr:spPr>
        <a:xfrm>
          <a:off x="6981825"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A157C06B-3947-4F6E-B6F1-D9B3B11FA3AB}"/>
            </a:ext>
          </a:extLst>
        </xdr:cNvPr>
        <xdr:cNvSpPr/>
      </xdr:nvSpPr>
      <xdr:spPr>
        <a:xfrm>
          <a:off x="8010525"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4F9915F3-EC5F-4DDF-B4B3-2289873B0CEF}"/>
            </a:ext>
          </a:extLst>
        </xdr:cNvPr>
        <xdr:cNvSpPr/>
      </xdr:nvSpPr>
      <xdr:spPr>
        <a:xfrm>
          <a:off x="8010525"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5A153C1A-1F56-407A-BADB-31A7F344A2EF}"/>
            </a:ext>
          </a:extLst>
        </xdr:cNvPr>
        <xdr:cNvSpPr/>
      </xdr:nvSpPr>
      <xdr:spPr>
        <a:xfrm>
          <a:off x="5953125" y="11049000"/>
          <a:ext cx="42100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224E6D21-1F87-464E-B482-6448BF266DD8}"/>
            </a:ext>
          </a:extLst>
        </xdr:cNvPr>
        <xdr:cNvSpPr txBox="1"/>
      </xdr:nvSpPr>
      <xdr:spPr>
        <a:xfrm>
          <a:off x="5915025" y="108680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8BF9F6E0-8BF9-4FF6-9284-CD27E61AC60F}"/>
            </a:ext>
          </a:extLst>
        </xdr:cNvPr>
        <xdr:cNvCxnSpPr/>
      </xdr:nvCxnSpPr>
      <xdr:spPr>
        <a:xfrm>
          <a:off x="5953125" y="132111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CCD12B61-E0B3-4E11-8D97-C6191183D6E5}"/>
            </a:ext>
          </a:extLst>
        </xdr:cNvPr>
        <xdr:cNvCxnSpPr/>
      </xdr:nvCxnSpPr>
      <xdr:spPr>
        <a:xfrm>
          <a:off x="5953125" y="128492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659ADDC4-D196-4B23-9863-35DD605A9CC3}"/>
            </a:ext>
          </a:extLst>
        </xdr:cNvPr>
        <xdr:cNvSpPr txBox="1"/>
      </xdr:nvSpPr>
      <xdr:spPr>
        <a:xfrm>
          <a:off x="5723389" y="127133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10BD0D84-E781-4D09-AE0A-2310A75FE035}"/>
            </a:ext>
          </a:extLst>
        </xdr:cNvPr>
        <xdr:cNvCxnSpPr/>
      </xdr:nvCxnSpPr>
      <xdr:spPr>
        <a:xfrm>
          <a:off x="5953125" y="124872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0" name="テキスト ボックス 389">
          <a:extLst>
            <a:ext uri="{FF2B5EF4-FFF2-40B4-BE49-F238E27FC236}">
              <a16:creationId xmlns:a16="http://schemas.microsoft.com/office/drawing/2014/main" id="{82F0D552-78C9-41F2-82B0-0D737134FEED}"/>
            </a:ext>
          </a:extLst>
        </xdr:cNvPr>
        <xdr:cNvSpPr txBox="1"/>
      </xdr:nvSpPr>
      <xdr:spPr>
        <a:xfrm>
          <a:off x="5478976" y="123514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9953BB78-C165-4D69-8DC7-8A966D83B66B}"/>
            </a:ext>
          </a:extLst>
        </xdr:cNvPr>
        <xdr:cNvCxnSpPr/>
      </xdr:nvCxnSpPr>
      <xdr:spPr>
        <a:xfrm>
          <a:off x="5953125" y="121348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2" name="テキスト ボックス 391">
          <a:extLst>
            <a:ext uri="{FF2B5EF4-FFF2-40B4-BE49-F238E27FC236}">
              <a16:creationId xmlns:a16="http://schemas.microsoft.com/office/drawing/2014/main" id="{C86DCA31-96D0-4264-BA6B-B42A06F2030A}"/>
            </a:ext>
          </a:extLst>
        </xdr:cNvPr>
        <xdr:cNvSpPr txBox="1"/>
      </xdr:nvSpPr>
      <xdr:spPr>
        <a:xfrm>
          <a:off x="5421206" y="119894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DB885E37-D696-4175-B3AA-A13E92C9A9F1}"/>
            </a:ext>
          </a:extLst>
        </xdr:cNvPr>
        <xdr:cNvCxnSpPr/>
      </xdr:nvCxnSpPr>
      <xdr:spPr>
        <a:xfrm>
          <a:off x="5953125" y="11772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4" name="テキスト ボックス 393">
          <a:extLst>
            <a:ext uri="{FF2B5EF4-FFF2-40B4-BE49-F238E27FC236}">
              <a16:creationId xmlns:a16="http://schemas.microsoft.com/office/drawing/2014/main" id="{4B43D008-9D5F-4F66-9C87-99B0872F0D44}"/>
            </a:ext>
          </a:extLst>
        </xdr:cNvPr>
        <xdr:cNvSpPr txBox="1"/>
      </xdr:nvSpPr>
      <xdr:spPr>
        <a:xfrm>
          <a:off x="5421206" y="11637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0C874F85-D6C0-4388-8553-A3633355FA6E}"/>
            </a:ext>
          </a:extLst>
        </xdr:cNvPr>
        <xdr:cNvCxnSpPr/>
      </xdr:nvCxnSpPr>
      <xdr:spPr>
        <a:xfrm>
          <a:off x="5953125" y="11410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6" name="テキスト ボックス 395">
          <a:extLst>
            <a:ext uri="{FF2B5EF4-FFF2-40B4-BE49-F238E27FC236}">
              <a16:creationId xmlns:a16="http://schemas.microsoft.com/office/drawing/2014/main" id="{40F945DC-9BFF-4E10-B63E-931E2936D895}"/>
            </a:ext>
          </a:extLst>
        </xdr:cNvPr>
        <xdr:cNvSpPr txBox="1"/>
      </xdr:nvSpPr>
      <xdr:spPr>
        <a:xfrm>
          <a:off x="5421206" y="112750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3D2D645F-C401-4547-8B28-FC670DBAF61A}"/>
            </a:ext>
          </a:extLst>
        </xdr:cNvPr>
        <xdr:cNvCxnSpPr/>
      </xdr:nvCxnSpPr>
      <xdr:spPr>
        <a:xfrm>
          <a:off x="5953125"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2559792E-CFC1-4EEC-925A-BBB09BC2289B}"/>
            </a:ext>
          </a:extLst>
        </xdr:cNvPr>
        <xdr:cNvSpPr txBox="1"/>
      </xdr:nvSpPr>
      <xdr:spPr>
        <a:xfrm>
          <a:off x="5421206" y="109131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44E4DD75-E0AA-4091-9433-2091AB5EA8D4}"/>
            </a:ext>
          </a:extLst>
        </xdr:cNvPr>
        <xdr:cNvSpPr/>
      </xdr:nvSpPr>
      <xdr:spPr>
        <a:xfrm>
          <a:off x="5953125" y="11049000"/>
          <a:ext cx="42100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120947</xdr:rowOff>
    </xdr:from>
    <xdr:to>
      <xdr:col>54</xdr:col>
      <xdr:colOff>189865</xdr:colOff>
      <xdr:row>79</xdr:row>
      <xdr:rowOff>7127</xdr:rowOff>
    </xdr:to>
    <xdr:cxnSp macro="">
      <xdr:nvCxnSpPr>
        <xdr:cNvPr id="400" name="直線コネクタ 399">
          <a:extLst>
            <a:ext uri="{FF2B5EF4-FFF2-40B4-BE49-F238E27FC236}">
              <a16:creationId xmlns:a16="http://schemas.microsoft.com/office/drawing/2014/main" id="{0E97C0C1-4677-4F6D-B7DC-12E8E1B07FA2}"/>
            </a:ext>
          </a:extLst>
        </xdr:cNvPr>
        <xdr:cNvCxnSpPr/>
      </xdr:nvCxnSpPr>
      <xdr:spPr>
        <a:xfrm flipV="1">
          <a:off x="9427845" y="11630322"/>
          <a:ext cx="1270" cy="11815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10954</xdr:rowOff>
    </xdr:from>
    <xdr:ext cx="469744" cy="259045"/>
    <xdr:sp macro="" textlink="">
      <xdr:nvSpPr>
        <xdr:cNvPr id="401" name="商工費最小値テキスト">
          <a:extLst>
            <a:ext uri="{FF2B5EF4-FFF2-40B4-BE49-F238E27FC236}">
              <a16:creationId xmlns:a16="http://schemas.microsoft.com/office/drawing/2014/main" id="{ADD54E2F-F6C1-4A96-8BF6-382276A22204}"/>
            </a:ext>
          </a:extLst>
        </xdr:cNvPr>
        <xdr:cNvSpPr txBox="1"/>
      </xdr:nvSpPr>
      <xdr:spPr>
        <a:xfrm>
          <a:off x="9477375" y="12809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7127</xdr:rowOff>
    </xdr:from>
    <xdr:to>
      <xdr:col>55</xdr:col>
      <xdr:colOff>88900</xdr:colOff>
      <xdr:row>79</xdr:row>
      <xdr:rowOff>7127</xdr:rowOff>
    </xdr:to>
    <xdr:cxnSp macro="">
      <xdr:nvCxnSpPr>
        <xdr:cNvPr id="402" name="直線コネクタ 401">
          <a:extLst>
            <a:ext uri="{FF2B5EF4-FFF2-40B4-BE49-F238E27FC236}">
              <a16:creationId xmlns:a16="http://schemas.microsoft.com/office/drawing/2014/main" id="{A0FE925D-CFFE-445B-AE15-620FF59B7D36}"/>
            </a:ext>
          </a:extLst>
        </xdr:cNvPr>
        <xdr:cNvCxnSpPr/>
      </xdr:nvCxnSpPr>
      <xdr:spPr>
        <a:xfrm>
          <a:off x="9363075" y="1281190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67624</xdr:rowOff>
    </xdr:from>
    <xdr:ext cx="599010" cy="259045"/>
    <xdr:sp macro="" textlink="">
      <xdr:nvSpPr>
        <xdr:cNvPr id="403" name="商工費最大値テキスト">
          <a:extLst>
            <a:ext uri="{FF2B5EF4-FFF2-40B4-BE49-F238E27FC236}">
              <a16:creationId xmlns:a16="http://schemas.microsoft.com/office/drawing/2014/main" id="{7AB34F73-510C-4C85-BB13-40FB995FB8F6}"/>
            </a:ext>
          </a:extLst>
        </xdr:cNvPr>
        <xdr:cNvSpPr txBox="1"/>
      </xdr:nvSpPr>
      <xdr:spPr>
        <a:xfrm>
          <a:off x="9477375" y="114087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169,961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120947</xdr:rowOff>
    </xdr:from>
    <xdr:to>
      <xdr:col>55</xdr:col>
      <xdr:colOff>88900</xdr:colOff>
      <xdr:row>71</xdr:row>
      <xdr:rowOff>120947</xdr:rowOff>
    </xdr:to>
    <xdr:cxnSp macro="">
      <xdr:nvCxnSpPr>
        <xdr:cNvPr id="404" name="直線コネクタ 403">
          <a:extLst>
            <a:ext uri="{FF2B5EF4-FFF2-40B4-BE49-F238E27FC236}">
              <a16:creationId xmlns:a16="http://schemas.microsoft.com/office/drawing/2014/main" id="{77B8081B-14B0-4095-9D15-0592BE5F239B}"/>
            </a:ext>
          </a:extLst>
        </xdr:cNvPr>
        <xdr:cNvCxnSpPr/>
      </xdr:nvCxnSpPr>
      <xdr:spPr>
        <a:xfrm>
          <a:off x="9363075" y="1163032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98735</xdr:rowOff>
    </xdr:from>
    <xdr:to>
      <xdr:col>55</xdr:col>
      <xdr:colOff>0</xdr:colOff>
      <xdr:row>77</xdr:row>
      <xdr:rowOff>163902</xdr:rowOff>
    </xdr:to>
    <xdr:cxnSp macro="">
      <xdr:nvCxnSpPr>
        <xdr:cNvPr id="405" name="直線コネクタ 404">
          <a:extLst>
            <a:ext uri="{FF2B5EF4-FFF2-40B4-BE49-F238E27FC236}">
              <a16:creationId xmlns:a16="http://schemas.microsoft.com/office/drawing/2014/main" id="{FBE2D297-6D58-4B51-8897-A6DFCD84C229}"/>
            </a:ext>
          </a:extLst>
        </xdr:cNvPr>
        <xdr:cNvCxnSpPr/>
      </xdr:nvCxnSpPr>
      <xdr:spPr>
        <a:xfrm flipV="1">
          <a:off x="8686800" y="12579660"/>
          <a:ext cx="742950" cy="58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121581</xdr:rowOff>
    </xdr:from>
    <xdr:ext cx="534377" cy="259045"/>
    <xdr:sp macro="" textlink="">
      <xdr:nvSpPr>
        <xdr:cNvPr id="406" name="商工費平均値テキスト">
          <a:extLst>
            <a:ext uri="{FF2B5EF4-FFF2-40B4-BE49-F238E27FC236}">
              <a16:creationId xmlns:a16="http://schemas.microsoft.com/office/drawing/2014/main" id="{2944CAD8-33EE-41D4-96F4-53115F0377DA}"/>
            </a:ext>
          </a:extLst>
        </xdr:cNvPr>
        <xdr:cNvSpPr txBox="1"/>
      </xdr:nvSpPr>
      <xdr:spPr>
        <a:xfrm>
          <a:off x="9477375" y="126025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143154</xdr:rowOff>
    </xdr:from>
    <xdr:to>
      <xdr:col>55</xdr:col>
      <xdr:colOff>50800</xdr:colOff>
      <xdr:row>78</xdr:row>
      <xdr:rowOff>73304</xdr:rowOff>
    </xdr:to>
    <xdr:sp macro="" textlink="">
      <xdr:nvSpPr>
        <xdr:cNvPr id="407" name="フローチャート: 判断 406">
          <a:extLst>
            <a:ext uri="{FF2B5EF4-FFF2-40B4-BE49-F238E27FC236}">
              <a16:creationId xmlns:a16="http://schemas.microsoft.com/office/drawing/2014/main" id="{19011AB4-70D1-4AA9-92A5-DA61810B819E}"/>
            </a:ext>
          </a:extLst>
        </xdr:cNvPr>
        <xdr:cNvSpPr/>
      </xdr:nvSpPr>
      <xdr:spPr>
        <a:xfrm>
          <a:off x="9401175" y="12617729"/>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151633</xdr:rowOff>
    </xdr:from>
    <xdr:to>
      <xdr:col>50</xdr:col>
      <xdr:colOff>114300</xdr:colOff>
      <xdr:row>77</xdr:row>
      <xdr:rowOff>163902</xdr:rowOff>
    </xdr:to>
    <xdr:cxnSp macro="">
      <xdr:nvCxnSpPr>
        <xdr:cNvPr id="408" name="直線コネクタ 407">
          <a:extLst>
            <a:ext uri="{FF2B5EF4-FFF2-40B4-BE49-F238E27FC236}">
              <a16:creationId xmlns:a16="http://schemas.microsoft.com/office/drawing/2014/main" id="{50FF9801-9017-4F39-BD7A-3F1B14194A21}"/>
            </a:ext>
          </a:extLst>
        </xdr:cNvPr>
        <xdr:cNvCxnSpPr/>
      </xdr:nvCxnSpPr>
      <xdr:spPr>
        <a:xfrm>
          <a:off x="7886700" y="12629383"/>
          <a:ext cx="800100" cy="9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108094</xdr:rowOff>
    </xdr:from>
    <xdr:to>
      <xdr:col>50</xdr:col>
      <xdr:colOff>165100</xdr:colOff>
      <xdr:row>78</xdr:row>
      <xdr:rowOff>38244</xdr:rowOff>
    </xdr:to>
    <xdr:sp macro="" textlink="">
      <xdr:nvSpPr>
        <xdr:cNvPr id="409" name="フローチャート: 判断 408">
          <a:extLst>
            <a:ext uri="{FF2B5EF4-FFF2-40B4-BE49-F238E27FC236}">
              <a16:creationId xmlns:a16="http://schemas.microsoft.com/office/drawing/2014/main" id="{46CA3BE8-2C37-40AD-A561-B2FDAB98978A}"/>
            </a:ext>
          </a:extLst>
        </xdr:cNvPr>
        <xdr:cNvSpPr/>
      </xdr:nvSpPr>
      <xdr:spPr>
        <a:xfrm>
          <a:off x="8639175" y="1258266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54771</xdr:rowOff>
    </xdr:from>
    <xdr:ext cx="534377" cy="259045"/>
    <xdr:sp macro="" textlink="">
      <xdr:nvSpPr>
        <xdr:cNvPr id="410" name="テキスト ボックス 409">
          <a:extLst>
            <a:ext uri="{FF2B5EF4-FFF2-40B4-BE49-F238E27FC236}">
              <a16:creationId xmlns:a16="http://schemas.microsoft.com/office/drawing/2014/main" id="{42F3C240-753E-4E72-B60D-8686784BCB2B}"/>
            </a:ext>
          </a:extLst>
        </xdr:cNvPr>
        <xdr:cNvSpPr txBox="1"/>
      </xdr:nvSpPr>
      <xdr:spPr>
        <a:xfrm>
          <a:off x="8438661" y="12370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79959</xdr:rowOff>
    </xdr:from>
    <xdr:to>
      <xdr:col>45</xdr:col>
      <xdr:colOff>177800</xdr:colOff>
      <xdr:row>77</xdr:row>
      <xdr:rowOff>151633</xdr:rowOff>
    </xdr:to>
    <xdr:cxnSp macro="">
      <xdr:nvCxnSpPr>
        <xdr:cNvPr id="411" name="直線コネクタ 410">
          <a:extLst>
            <a:ext uri="{FF2B5EF4-FFF2-40B4-BE49-F238E27FC236}">
              <a16:creationId xmlns:a16="http://schemas.microsoft.com/office/drawing/2014/main" id="{385721B8-0EBD-4883-8EF2-3A61444EB102}"/>
            </a:ext>
          </a:extLst>
        </xdr:cNvPr>
        <xdr:cNvCxnSpPr/>
      </xdr:nvCxnSpPr>
      <xdr:spPr>
        <a:xfrm>
          <a:off x="7077075" y="12560884"/>
          <a:ext cx="809625" cy="68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67991</xdr:rowOff>
    </xdr:from>
    <xdr:to>
      <xdr:col>46</xdr:col>
      <xdr:colOff>38100</xdr:colOff>
      <xdr:row>77</xdr:row>
      <xdr:rowOff>169591</xdr:rowOff>
    </xdr:to>
    <xdr:sp macro="" textlink="">
      <xdr:nvSpPr>
        <xdr:cNvPr id="412" name="フローチャート: 判断 411">
          <a:extLst>
            <a:ext uri="{FF2B5EF4-FFF2-40B4-BE49-F238E27FC236}">
              <a16:creationId xmlns:a16="http://schemas.microsoft.com/office/drawing/2014/main" id="{A469B88F-AD22-4620-B063-2A1BD9BE887D}"/>
            </a:ext>
          </a:extLst>
        </xdr:cNvPr>
        <xdr:cNvSpPr/>
      </xdr:nvSpPr>
      <xdr:spPr>
        <a:xfrm>
          <a:off x="7839075" y="1254256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14668</xdr:rowOff>
    </xdr:from>
    <xdr:ext cx="534377" cy="259045"/>
    <xdr:sp macro="" textlink="">
      <xdr:nvSpPr>
        <xdr:cNvPr id="413" name="テキスト ボックス 412">
          <a:extLst>
            <a:ext uri="{FF2B5EF4-FFF2-40B4-BE49-F238E27FC236}">
              <a16:creationId xmlns:a16="http://schemas.microsoft.com/office/drawing/2014/main" id="{9F64AB5A-F240-41AD-913C-6C084B368BAE}"/>
            </a:ext>
          </a:extLst>
        </xdr:cNvPr>
        <xdr:cNvSpPr txBox="1"/>
      </xdr:nvSpPr>
      <xdr:spPr>
        <a:xfrm>
          <a:off x="7648086" y="12327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78122</xdr:rowOff>
    </xdr:from>
    <xdr:to>
      <xdr:col>41</xdr:col>
      <xdr:colOff>50800</xdr:colOff>
      <xdr:row>77</xdr:row>
      <xdr:rowOff>79959</xdr:rowOff>
    </xdr:to>
    <xdr:cxnSp macro="">
      <xdr:nvCxnSpPr>
        <xdr:cNvPr id="414" name="直線コネクタ 413">
          <a:extLst>
            <a:ext uri="{FF2B5EF4-FFF2-40B4-BE49-F238E27FC236}">
              <a16:creationId xmlns:a16="http://schemas.microsoft.com/office/drawing/2014/main" id="{8BA439CA-00BC-4659-A2B3-C3953BEA5917}"/>
            </a:ext>
          </a:extLst>
        </xdr:cNvPr>
        <xdr:cNvCxnSpPr/>
      </xdr:nvCxnSpPr>
      <xdr:spPr>
        <a:xfrm>
          <a:off x="6286500" y="12555872"/>
          <a:ext cx="790575" cy="5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155491</xdr:rowOff>
    </xdr:from>
    <xdr:to>
      <xdr:col>41</xdr:col>
      <xdr:colOff>101600</xdr:colOff>
      <xdr:row>78</xdr:row>
      <xdr:rowOff>85641</xdr:rowOff>
    </xdr:to>
    <xdr:sp macro="" textlink="">
      <xdr:nvSpPr>
        <xdr:cNvPr id="415" name="フローチャート: 判断 414">
          <a:extLst>
            <a:ext uri="{FF2B5EF4-FFF2-40B4-BE49-F238E27FC236}">
              <a16:creationId xmlns:a16="http://schemas.microsoft.com/office/drawing/2014/main" id="{9276806C-B978-49BE-9BC3-01728D3341A4}"/>
            </a:ext>
          </a:extLst>
        </xdr:cNvPr>
        <xdr:cNvSpPr/>
      </xdr:nvSpPr>
      <xdr:spPr>
        <a:xfrm>
          <a:off x="7029450" y="1263324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76768</xdr:rowOff>
    </xdr:from>
    <xdr:ext cx="534377" cy="259045"/>
    <xdr:sp macro="" textlink="">
      <xdr:nvSpPr>
        <xdr:cNvPr id="416" name="テキスト ボックス 415">
          <a:extLst>
            <a:ext uri="{FF2B5EF4-FFF2-40B4-BE49-F238E27FC236}">
              <a16:creationId xmlns:a16="http://schemas.microsoft.com/office/drawing/2014/main" id="{52DE0862-7A79-41F0-8124-F65C01BCEE14}"/>
            </a:ext>
          </a:extLst>
        </xdr:cNvPr>
        <xdr:cNvSpPr txBox="1"/>
      </xdr:nvSpPr>
      <xdr:spPr>
        <a:xfrm>
          <a:off x="6847986" y="12716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110030</xdr:rowOff>
    </xdr:from>
    <xdr:to>
      <xdr:col>36</xdr:col>
      <xdr:colOff>165100</xdr:colOff>
      <xdr:row>78</xdr:row>
      <xdr:rowOff>40180</xdr:rowOff>
    </xdr:to>
    <xdr:sp macro="" textlink="">
      <xdr:nvSpPr>
        <xdr:cNvPr id="417" name="フローチャート: 判断 416">
          <a:extLst>
            <a:ext uri="{FF2B5EF4-FFF2-40B4-BE49-F238E27FC236}">
              <a16:creationId xmlns:a16="http://schemas.microsoft.com/office/drawing/2014/main" id="{4302D06F-8FA5-4F00-B778-3E83C570FEC5}"/>
            </a:ext>
          </a:extLst>
        </xdr:cNvPr>
        <xdr:cNvSpPr/>
      </xdr:nvSpPr>
      <xdr:spPr>
        <a:xfrm>
          <a:off x="6238875" y="1258460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31307</xdr:rowOff>
    </xdr:from>
    <xdr:ext cx="534377" cy="259045"/>
    <xdr:sp macro="" textlink="">
      <xdr:nvSpPr>
        <xdr:cNvPr id="418" name="テキスト ボックス 417">
          <a:extLst>
            <a:ext uri="{FF2B5EF4-FFF2-40B4-BE49-F238E27FC236}">
              <a16:creationId xmlns:a16="http://schemas.microsoft.com/office/drawing/2014/main" id="{3916DE47-B5D6-401D-B4D5-8D2CBAF63FB4}"/>
            </a:ext>
          </a:extLst>
        </xdr:cNvPr>
        <xdr:cNvSpPr txBox="1"/>
      </xdr:nvSpPr>
      <xdr:spPr>
        <a:xfrm>
          <a:off x="6038361" y="12667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596AC598-1B2D-49B4-9551-31485DFEBA0F}"/>
            </a:ext>
          </a:extLst>
        </xdr:cNvPr>
        <xdr:cNvSpPr txBox="1"/>
      </xdr:nvSpPr>
      <xdr:spPr>
        <a:xfrm>
          <a:off x="925830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7096DF21-A980-4ABF-B0D1-4B78C9E644FC}"/>
            </a:ext>
          </a:extLst>
        </xdr:cNvPr>
        <xdr:cNvSpPr txBox="1"/>
      </xdr:nvSpPr>
      <xdr:spPr>
        <a:xfrm>
          <a:off x="851535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33F14D17-C2C4-4358-9FC4-FC001BF6EC86}"/>
            </a:ext>
          </a:extLst>
        </xdr:cNvPr>
        <xdr:cNvSpPr txBox="1"/>
      </xdr:nvSpPr>
      <xdr:spPr>
        <a:xfrm>
          <a:off x="771525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563AABC6-1D0E-4318-B892-46B773C925F7}"/>
            </a:ext>
          </a:extLst>
        </xdr:cNvPr>
        <xdr:cNvSpPr txBox="1"/>
      </xdr:nvSpPr>
      <xdr:spPr>
        <a:xfrm>
          <a:off x="6905625"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BEF6C0CB-85F3-4D27-931C-3EBEBACDB078}"/>
            </a:ext>
          </a:extLst>
        </xdr:cNvPr>
        <xdr:cNvSpPr txBox="1"/>
      </xdr:nvSpPr>
      <xdr:spPr>
        <a:xfrm>
          <a:off x="611505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47935</xdr:rowOff>
    </xdr:from>
    <xdr:to>
      <xdr:col>55</xdr:col>
      <xdr:colOff>50800</xdr:colOff>
      <xdr:row>77</xdr:row>
      <xdr:rowOff>149535</xdr:rowOff>
    </xdr:to>
    <xdr:sp macro="" textlink="">
      <xdr:nvSpPr>
        <xdr:cNvPr id="424" name="楕円 423">
          <a:extLst>
            <a:ext uri="{FF2B5EF4-FFF2-40B4-BE49-F238E27FC236}">
              <a16:creationId xmlns:a16="http://schemas.microsoft.com/office/drawing/2014/main" id="{AC45831E-690F-439C-881B-CDB01B8F71E8}"/>
            </a:ext>
          </a:extLst>
        </xdr:cNvPr>
        <xdr:cNvSpPr/>
      </xdr:nvSpPr>
      <xdr:spPr>
        <a:xfrm>
          <a:off x="9401175" y="12522510"/>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70812</xdr:rowOff>
    </xdr:from>
    <xdr:ext cx="534377" cy="259045"/>
    <xdr:sp macro="" textlink="">
      <xdr:nvSpPr>
        <xdr:cNvPr id="425" name="商工費該当値テキスト">
          <a:extLst>
            <a:ext uri="{FF2B5EF4-FFF2-40B4-BE49-F238E27FC236}">
              <a16:creationId xmlns:a16="http://schemas.microsoft.com/office/drawing/2014/main" id="{E6CF73E5-18D7-4B39-BA74-EE707CDAE2C1}"/>
            </a:ext>
          </a:extLst>
        </xdr:cNvPr>
        <xdr:cNvSpPr txBox="1"/>
      </xdr:nvSpPr>
      <xdr:spPr>
        <a:xfrm>
          <a:off x="9477375" y="12383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113102</xdr:rowOff>
    </xdr:from>
    <xdr:to>
      <xdr:col>50</xdr:col>
      <xdr:colOff>165100</xdr:colOff>
      <xdr:row>78</xdr:row>
      <xdr:rowOff>43252</xdr:rowOff>
    </xdr:to>
    <xdr:sp macro="" textlink="">
      <xdr:nvSpPr>
        <xdr:cNvPr id="426" name="楕円 425">
          <a:extLst>
            <a:ext uri="{FF2B5EF4-FFF2-40B4-BE49-F238E27FC236}">
              <a16:creationId xmlns:a16="http://schemas.microsoft.com/office/drawing/2014/main" id="{79670FE6-20E4-4C19-B0F6-842B037E4C64}"/>
            </a:ext>
          </a:extLst>
        </xdr:cNvPr>
        <xdr:cNvSpPr/>
      </xdr:nvSpPr>
      <xdr:spPr>
        <a:xfrm>
          <a:off x="8639175" y="1259085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34379</xdr:rowOff>
    </xdr:from>
    <xdr:ext cx="534377" cy="259045"/>
    <xdr:sp macro="" textlink="">
      <xdr:nvSpPr>
        <xdr:cNvPr id="427" name="テキスト ボックス 426">
          <a:extLst>
            <a:ext uri="{FF2B5EF4-FFF2-40B4-BE49-F238E27FC236}">
              <a16:creationId xmlns:a16="http://schemas.microsoft.com/office/drawing/2014/main" id="{DA002510-1005-4D3A-82D0-EC92645ED1A6}"/>
            </a:ext>
          </a:extLst>
        </xdr:cNvPr>
        <xdr:cNvSpPr txBox="1"/>
      </xdr:nvSpPr>
      <xdr:spPr>
        <a:xfrm>
          <a:off x="8438661" y="12670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100833</xdr:rowOff>
    </xdr:from>
    <xdr:to>
      <xdr:col>46</xdr:col>
      <xdr:colOff>38100</xdr:colOff>
      <xdr:row>78</xdr:row>
      <xdr:rowOff>30983</xdr:rowOff>
    </xdr:to>
    <xdr:sp macro="" textlink="">
      <xdr:nvSpPr>
        <xdr:cNvPr id="428" name="楕円 427">
          <a:extLst>
            <a:ext uri="{FF2B5EF4-FFF2-40B4-BE49-F238E27FC236}">
              <a16:creationId xmlns:a16="http://schemas.microsoft.com/office/drawing/2014/main" id="{B838B25A-70E7-4880-BB58-FCC6819C6EF8}"/>
            </a:ext>
          </a:extLst>
        </xdr:cNvPr>
        <xdr:cNvSpPr/>
      </xdr:nvSpPr>
      <xdr:spPr>
        <a:xfrm>
          <a:off x="7839075" y="12581758"/>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22110</xdr:rowOff>
    </xdr:from>
    <xdr:ext cx="534377" cy="259045"/>
    <xdr:sp macro="" textlink="">
      <xdr:nvSpPr>
        <xdr:cNvPr id="429" name="テキスト ボックス 428">
          <a:extLst>
            <a:ext uri="{FF2B5EF4-FFF2-40B4-BE49-F238E27FC236}">
              <a16:creationId xmlns:a16="http://schemas.microsoft.com/office/drawing/2014/main" id="{7DF345B5-0722-420D-BEAD-B8C40AE48301}"/>
            </a:ext>
          </a:extLst>
        </xdr:cNvPr>
        <xdr:cNvSpPr txBox="1"/>
      </xdr:nvSpPr>
      <xdr:spPr>
        <a:xfrm>
          <a:off x="7648086" y="12661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29159</xdr:rowOff>
    </xdr:from>
    <xdr:to>
      <xdr:col>41</xdr:col>
      <xdr:colOff>101600</xdr:colOff>
      <xdr:row>77</xdr:row>
      <xdr:rowOff>130759</xdr:rowOff>
    </xdr:to>
    <xdr:sp macro="" textlink="">
      <xdr:nvSpPr>
        <xdr:cNvPr id="430" name="楕円 429">
          <a:extLst>
            <a:ext uri="{FF2B5EF4-FFF2-40B4-BE49-F238E27FC236}">
              <a16:creationId xmlns:a16="http://schemas.microsoft.com/office/drawing/2014/main" id="{809CF432-810E-4DA6-94B9-6C6FD67EFC26}"/>
            </a:ext>
          </a:extLst>
        </xdr:cNvPr>
        <xdr:cNvSpPr/>
      </xdr:nvSpPr>
      <xdr:spPr>
        <a:xfrm>
          <a:off x="7029450" y="1250373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147286</xdr:rowOff>
    </xdr:from>
    <xdr:ext cx="534377" cy="259045"/>
    <xdr:sp macro="" textlink="">
      <xdr:nvSpPr>
        <xdr:cNvPr id="431" name="テキスト ボックス 430">
          <a:extLst>
            <a:ext uri="{FF2B5EF4-FFF2-40B4-BE49-F238E27FC236}">
              <a16:creationId xmlns:a16="http://schemas.microsoft.com/office/drawing/2014/main" id="{0E77939F-073B-4759-B8D4-0241E194CA40}"/>
            </a:ext>
          </a:extLst>
        </xdr:cNvPr>
        <xdr:cNvSpPr txBox="1"/>
      </xdr:nvSpPr>
      <xdr:spPr>
        <a:xfrm>
          <a:off x="6847986" y="12298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27322</xdr:rowOff>
    </xdr:from>
    <xdr:to>
      <xdr:col>36</xdr:col>
      <xdr:colOff>165100</xdr:colOff>
      <xdr:row>77</xdr:row>
      <xdr:rowOff>128922</xdr:rowOff>
    </xdr:to>
    <xdr:sp macro="" textlink="">
      <xdr:nvSpPr>
        <xdr:cNvPr id="432" name="楕円 431">
          <a:extLst>
            <a:ext uri="{FF2B5EF4-FFF2-40B4-BE49-F238E27FC236}">
              <a16:creationId xmlns:a16="http://schemas.microsoft.com/office/drawing/2014/main" id="{442F1864-A5FF-4777-85E9-E83588657684}"/>
            </a:ext>
          </a:extLst>
        </xdr:cNvPr>
        <xdr:cNvSpPr/>
      </xdr:nvSpPr>
      <xdr:spPr>
        <a:xfrm>
          <a:off x="6238875" y="1250824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145449</xdr:rowOff>
    </xdr:from>
    <xdr:ext cx="534377" cy="259045"/>
    <xdr:sp macro="" textlink="">
      <xdr:nvSpPr>
        <xdr:cNvPr id="433" name="テキスト ボックス 432">
          <a:extLst>
            <a:ext uri="{FF2B5EF4-FFF2-40B4-BE49-F238E27FC236}">
              <a16:creationId xmlns:a16="http://schemas.microsoft.com/office/drawing/2014/main" id="{BB6CF6F0-BE1C-4B2E-9E99-5CDBE51B78E0}"/>
            </a:ext>
          </a:extLst>
        </xdr:cNvPr>
        <xdr:cNvSpPr txBox="1"/>
      </xdr:nvSpPr>
      <xdr:spPr>
        <a:xfrm>
          <a:off x="6038361" y="12296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8F974B09-1A05-4FB6-B91C-2EBD3DCD3B48}"/>
            </a:ext>
          </a:extLst>
        </xdr:cNvPr>
        <xdr:cNvSpPr/>
      </xdr:nvSpPr>
      <xdr:spPr>
        <a:xfrm>
          <a:off x="5953125" y="13506450"/>
          <a:ext cx="421005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6D49D247-1060-45B0-8169-5BFE6C687456}"/>
            </a:ext>
          </a:extLst>
        </xdr:cNvPr>
        <xdr:cNvSpPr/>
      </xdr:nvSpPr>
      <xdr:spPr>
        <a:xfrm>
          <a:off x="6067425"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78EB731-18D8-4988-B92A-2507D4A068D3}"/>
            </a:ext>
          </a:extLst>
        </xdr:cNvPr>
        <xdr:cNvSpPr/>
      </xdr:nvSpPr>
      <xdr:spPr>
        <a:xfrm>
          <a:off x="6067425"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F717C022-F655-4F00-BA78-2F94BBF48469}"/>
            </a:ext>
          </a:extLst>
        </xdr:cNvPr>
        <xdr:cNvSpPr/>
      </xdr:nvSpPr>
      <xdr:spPr>
        <a:xfrm>
          <a:off x="6981825"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1081B5AA-459F-4045-ACD8-99AC6208BD97}"/>
            </a:ext>
          </a:extLst>
        </xdr:cNvPr>
        <xdr:cNvSpPr/>
      </xdr:nvSpPr>
      <xdr:spPr>
        <a:xfrm>
          <a:off x="6981825"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5AB6237-5921-440C-A1F5-57A24960224E}"/>
            </a:ext>
          </a:extLst>
        </xdr:cNvPr>
        <xdr:cNvSpPr/>
      </xdr:nvSpPr>
      <xdr:spPr>
        <a:xfrm>
          <a:off x="8010525"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96936DB6-3045-4FED-89D1-01AC19789107}"/>
            </a:ext>
          </a:extLst>
        </xdr:cNvPr>
        <xdr:cNvSpPr/>
      </xdr:nvSpPr>
      <xdr:spPr>
        <a:xfrm>
          <a:off x="8010525"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87AEAEDD-C2BE-4F22-AC76-51FACFBBF8DD}"/>
            </a:ext>
          </a:extLst>
        </xdr:cNvPr>
        <xdr:cNvSpPr/>
      </xdr:nvSpPr>
      <xdr:spPr>
        <a:xfrm>
          <a:off x="5953125" y="14287500"/>
          <a:ext cx="4210050" cy="225742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1D80ED54-9FFC-41B9-8C18-234CB57B8FCB}"/>
            </a:ext>
          </a:extLst>
        </xdr:cNvPr>
        <xdr:cNvSpPr txBox="1"/>
      </xdr:nvSpPr>
      <xdr:spPr>
        <a:xfrm>
          <a:off x="5915025" y="141065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8F34EE50-C266-4586-BEDD-CB499C46EBA9}"/>
            </a:ext>
          </a:extLst>
        </xdr:cNvPr>
        <xdr:cNvCxnSpPr/>
      </xdr:nvCxnSpPr>
      <xdr:spPr>
        <a:xfrm>
          <a:off x="5953125" y="16544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4" name="テキスト ボックス 443">
          <a:extLst>
            <a:ext uri="{FF2B5EF4-FFF2-40B4-BE49-F238E27FC236}">
              <a16:creationId xmlns:a16="http://schemas.microsoft.com/office/drawing/2014/main" id="{692F6E6B-EAD4-48FB-BDB0-62A856096D92}"/>
            </a:ext>
          </a:extLst>
        </xdr:cNvPr>
        <xdr:cNvSpPr txBox="1"/>
      </xdr:nvSpPr>
      <xdr:spPr>
        <a:xfrm>
          <a:off x="5723389" y="163995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5" name="直線コネクタ 444">
          <a:extLst>
            <a:ext uri="{FF2B5EF4-FFF2-40B4-BE49-F238E27FC236}">
              <a16:creationId xmlns:a16="http://schemas.microsoft.com/office/drawing/2014/main" id="{BF00F8DC-9432-4B3A-B02C-3E26549A316A}"/>
            </a:ext>
          </a:extLst>
        </xdr:cNvPr>
        <xdr:cNvCxnSpPr/>
      </xdr:nvCxnSpPr>
      <xdr:spPr>
        <a:xfrm>
          <a:off x="5953125" y="16163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6" name="テキスト ボックス 445">
          <a:extLst>
            <a:ext uri="{FF2B5EF4-FFF2-40B4-BE49-F238E27FC236}">
              <a16:creationId xmlns:a16="http://schemas.microsoft.com/office/drawing/2014/main" id="{D1859242-1F21-4F68-BD03-2CE47DF848A5}"/>
            </a:ext>
          </a:extLst>
        </xdr:cNvPr>
        <xdr:cNvSpPr txBox="1"/>
      </xdr:nvSpPr>
      <xdr:spPr>
        <a:xfrm>
          <a:off x="5478976" y="16018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7" name="直線コネクタ 446">
          <a:extLst>
            <a:ext uri="{FF2B5EF4-FFF2-40B4-BE49-F238E27FC236}">
              <a16:creationId xmlns:a16="http://schemas.microsoft.com/office/drawing/2014/main" id="{F7668C84-A9CC-4EEC-8584-1EADFEC875C0}"/>
            </a:ext>
          </a:extLst>
        </xdr:cNvPr>
        <xdr:cNvCxnSpPr/>
      </xdr:nvCxnSpPr>
      <xdr:spPr>
        <a:xfrm>
          <a:off x="5953125" y="15782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8" name="テキスト ボックス 447">
          <a:extLst>
            <a:ext uri="{FF2B5EF4-FFF2-40B4-BE49-F238E27FC236}">
              <a16:creationId xmlns:a16="http://schemas.microsoft.com/office/drawing/2014/main" id="{DD7C7AAE-73AB-475B-9BC7-2D5FB3462BE4}"/>
            </a:ext>
          </a:extLst>
        </xdr:cNvPr>
        <xdr:cNvSpPr txBox="1"/>
      </xdr:nvSpPr>
      <xdr:spPr>
        <a:xfrm>
          <a:off x="5478976" y="15637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9" name="直線コネクタ 448">
          <a:extLst>
            <a:ext uri="{FF2B5EF4-FFF2-40B4-BE49-F238E27FC236}">
              <a16:creationId xmlns:a16="http://schemas.microsoft.com/office/drawing/2014/main" id="{2369ED4B-B101-4556-BA57-83CF9C2E635D}"/>
            </a:ext>
          </a:extLst>
        </xdr:cNvPr>
        <xdr:cNvCxnSpPr/>
      </xdr:nvCxnSpPr>
      <xdr:spPr>
        <a:xfrm>
          <a:off x="5953125" y="15401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0" name="テキスト ボックス 449">
          <a:extLst>
            <a:ext uri="{FF2B5EF4-FFF2-40B4-BE49-F238E27FC236}">
              <a16:creationId xmlns:a16="http://schemas.microsoft.com/office/drawing/2014/main" id="{8EBAA757-40C7-4DD4-81D9-862238B5E21F}"/>
            </a:ext>
          </a:extLst>
        </xdr:cNvPr>
        <xdr:cNvSpPr txBox="1"/>
      </xdr:nvSpPr>
      <xdr:spPr>
        <a:xfrm>
          <a:off x="5478976" y="15256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1" name="直線コネクタ 450">
          <a:extLst>
            <a:ext uri="{FF2B5EF4-FFF2-40B4-BE49-F238E27FC236}">
              <a16:creationId xmlns:a16="http://schemas.microsoft.com/office/drawing/2014/main" id="{6E6B4F98-2A97-43A5-AA0D-600C85C58211}"/>
            </a:ext>
          </a:extLst>
        </xdr:cNvPr>
        <xdr:cNvCxnSpPr/>
      </xdr:nvCxnSpPr>
      <xdr:spPr>
        <a:xfrm>
          <a:off x="5953125" y="15020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2" name="テキスト ボックス 451">
          <a:extLst>
            <a:ext uri="{FF2B5EF4-FFF2-40B4-BE49-F238E27FC236}">
              <a16:creationId xmlns:a16="http://schemas.microsoft.com/office/drawing/2014/main" id="{A305FFF8-CDE3-48C5-9BA4-695A771B4354}"/>
            </a:ext>
          </a:extLst>
        </xdr:cNvPr>
        <xdr:cNvSpPr txBox="1"/>
      </xdr:nvSpPr>
      <xdr:spPr>
        <a:xfrm>
          <a:off x="5421206" y="14875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3" name="直線コネクタ 452">
          <a:extLst>
            <a:ext uri="{FF2B5EF4-FFF2-40B4-BE49-F238E27FC236}">
              <a16:creationId xmlns:a16="http://schemas.microsoft.com/office/drawing/2014/main" id="{7AA5207A-A8A9-4C50-89DD-E4A466187FD5}"/>
            </a:ext>
          </a:extLst>
        </xdr:cNvPr>
        <xdr:cNvCxnSpPr/>
      </xdr:nvCxnSpPr>
      <xdr:spPr>
        <a:xfrm>
          <a:off x="5953125" y="14649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4" name="テキスト ボックス 453">
          <a:extLst>
            <a:ext uri="{FF2B5EF4-FFF2-40B4-BE49-F238E27FC236}">
              <a16:creationId xmlns:a16="http://schemas.microsoft.com/office/drawing/2014/main" id="{527BBFB9-CE88-46CE-AA98-FB400D251B17}"/>
            </a:ext>
          </a:extLst>
        </xdr:cNvPr>
        <xdr:cNvSpPr txBox="1"/>
      </xdr:nvSpPr>
      <xdr:spPr>
        <a:xfrm>
          <a:off x="5421206" y="14513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A8EB144C-D54B-45FF-8235-5923D0737577}"/>
            </a:ext>
          </a:extLst>
        </xdr:cNvPr>
        <xdr:cNvCxnSpPr/>
      </xdr:nvCxnSpPr>
      <xdr:spPr>
        <a:xfrm>
          <a:off x="5953125" y="14287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6" name="テキスト ボックス 455">
          <a:extLst>
            <a:ext uri="{FF2B5EF4-FFF2-40B4-BE49-F238E27FC236}">
              <a16:creationId xmlns:a16="http://schemas.microsoft.com/office/drawing/2014/main" id="{0340D5B9-2936-4FDF-8355-5DD1C0AE5E69}"/>
            </a:ext>
          </a:extLst>
        </xdr:cNvPr>
        <xdr:cNvSpPr txBox="1"/>
      </xdr:nvSpPr>
      <xdr:spPr>
        <a:xfrm>
          <a:off x="5421206" y="14151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土木費グラフ枠">
          <a:extLst>
            <a:ext uri="{FF2B5EF4-FFF2-40B4-BE49-F238E27FC236}">
              <a16:creationId xmlns:a16="http://schemas.microsoft.com/office/drawing/2014/main" id="{1F618849-599E-4A28-B649-ED5EBC47E5F7}"/>
            </a:ext>
          </a:extLst>
        </xdr:cNvPr>
        <xdr:cNvSpPr/>
      </xdr:nvSpPr>
      <xdr:spPr>
        <a:xfrm>
          <a:off x="5953125" y="14287500"/>
          <a:ext cx="4210050" cy="225742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156590</xdr:rowOff>
    </xdr:from>
    <xdr:to>
      <xdr:col>54</xdr:col>
      <xdr:colOff>189865</xdr:colOff>
      <xdr:row>98</xdr:row>
      <xdr:rowOff>147625</xdr:rowOff>
    </xdr:to>
    <xdr:cxnSp macro="">
      <xdr:nvCxnSpPr>
        <xdr:cNvPr id="458" name="直線コネクタ 457">
          <a:extLst>
            <a:ext uri="{FF2B5EF4-FFF2-40B4-BE49-F238E27FC236}">
              <a16:creationId xmlns:a16="http://schemas.microsoft.com/office/drawing/2014/main" id="{6DB48CDE-DB22-4E30-A43D-35B4217C62A6}"/>
            </a:ext>
          </a:extLst>
        </xdr:cNvPr>
        <xdr:cNvCxnSpPr/>
      </xdr:nvCxnSpPr>
      <xdr:spPr>
        <a:xfrm flipV="1">
          <a:off x="9427845" y="14742540"/>
          <a:ext cx="1270" cy="1346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151452</xdr:rowOff>
    </xdr:from>
    <xdr:ext cx="534377" cy="259045"/>
    <xdr:sp macro="" textlink="">
      <xdr:nvSpPr>
        <xdr:cNvPr id="459" name="土木費最小値テキスト">
          <a:extLst>
            <a:ext uri="{FF2B5EF4-FFF2-40B4-BE49-F238E27FC236}">
              <a16:creationId xmlns:a16="http://schemas.microsoft.com/office/drawing/2014/main" id="{29172BA4-D2F7-48F8-A8C1-3983E02CC1AB}"/>
            </a:ext>
          </a:extLst>
        </xdr:cNvPr>
        <xdr:cNvSpPr txBox="1"/>
      </xdr:nvSpPr>
      <xdr:spPr>
        <a:xfrm>
          <a:off x="9477375" y="16096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147625</xdr:rowOff>
    </xdr:from>
    <xdr:to>
      <xdr:col>55</xdr:col>
      <xdr:colOff>88900</xdr:colOff>
      <xdr:row>98</xdr:row>
      <xdr:rowOff>147625</xdr:rowOff>
    </xdr:to>
    <xdr:cxnSp macro="">
      <xdr:nvCxnSpPr>
        <xdr:cNvPr id="460" name="直線コネクタ 459">
          <a:extLst>
            <a:ext uri="{FF2B5EF4-FFF2-40B4-BE49-F238E27FC236}">
              <a16:creationId xmlns:a16="http://schemas.microsoft.com/office/drawing/2014/main" id="{8FFC8EBF-F6DB-4D3E-87F8-9D580E2BDA71}"/>
            </a:ext>
          </a:extLst>
        </xdr:cNvPr>
        <xdr:cNvCxnSpPr/>
      </xdr:nvCxnSpPr>
      <xdr:spPr>
        <a:xfrm>
          <a:off x="9363075" y="1608930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103267</xdr:rowOff>
    </xdr:from>
    <xdr:ext cx="599010" cy="259045"/>
    <xdr:sp macro="" textlink="">
      <xdr:nvSpPr>
        <xdr:cNvPr id="461" name="土木費最大値テキスト">
          <a:extLst>
            <a:ext uri="{FF2B5EF4-FFF2-40B4-BE49-F238E27FC236}">
              <a16:creationId xmlns:a16="http://schemas.microsoft.com/office/drawing/2014/main" id="{48FD8E60-C50F-4808-A140-203993602EDA}"/>
            </a:ext>
          </a:extLst>
        </xdr:cNvPr>
        <xdr:cNvSpPr txBox="1"/>
      </xdr:nvSpPr>
      <xdr:spPr>
        <a:xfrm>
          <a:off x="9477375" y="14527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142,670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156590</xdr:rowOff>
    </xdr:from>
    <xdr:to>
      <xdr:col>55</xdr:col>
      <xdr:colOff>88900</xdr:colOff>
      <xdr:row>90</xdr:row>
      <xdr:rowOff>156590</xdr:rowOff>
    </xdr:to>
    <xdr:cxnSp macro="">
      <xdr:nvCxnSpPr>
        <xdr:cNvPr id="462" name="直線コネクタ 461">
          <a:extLst>
            <a:ext uri="{FF2B5EF4-FFF2-40B4-BE49-F238E27FC236}">
              <a16:creationId xmlns:a16="http://schemas.microsoft.com/office/drawing/2014/main" id="{27F0C76C-77C0-44A4-8812-96688F6D0E10}"/>
            </a:ext>
          </a:extLst>
        </xdr:cNvPr>
        <xdr:cNvCxnSpPr/>
      </xdr:nvCxnSpPr>
      <xdr:spPr>
        <a:xfrm>
          <a:off x="9363075" y="1474254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69825</xdr:rowOff>
    </xdr:from>
    <xdr:to>
      <xdr:col>55</xdr:col>
      <xdr:colOff>0</xdr:colOff>
      <xdr:row>97</xdr:row>
      <xdr:rowOff>111519</xdr:rowOff>
    </xdr:to>
    <xdr:cxnSp macro="">
      <xdr:nvCxnSpPr>
        <xdr:cNvPr id="463" name="直線コネクタ 462">
          <a:extLst>
            <a:ext uri="{FF2B5EF4-FFF2-40B4-BE49-F238E27FC236}">
              <a16:creationId xmlns:a16="http://schemas.microsoft.com/office/drawing/2014/main" id="{0D751337-02C6-496A-99B3-B88D1203F481}"/>
            </a:ext>
          </a:extLst>
        </xdr:cNvPr>
        <xdr:cNvCxnSpPr/>
      </xdr:nvCxnSpPr>
      <xdr:spPr>
        <a:xfrm>
          <a:off x="8686800" y="15840050"/>
          <a:ext cx="742950" cy="44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82439</xdr:rowOff>
    </xdr:from>
    <xdr:ext cx="534377" cy="259045"/>
    <xdr:sp macro="" textlink="">
      <xdr:nvSpPr>
        <xdr:cNvPr id="464" name="土木費平均値テキスト">
          <a:extLst>
            <a:ext uri="{FF2B5EF4-FFF2-40B4-BE49-F238E27FC236}">
              <a16:creationId xmlns:a16="http://schemas.microsoft.com/office/drawing/2014/main" id="{A47E3321-6CF3-4974-A46C-9E3A3073BFA6}"/>
            </a:ext>
          </a:extLst>
        </xdr:cNvPr>
        <xdr:cNvSpPr txBox="1"/>
      </xdr:nvSpPr>
      <xdr:spPr>
        <a:xfrm>
          <a:off x="9477375" y="155161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59562</xdr:rowOff>
    </xdr:from>
    <xdr:to>
      <xdr:col>55</xdr:col>
      <xdr:colOff>50800</xdr:colOff>
      <xdr:row>96</xdr:row>
      <xdr:rowOff>161162</xdr:rowOff>
    </xdr:to>
    <xdr:sp macro="" textlink="">
      <xdr:nvSpPr>
        <xdr:cNvPr id="465" name="フローチャート: 判断 464">
          <a:extLst>
            <a:ext uri="{FF2B5EF4-FFF2-40B4-BE49-F238E27FC236}">
              <a16:creationId xmlns:a16="http://schemas.microsoft.com/office/drawing/2014/main" id="{0D3A857F-3AF4-448C-A42E-3D8D3F3CA2FF}"/>
            </a:ext>
          </a:extLst>
        </xdr:cNvPr>
        <xdr:cNvSpPr/>
      </xdr:nvSpPr>
      <xdr:spPr>
        <a:xfrm>
          <a:off x="9401175" y="15661512"/>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2223</xdr:rowOff>
    </xdr:from>
    <xdr:to>
      <xdr:col>50</xdr:col>
      <xdr:colOff>114300</xdr:colOff>
      <xdr:row>97</xdr:row>
      <xdr:rowOff>69825</xdr:rowOff>
    </xdr:to>
    <xdr:cxnSp macro="">
      <xdr:nvCxnSpPr>
        <xdr:cNvPr id="466" name="直線コネクタ 465">
          <a:extLst>
            <a:ext uri="{FF2B5EF4-FFF2-40B4-BE49-F238E27FC236}">
              <a16:creationId xmlns:a16="http://schemas.microsoft.com/office/drawing/2014/main" id="{CAB59300-BB55-4DC9-A268-6F1972E226C2}"/>
            </a:ext>
          </a:extLst>
        </xdr:cNvPr>
        <xdr:cNvCxnSpPr/>
      </xdr:nvCxnSpPr>
      <xdr:spPr>
        <a:xfrm>
          <a:off x="7886700" y="15775623"/>
          <a:ext cx="800100" cy="64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87427</xdr:rowOff>
    </xdr:from>
    <xdr:to>
      <xdr:col>50</xdr:col>
      <xdr:colOff>165100</xdr:colOff>
      <xdr:row>97</xdr:row>
      <xdr:rowOff>17577</xdr:rowOff>
    </xdr:to>
    <xdr:sp macro="" textlink="">
      <xdr:nvSpPr>
        <xdr:cNvPr id="467" name="フローチャート: 判断 466">
          <a:extLst>
            <a:ext uri="{FF2B5EF4-FFF2-40B4-BE49-F238E27FC236}">
              <a16:creationId xmlns:a16="http://schemas.microsoft.com/office/drawing/2014/main" id="{B61E05D3-164A-4204-9BBD-C6903CC8FD72}"/>
            </a:ext>
          </a:extLst>
        </xdr:cNvPr>
        <xdr:cNvSpPr/>
      </xdr:nvSpPr>
      <xdr:spPr>
        <a:xfrm>
          <a:off x="8639175" y="1568620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34104</xdr:rowOff>
    </xdr:from>
    <xdr:ext cx="534377" cy="259045"/>
    <xdr:sp macro="" textlink="">
      <xdr:nvSpPr>
        <xdr:cNvPr id="468" name="テキスト ボックス 467">
          <a:extLst>
            <a:ext uri="{FF2B5EF4-FFF2-40B4-BE49-F238E27FC236}">
              <a16:creationId xmlns:a16="http://schemas.microsoft.com/office/drawing/2014/main" id="{74F83F3A-59D3-4D34-A08F-6C39F9CFFA77}"/>
            </a:ext>
          </a:extLst>
        </xdr:cNvPr>
        <xdr:cNvSpPr txBox="1"/>
      </xdr:nvSpPr>
      <xdr:spPr>
        <a:xfrm>
          <a:off x="8438661" y="15461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147816</xdr:rowOff>
    </xdr:from>
    <xdr:to>
      <xdr:col>45</xdr:col>
      <xdr:colOff>177800</xdr:colOff>
      <xdr:row>97</xdr:row>
      <xdr:rowOff>2223</xdr:rowOff>
    </xdr:to>
    <xdr:cxnSp macro="">
      <xdr:nvCxnSpPr>
        <xdr:cNvPr id="469" name="直線コネクタ 468">
          <a:extLst>
            <a:ext uri="{FF2B5EF4-FFF2-40B4-BE49-F238E27FC236}">
              <a16:creationId xmlns:a16="http://schemas.microsoft.com/office/drawing/2014/main" id="{6B8D438A-D411-4F7A-A60A-CD650864BF0F}"/>
            </a:ext>
          </a:extLst>
        </xdr:cNvPr>
        <xdr:cNvCxnSpPr/>
      </xdr:nvCxnSpPr>
      <xdr:spPr>
        <a:xfrm>
          <a:off x="7077075" y="15746591"/>
          <a:ext cx="809625" cy="29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79781</xdr:rowOff>
    </xdr:from>
    <xdr:to>
      <xdr:col>46</xdr:col>
      <xdr:colOff>38100</xdr:colOff>
      <xdr:row>97</xdr:row>
      <xdr:rowOff>9931</xdr:rowOff>
    </xdr:to>
    <xdr:sp macro="" textlink="">
      <xdr:nvSpPr>
        <xdr:cNvPr id="470" name="フローチャート: 判断 469">
          <a:extLst>
            <a:ext uri="{FF2B5EF4-FFF2-40B4-BE49-F238E27FC236}">
              <a16:creationId xmlns:a16="http://schemas.microsoft.com/office/drawing/2014/main" id="{B2ABEB7E-0F51-4F4D-9548-E730FD0CF48F}"/>
            </a:ext>
          </a:extLst>
        </xdr:cNvPr>
        <xdr:cNvSpPr/>
      </xdr:nvSpPr>
      <xdr:spPr>
        <a:xfrm>
          <a:off x="7839075" y="1568490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26458</xdr:rowOff>
    </xdr:from>
    <xdr:ext cx="534377" cy="259045"/>
    <xdr:sp macro="" textlink="">
      <xdr:nvSpPr>
        <xdr:cNvPr id="471" name="テキスト ボックス 470">
          <a:extLst>
            <a:ext uri="{FF2B5EF4-FFF2-40B4-BE49-F238E27FC236}">
              <a16:creationId xmlns:a16="http://schemas.microsoft.com/office/drawing/2014/main" id="{1DA13724-7171-4582-9F9F-EC86ABC59A72}"/>
            </a:ext>
          </a:extLst>
        </xdr:cNvPr>
        <xdr:cNvSpPr txBox="1"/>
      </xdr:nvSpPr>
      <xdr:spPr>
        <a:xfrm>
          <a:off x="7648086" y="15460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147816</xdr:rowOff>
    </xdr:from>
    <xdr:to>
      <xdr:col>41</xdr:col>
      <xdr:colOff>50800</xdr:colOff>
      <xdr:row>97</xdr:row>
      <xdr:rowOff>23089</xdr:rowOff>
    </xdr:to>
    <xdr:cxnSp macro="">
      <xdr:nvCxnSpPr>
        <xdr:cNvPr id="472" name="直線コネクタ 471">
          <a:extLst>
            <a:ext uri="{FF2B5EF4-FFF2-40B4-BE49-F238E27FC236}">
              <a16:creationId xmlns:a16="http://schemas.microsoft.com/office/drawing/2014/main" id="{219B94E9-2A88-4BB6-8AB6-8553E9BF1E9A}"/>
            </a:ext>
          </a:extLst>
        </xdr:cNvPr>
        <xdr:cNvCxnSpPr/>
      </xdr:nvCxnSpPr>
      <xdr:spPr>
        <a:xfrm flipV="1">
          <a:off x="6286500" y="15746591"/>
          <a:ext cx="790575" cy="53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120371</xdr:rowOff>
    </xdr:from>
    <xdr:to>
      <xdr:col>41</xdr:col>
      <xdr:colOff>101600</xdr:colOff>
      <xdr:row>97</xdr:row>
      <xdr:rowOff>50521</xdr:rowOff>
    </xdr:to>
    <xdr:sp macro="" textlink="">
      <xdr:nvSpPr>
        <xdr:cNvPr id="473" name="フローチャート: 判断 472">
          <a:extLst>
            <a:ext uri="{FF2B5EF4-FFF2-40B4-BE49-F238E27FC236}">
              <a16:creationId xmlns:a16="http://schemas.microsoft.com/office/drawing/2014/main" id="{962C1DB1-B9E4-424C-B8F9-60BD1C909F7E}"/>
            </a:ext>
          </a:extLst>
        </xdr:cNvPr>
        <xdr:cNvSpPr/>
      </xdr:nvSpPr>
      <xdr:spPr>
        <a:xfrm>
          <a:off x="7029450" y="1572549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41648</xdr:rowOff>
    </xdr:from>
    <xdr:ext cx="534377" cy="259045"/>
    <xdr:sp macro="" textlink="">
      <xdr:nvSpPr>
        <xdr:cNvPr id="474" name="テキスト ボックス 473">
          <a:extLst>
            <a:ext uri="{FF2B5EF4-FFF2-40B4-BE49-F238E27FC236}">
              <a16:creationId xmlns:a16="http://schemas.microsoft.com/office/drawing/2014/main" id="{E2DFE9CE-9208-410B-97D5-95133FA625ED}"/>
            </a:ext>
          </a:extLst>
        </xdr:cNvPr>
        <xdr:cNvSpPr txBox="1"/>
      </xdr:nvSpPr>
      <xdr:spPr>
        <a:xfrm>
          <a:off x="6847986" y="15818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77636</xdr:rowOff>
    </xdr:from>
    <xdr:to>
      <xdr:col>36</xdr:col>
      <xdr:colOff>165100</xdr:colOff>
      <xdr:row>95</xdr:row>
      <xdr:rowOff>7786</xdr:rowOff>
    </xdr:to>
    <xdr:sp macro="" textlink="">
      <xdr:nvSpPr>
        <xdr:cNvPr id="475" name="フローチャート: 判断 474">
          <a:extLst>
            <a:ext uri="{FF2B5EF4-FFF2-40B4-BE49-F238E27FC236}">
              <a16:creationId xmlns:a16="http://schemas.microsoft.com/office/drawing/2014/main" id="{554AF9E7-4DF3-4F29-BF42-E26E8EEF4C4D}"/>
            </a:ext>
          </a:extLst>
        </xdr:cNvPr>
        <xdr:cNvSpPr/>
      </xdr:nvSpPr>
      <xdr:spPr>
        <a:xfrm>
          <a:off x="6238875" y="1533668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24313</xdr:rowOff>
    </xdr:from>
    <xdr:ext cx="534377" cy="259045"/>
    <xdr:sp macro="" textlink="">
      <xdr:nvSpPr>
        <xdr:cNvPr id="476" name="テキスト ボックス 475">
          <a:extLst>
            <a:ext uri="{FF2B5EF4-FFF2-40B4-BE49-F238E27FC236}">
              <a16:creationId xmlns:a16="http://schemas.microsoft.com/office/drawing/2014/main" id="{01561192-4F63-4B3A-BDA7-73B1069F6640}"/>
            </a:ext>
          </a:extLst>
        </xdr:cNvPr>
        <xdr:cNvSpPr txBox="1"/>
      </xdr:nvSpPr>
      <xdr:spPr>
        <a:xfrm>
          <a:off x="6038361" y="15115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411CF5AA-145A-4425-A338-4B991CBBDA2D}"/>
            </a:ext>
          </a:extLst>
        </xdr:cNvPr>
        <xdr:cNvSpPr txBox="1"/>
      </xdr:nvSpPr>
      <xdr:spPr>
        <a:xfrm>
          <a:off x="925830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20790DA1-0462-4494-8CC1-EC93E432907D}"/>
            </a:ext>
          </a:extLst>
        </xdr:cNvPr>
        <xdr:cNvSpPr txBox="1"/>
      </xdr:nvSpPr>
      <xdr:spPr>
        <a:xfrm>
          <a:off x="851535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B08ECBF6-71EC-47BF-90F7-29B214278B9A}"/>
            </a:ext>
          </a:extLst>
        </xdr:cNvPr>
        <xdr:cNvSpPr txBox="1"/>
      </xdr:nvSpPr>
      <xdr:spPr>
        <a:xfrm>
          <a:off x="771525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E206A5BF-8558-46FD-83CA-F7C7BF0165A3}"/>
            </a:ext>
          </a:extLst>
        </xdr:cNvPr>
        <xdr:cNvSpPr txBox="1"/>
      </xdr:nvSpPr>
      <xdr:spPr>
        <a:xfrm>
          <a:off x="6905625"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E00DD3FF-B027-4E5F-9249-E4856596F259}"/>
            </a:ext>
          </a:extLst>
        </xdr:cNvPr>
        <xdr:cNvSpPr txBox="1"/>
      </xdr:nvSpPr>
      <xdr:spPr>
        <a:xfrm>
          <a:off x="611505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60719</xdr:rowOff>
    </xdr:from>
    <xdr:to>
      <xdr:col>55</xdr:col>
      <xdr:colOff>50800</xdr:colOff>
      <xdr:row>97</xdr:row>
      <xdr:rowOff>162319</xdr:rowOff>
    </xdr:to>
    <xdr:sp macro="" textlink="">
      <xdr:nvSpPr>
        <xdr:cNvPr id="482" name="楕円 481">
          <a:extLst>
            <a:ext uri="{FF2B5EF4-FFF2-40B4-BE49-F238E27FC236}">
              <a16:creationId xmlns:a16="http://schemas.microsoft.com/office/drawing/2014/main" id="{8F3C1CF6-D04F-44E7-810B-694D8AFE17FD}"/>
            </a:ext>
          </a:extLst>
        </xdr:cNvPr>
        <xdr:cNvSpPr/>
      </xdr:nvSpPr>
      <xdr:spPr>
        <a:xfrm>
          <a:off x="9401175" y="15837294"/>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39146</xdr:rowOff>
    </xdr:from>
    <xdr:ext cx="534377" cy="259045"/>
    <xdr:sp macro="" textlink="">
      <xdr:nvSpPr>
        <xdr:cNvPr id="483" name="土木費該当値テキスト">
          <a:extLst>
            <a:ext uri="{FF2B5EF4-FFF2-40B4-BE49-F238E27FC236}">
              <a16:creationId xmlns:a16="http://schemas.microsoft.com/office/drawing/2014/main" id="{07DE51A6-AE4B-44D1-A9B6-5E4968DBBAB7}"/>
            </a:ext>
          </a:extLst>
        </xdr:cNvPr>
        <xdr:cNvSpPr txBox="1"/>
      </xdr:nvSpPr>
      <xdr:spPr>
        <a:xfrm>
          <a:off x="9477375" y="15812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19025</xdr:rowOff>
    </xdr:from>
    <xdr:to>
      <xdr:col>50</xdr:col>
      <xdr:colOff>165100</xdr:colOff>
      <xdr:row>97</xdr:row>
      <xdr:rowOff>120625</xdr:rowOff>
    </xdr:to>
    <xdr:sp macro="" textlink="">
      <xdr:nvSpPr>
        <xdr:cNvPr id="484" name="楕円 483">
          <a:extLst>
            <a:ext uri="{FF2B5EF4-FFF2-40B4-BE49-F238E27FC236}">
              <a16:creationId xmlns:a16="http://schemas.microsoft.com/office/drawing/2014/main" id="{741AB448-FF15-4063-8B2B-78C6442C6FCE}"/>
            </a:ext>
          </a:extLst>
        </xdr:cNvPr>
        <xdr:cNvSpPr/>
      </xdr:nvSpPr>
      <xdr:spPr>
        <a:xfrm>
          <a:off x="8639175" y="1579242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111752</xdr:rowOff>
    </xdr:from>
    <xdr:ext cx="534377" cy="259045"/>
    <xdr:sp macro="" textlink="">
      <xdr:nvSpPr>
        <xdr:cNvPr id="485" name="テキスト ボックス 484">
          <a:extLst>
            <a:ext uri="{FF2B5EF4-FFF2-40B4-BE49-F238E27FC236}">
              <a16:creationId xmlns:a16="http://schemas.microsoft.com/office/drawing/2014/main" id="{BBA99B27-272F-49FD-848C-8621AF8689B5}"/>
            </a:ext>
          </a:extLst>
        </xdr:cNvPr>
        <xdr:cNvSpPr txBox="1"/>
      </xdr:nvSpPr>
      <xdr:spPr>
        <a:xfrm>
          <a:off x="8438661" y="15885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122873</xdr:rowOff>
    </xdr:from>
    <xdr:to>
      <xdr:col>46</xdr:col>
      <xdr:colOff>38100</xdr:colOff>
      <xdr:row>97</xdr:row>
      <xdr:rowOff>53023</xdr:rowOff>
    </xdr:to>
    <xdr:sp macro="" textlink="">
      <xdr:nvSpPr>
        <xdr:cNvPr id="486" name="楕円 485">
          <a:extLst>
            <a:ext uri="{FF2B5EF4-FFF2-40B4-BE49-F238E27FC236}">
              <a16:creationId xmlns:a16="http://schemas.microsoft.com/office/drawing/2014/main" id="{B58CB211-D2F8-40F5-9FD2-ADBCA996A44B}"/>
            </a:ext>
          </a:extLst>
        </xdr:cNvPr>
        <xdr:cNvSpPr/>
      </xdr:nvSpPr>
      <xdr:spPr>
        <a:xfrm>
          <a:off x="7839075" y="1572799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44150</xdr:rowOff>
    </xdr:from>
    <xdr:ext cx="534377" cy="259045"/>
    <xdr:sp macro="" textlink="">
      <xdr:nvSpPr>
        <xdr:cNvPr id="487" name="テキスト ボックス 486">
          <a:extLst>
            <a:ext uri="{FF2B5EF4-FFF2-40B4-BE49-F238E27FC236}">
              <a16:creationId xmlns:a16="http://schemas.microsoft.com/office/drawing/2014/main" id="{15696D94-B7AD-4314-9677-9E9E411932D8}"/>
            </a:ext>
          </a:extLst>
        </xdr:cNvPr>
        <xdr:cNvSpPr txBox="1"/>
      </xdr:nvSpPr>
      <xdr:spPr>
        <a:xfrm>
          <a:off x="7648086" y="15820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97016</xdr:rowOff>
    </xdr:from>
    <xdr:to>
      <xdr:col>41</xdr:col>
      <xdr:colOff>101600</xdr:colOff>
      <xdr:row>97</xdr:row>
      <xdr:rowOff>27166</xdr:rowOff>
    </xdr:to>
    <xdr:sp macro="" textlink="">
      <xdr:nvSpPr>
        <xdr:cNvPr id="488" name="楕円 487">
          <a:extLst>
            <a:ext uri="{FF2B5EF4-FFF2-40B4-BE49-F238E27FC236}">
              <a16:creationId xmlns:a16="http://schemas.microsoft.com/office/drawing/2014/main" id="{1812BF8D-4F02-415B-9678-F4337B230182}"/>
            </a:ext>
          </a:extLst>
        </xdr:cNvPr>
        <xdr:cNvSpPr/>
      </xdr:nvSpPr>
      <xdr:spPr>
        <a:xfrm>
          <a:off x="7029450" y="1569896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43693</xdr:rowOff>
    </xdr:from>
    <xdr:ext cx="534377" cy="259045"/>
    <xdr:sp macro="" textlink="">
      <xdr:nvSpPr>
        <xdr:cNvPr id="489" name="テキスト ボックス 488">
          <a:extLst>
            <a:ext uri="{FF2B5EF4-FFF2-40B4-BE49-F238E27FC236}">
              <a16:creationId xmlns:a16="http://schemas.microsoft.com/office/drawing/2014/main" id="{104D6B83-3E27-45A4-AE0D-3226B5B7229D}"/>
            </a:ext>
          </a:extLst>
        </xdr:cNvPr>
        <xdr:cNvSpPr txBox="1"/>
      </xdr:nvSpPr>
      <xdr:spPr>
        <a:xfrm>
          <a:off x="6847986" y="15477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143739</xdr:rowOff>
    </xdr:from>
    <xdr:to>
      <xdr:col>36</xdr:col>
      <xdr:colOff>165100</xdr:colOff>
      <xdr:row>97</xdr:row>
      <xdr:rowOff>73889</xdr:rowOff>
    </xdr:to>
    <xdr:sp macro="" textlink="">
      <xdr:nvSpPr>
        <xdr:cNvPr id="490" name="楕円 489">
          <a:extLst>
            <a:ext uri="{FF2B5EF4-FFF2-40B4-BE49-F238E27FC236}">
              <a16:creationId xmlns:a16="http://schemas.microsoft.com/office/drawing/2014/main" id="{91EB92CB-13E1-4BCD-A269-574523AF596B}"/>
            </a:ext>
          </a:extLst>
        </xdr:cNvPr>
        <xdr:cNvSpPr/>
      </xdr:nvSpPr>
      <xdr:spPr>
        <a:xfrm>
          <a:off x="6238875" y="1574251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65016</xdr:rowOff>
    </xdr:from>
    <xdr:ext cx="534377" cy="259045"/>
    <xdr:sp macro="" textlink="">
      <xdr:nvSpPr>
        <xdr:cNvPr id="491" name="テキスト ボックス 490">
          <a:extLst>
            <a:ext uri="{FF2B5EF4-FFF2-40B4-BE49-F238E27FC236}">
              <a16:creationId xmlns:a16="http://schemas.microsoft.com/office/drawing/2014/main" id="{F6A95E22-2094-4134-9652-31172D99E39D}"/>
            </a:ext>
          </a:extLst>
        </xdr:cNvPr>
        <xdr:cNvSpPr txBox="1"/>
      </xdr:nvSpPr>
      <xdr:spPr>
        <a:xfrm>
          <a:off x="6038361" y="15841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AECB8E30-349B-48C4-8F8F-CF74717EEC24}"/>
            </a:ext>
          </a:extLst>
        </xdr:cNvPr>
        <xdr:cNvSpPr/>
      </xdr:nvSpPr>
      <xdr:spPr>
        <a:xfrm>
          <a:off x="11210925" y="3790950"/>
          <a:ext cx="4219575"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6CA08EB9-8769-41D5-A498-9491063B9709}"/>
            </a:ext>
          </a:extLst>
        </xdr:cNvPr>
        <xdr:cNvSpPr/>
      </xdr:nvSpPr>
      <xdr:spPr>
        <a:xfrm>
          <a:off x="11315700"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66CAF845-C7A2-4F73-8734-E595F9FE4AB4}"/>
            </a:ext>
          </a:extLst>
        </xdr:cNvPr>
        <xdr:cNvSpPr/>
      </xdr:nvSpPr>
      <xdr:spPr>
        <a:xfrm>
          <a:off x="11315700"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267A0CF6-D62B-4633-94D1-7222A1DFFD4E}"/>
            </a:ext>
          </a:extLst>
        </xdr:cNvPr>
        <xdr:cNvSpPr/>
      </xdr:nvSpPr>
      <xdr:spPr>
        <a:xfrm>
          <a:off x="12239625"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51AE23FA-BBBE-4E73-A56F-703CAAA76A8B}"/>
            </a:ext>
          </a:extLst>
        </xdr:cNvPr>
        <xdr:cNvSpPr/>
      </xdr:nvSpPr>
      <xdr:spPr>
        <a:xfrm>
          <a:off x="12239625"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64AA629C-7E14-4723-9525-94F46F4BBCA5}"/>
            </a:ext>
          </a:extLst>
        </xdr:cNvPr>
        <xdr:cNvSpPr/>
      </xdr:nvSpPr>
      <xdr:spPr>
        <a:xfrm>
          <a:off x="13268325"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47712964-EBB9-496D-976F-BECD02989F5E}"/>
            </a:ext>
          </a:extLst>
        </xdr:cNvPr>
        <xdr:cNvSpPr/>
      </xdr:nvSpPr>
      <xdr:spPr>
        <a:xfrm>
          <a:off x="13268325"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7FC577A7-C89A-4214-BCF6-177DDD6E0615}"/>
            </a:ext>
          </a:extLst>
        </xdr:cNvPr>
        <xdr:cNvSpPr/>
      </xdr:nvSpPr>
      <xdr:spPr>
        <a:xfrm>
          <a:off x="11210925" y="4572000"/>
          <a:ext cx="4219575"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D25B23AF-78DF-4153-A355-0475103C0BF5}"/>
            </a:ext>
          </a:extLst>
        </xdr:cNvPr>
        <xdr:cNvSpPr txBox="1"/>
      </xdr:nvSpPr>
      <xdr:spPr>
        <a:xfrm>
          <a:off x="11172825" y="43910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3B6A73A5-028F-4E53-82F2-E79E6E258AD6}"/>
            </a:ext>
          </a:extLst>
        </xdr:cNvPr>
        <xdr:cNvCxnSpPr/>
      </xdr:nvCxnSpPr>
      <xdr:spPr>
        <a:xfrm>
          <a:off x="11210925" y="67341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2" name="テキスト ボックス 501">
          <a:extLst>
            <a:ext uri="{FF2B5EF4-FFF2-40B4-BE49-F238E27FC236}">
              <a16:creationId xmlns:a16="http://schemas.microsoft.com/office/drawing/2014/main" id="{D2FB522F-B40D-425A-B95A-49894F53C2BE}"/>
            </a:ext>
          </a:extLst>
        </xdr:cNvPr>
        <xdr:cNvSpPr txBox="1"/>
      </xdr:nvSpPr>
      <xdr:spPr>
        <a:xfrm>
          <a:off x="10981189" y="659830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3" name="直線コネクタ 502">
          <a:extLst>
            <a:ext uri="{FF2B5EF4-FFF2-40B4-BE49-F238E27FC236}">
              <a16:creationId xmlns:a16="http://schemas.microsoft.com/office/drawing/2014/main" id="{5A706946-104E-4C43-A9D4-142041F69BF7}"/>
            </a:ext>
          </a:extLst>
        </xdr:cNvPr>
        <xdr:cNvCxnSpPr/>
      </xdr:nvCxnSpPr>
      <xdr:spPr>
        <a:xfrm>
          <a:off x="11210925" y="642665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504" name="テキスト ボックス 503">
          <a:extLst>
            <a:ext uri="{FF2B5EF4-FFF2-40B4-BE49-F238E27FC236}">
              <a16:creationId xmlns:a16="http://schemas.microsoft.com/office/drawing/2014/main" id="{7C33C721-41E6-4197-B1E4-BFABA417D9B1}"/>
            </a:ext>
          </a:extLst>
        </xdr:cNvPr>
        <xdr:cNvSpPr txBox="1"/>
      </xdr:nvSpPr>
      <xdr:spPr>
        <a:xfrm>
          <a:off x="10736776" y="62876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5" name="直線コネクタ 504">
          <a:extLst>
            <a:ext uri="{FF2B5EF4-FFF2-40B4-BE49-F238E27FC236}">
              <a16:creationId xmlns:a16="http://schemas.microsoft.com/office/drawing/2014/main" id="{A81C93CC-AE82-43A7-B843-258B35DD36BF}"/>
            </a:ext>
          </a:extLst>
        </xdr:cNvPr>
        <xdr:cNvCxnSpPr/>
      </xdr:nvCxnSpPr>
      <xdr:spPr>
        <a:xfrm>
          <a:off x="11210925" y="611595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6" name="テキスト ボックス 505">
          <a:extLst>
            <a:ext uri="{FF2B5EF4-FFF2-40B4-BE49-F238E27FC236}">
              <a16:creationId xmlns:a16="http://schemas.microsoft.com/office/drawing/2014/main" id="{9CA605B5-9C0B-49A6-8FFB-F4D1528E6511}"/>
            </a:ext>
          </a:extLst>
        </xdr:cNvPr>
        <xdr:cNvSpPr txBox="1"/>
      </xdr:nvSpPr>
      <xdr:spPr>
        <a:xfrm>
          <a:off x="10736776" y="598008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7" name="直線コネクタ 506">
          <a:extLst>
            <a:ext uri="{FF2B5EF4-FFF2-40B4-BE49-F238E27FC236}">
              <a16:creationId xmlns:a16="http://schemas.microsoft.com/office/drawing/2014/main" id="{D0C4D331-C212-4D9B-90C6-250E9ECB2FA8}"/>
            </a:ext>
          </a:extLst>
        </xdr:cNvPr>
        <xdr:cNvCxnSpPr/>
      </xdr:nvCxnSpPr>
      <xdr:spPr>
        <a:xfrm>
          <a:off x="11210925" y="5808436"/>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8" name="テキスト ボックス 507">
          <a:extLst>
            <a:ext uri="{FF2B5EF4-FFF2-40B4-BE49-F238E27FC236}">
              <a16:creationId xmlns:a16="http://schemas.microsoft.com/office/drawing/2014/main" id="{8C55BA61-5C24-4998-AFA1-94F3615BE7FD}"/>
            </a:ext>
          </a:extLst>
        </xdr:cNvPr>
        <xdr:cNvSpPr txBox="1"/>
      </xdr:nvSpPr>
      <xdr:spPr>
        <a:xfrm>
          <a:off x="10736776" y="567891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9" name="直線コネクタ 508">
          <a:extLst>
            <a:ext uri="{FF2B5EF4-FFF2-40B4-BE49-F238E27FC236}">
              <a16:creationId xmlns:a16="http://schemas.microsoft.com/office/drawing/2014/main" id="{E2CF2B8A-D35A-400D-90BF-3C525C370751}"/>
            </a:ext>
          </a:extLst>
        </xdr:cNvPr>
        <xdr:cNvCxnSpPr/>
      </xdr:nvCxnSpPr>
      <xdr:spPr>
        <a:xfrm>
          <a:off x="11210925" y="54977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0" name="テキスト ボックス 509">
          <a:extLst>
            <a:ext uri="{FF2B5EF4-FFF2-40B4-BE49-F238E27FC236}">
              <a16:creationId xmlns:a16="http://schemas.microsoft.com/office/drawing/2014/main" id="{BA6CB9A6-99EF-4951-BA6A-482F0420A275}"/>
            </a:ext>
          </a:extLst>
        </xdr:cNvPr>
        <xdr:cNvSpPr txBox="1"/>
      </xdr:nvSpPr>
      <xdr:spPr>
        <a:xfrm>
          <a:off x="10736776" y="536186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1" name="直線コネクタ 510">
          <a:extLst>
            <a:ext uri="{FF2B5EF4-FFF2-40B4-BE49-F238E27FC236}">
              <a16:creationId xmlns:a16="http://schemas.microsoft.com/office/drawing/2014/main" id="{D711707F-8727-4021-86BA-EA1C0CAB2F2F}"/>
            </a:ext>
          </a:extLst>
        </xdr:cNvPr>
        <xdr:cNvCxnSpPr/>
      </xdr:nvCxnSpPr>
      <xdr:spPr>
        <a:xfrm>
          <a:off x="11210925" y="519021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2" name="テキスト ボックス 511">
          <a:extLst>
            <a:ext uri="{FF2B5EF4-FFF2-40B4-BE49-F238E27FC236}">
              <a16:creationId xmlns:a16="http://schemas.microsoft.com/office/drawing/2014/main" id="{3CA9A469-2CCC-43D5-9CEE-4E52FC77AF59}"/>
            </a:ext>
          </a:extLst>
        </xdr:cNvPr>
        <xdr:cNvSpPr txBox="1"/>
      </xdr:nvSpPr>
      <xdr:spPr>
        <a:xfrm>
          <a:off x="10736776" y="505117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3" name="直線コネクタ 512">
          <a:extLst>
            <a:ext uri="{FF2B5EF4-FFF2-40B4-BE49-F238E27FC236}">
              <a16:creationId xmlns:a16="http://schemas.microsoft.com/office/drawing/2014/main" id="{E2C4D938-1F66-48FE-81FA-5176AB4FAC3F}"/>
            </a:ext>
          </a:extLst>
        </xdr:cNvPr>
        <xdr:cNvCxnSpPr/>
      </xdr:nvCxnSpPr>
      <xdr:spPr>
        <a:xfrm>
          <a:off x="11210925" y="487952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4" name="テキスト ボックス 513">
          <a:extLst>
            <a:ext uri="{FF2B5EF4-FFF2-40B4-BE49-F238E27FC236}">
              <a16:creationId xmlns:a16="http://schemas.microsoft.com/office/drawing/2014/main" id="{052A3992-5903-4DD4-8B3A-52539C8E237D}"/>
            </a:ext>
          </a:extLst>
        </xdr:cNvPr>
        <xdr:cNvSpPr txBox="1"/>
      </xdr:nvSpPr>
      <xdr:spPr>
        <a:xfrm>
          <a:off x="10736776" y="47436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8C6D4E0D-7B69-4EC0-87DC-6E93C3ED443D}"/>
            </a:ext>
          </a:extLst>
        </xdr:cNvPr>
        <xdr:cNvCxnSpPr/>
      </xdr:nvCxnSpPr>
      <xdr:spPr>
        <a:xfrm>
          <a:off x="11210925" y="45720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B9CD9F15-516B-4F8A-8B73-1BCF0CB94530}"/>
            </a:ext>
          </a:extLst>
        </xdr:cNvPr>
        <xdr:cNvSpPr txBox="1"/>
      </xdr:nvSpPr>
      <xdr:spPr>
        <a:xfrm>
          <a:off x="10736776" y="44361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消防費グラフ枠">
          <a:extLst>
            <a:ext uri="{FF2B5EF4-FFF2-40B4-BE49-F238E27FC236}">
              <a16:creationId xmlns:a16="http://schemas.microsoft.com/office/drawing/2014/main" id="{9564194D-C2C4-4C03-810E-897051933B9C}"/>
            </a:ext>
          </a:extLst>
        </xdr:cNvPr>
        <xdr:cNvSpPr/>
      </xdr:nvSpPr>
      <xdr:spPr>
        <a:xfrm>
          <a:off x="11210925" y="4572000"/>
          <a:ext cx="4219575"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127453</xdr:rowOff>
    </xdr:from>
    <xdr:to>
      <xdr:col>85</xdr:col>
      <xdr:colOff>126364</xdr:colOff>
      <xdr:row>37</xdr:row>
      <xdr:rowOff>154134</xdr:rowOff>
    </xdr:to>
    <xdr:cxnSp macro="">
      <xdr:nvCxnSpPr>
        <xdr:cNvPr id="518" name="直線コネクタ 517">
          <a:extLst>
            <a:ext uri="{FF2B5EF4-FFF2-40B4-BE49-F238E27FC236}">
              <a16:creationId xmlns:a16="http://schemas.microsoft.com/office/drawing/2014/main" id="{CDB38BD1-C0B4-4EE2-B11D-21D9F76A5629}"/>
            </a:ext>
          </a:extLst>
        </xdr:cNvPr>
        <xdr:cNvCxnSpPr/>
      </xdr:nvCxnSpPr>
      <xdr:spPr>
        <a:xfrm flipV="1">
          <a:off x="14695170" y="4829628"/>
          <a:ext cx="1269" cy="1325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157962</xdr:rowOff>
    </xdr:from>
    <xdr:ext cx="534377" cy="259045"/>
    <xdr:sp macro="" textlink="">
      <xdr:nvSpPr>
        <xdr:cNvPr id="519" name="消防費最小値テキスト">
          <a:extLst>
            <a:ext uri="{FF2B5EF4-FFF2-40B4-BE49-F238E27FC236}">
              <a16:creationId xmlns:a16="http://schemas.microsoft.com/office/drawing/2014/main" id="{1A004B96-40DA-417D-B870-2BB3A14DBB7E}"/>
            </a:ext>
          </a:extLst>
        </xdr:cNvPr>
        <xdr:cNvSpPr txBox="1"/>
      </xdr:nvSpPr>
      <xdr:spPr>
        <a:xfrm>
          <a:off x="14744700" y="6161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37</xdr:row>
      <xdr:rowOff>154134</xdr:rowOff>
    </xdr:from>
    <xdr:to>
      <xdr:col>86</xdr:col>
      <xdr:colOff>25400</xdr:colOff>
      <xdr:row>37</xdr:row>
      <xdr:rowOff>154134</xdr:rowOff>
    </xdr:to>
    <xdr:cxnSp macro="">
      <xdr:nvCxnSpPr>
        <xdr:cNvPr id="520" name="直線コネクタ 519">
          <a:extLst>
            <a:ext uri="{FF2B5EF4-FFF2-40B4-BE49-F238E27FC236}">
              <a16:creationId xmlns:a16="http://schemas.microsoft.com/office/drawing/2014/main" id="{A7F66CB0-7425-47AF-9ED1-FA63904C9970}"/>
            </a:ext>
          </a:extLst>
        </xdr:cNvPr>
        <xdr:cNvCxnSpPr/>
      </xdr:nvCxnSpPr>
      <xdr:spPr>
        <a:xfrm>
          <a:off x="14611350" y="615488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74130</xdr:rowOff>
    </xdr:from>
    <xdr:ext cx="534377" cy="259045"/>
    <xdr:sp macro="" textlink="">
      <xdr:nvSpPr>
        <xdr:cNvPr id="521" name="消防費最大値テキスト">
          <a:extLst>
            <a:ext uri="{FF2B5EF4-FFF2-40B4-BE49-F238E27FC236}">
              <a16:creationId xmlns:a16="http://schemas.microsoft.com/office/drawing/2014/main" id="{C72A6768-CD50-4A2B-A299-D402F7BDBAFB}"/>
            </a:ext>
          </a:extLst>
        </xdr:cNvPr>
        <xdr:cNvSpPr txBox="1"/>
      </xdr:nvSpPr>
      <xdr:spPr>
        <a:xfrm>
          <a:off x="14744700" y="4617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61,625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127453</xdr:rowOff>
    </xdr:from>
    <xdr:to>
      <xdr:col>86</xdr:col>
      <xdr:colOff>25400</xdr:colOff>
      <xdr:row>29</xdr:row>
      <xdr:rowOff>127453</xdr:rowOff>
    </xdr:to>
    <xdr:cxnSp macro="">
      <xdr:nvCxnSpPr>
        <xdr:cNvPr id="522" name="直線コネクタ 521">
          <a:extLst>
            <a:ext uri="{FF2B5EF4-FFF2-40B4-BE49-F238E27FC236}">
              <a16:creationId xmlns:a16="http://schemas.microsoft.com/office/drawing/2014/main" id="{02B3FA7A-9BC5-4039-9664-EEF9E2DF9418}"/>
            </a:ext>
          </a:extLst>
        </xdr:cNvPr>
        <xdr:cNvCxnSpPr/>
      </xdr:nvCxnSpPr>
      <xdr:spPr>
        <a:xfrm>
          <a:off x="14611350" y="482962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39377</xdr:rowOff>
    </xdr:from>
    <xdr:to>
      <xdr:col>85</xdr:col>
      <xdr:colOff>127000</xdr:colOff>
      <xdr:row>37</xdr:row>
      <xdr:rowOff>102340</xdr:rowOff>
    </xdr:to>
    <xdr:cxnSp macro="">
      <xdr:nvCxnSpPr>
        <xdr:cNvPr id="523" name="直線コネクタ 522">
          <a:extLst>
            <a:ext uri="{FF2B5EF4-FFF2-40B4-BE49-F238E27FC236}">
              <a16:creationId xmlns:a16="http://schemas.microsoft.com/office/drawing/2014/main" id="{3A98587A-A61C-45F1-A6F8-CF6062D94405}"/>
            </a:ext>
          </a:extLst>
        </xdr:cNvPr>
        <xdr:cNvCxnSpPr/>
      </xdr:nvCxnSpPr>
      <xdr:spPr>
        <a:xfrm flipV="1">
          <a:off x="13935075" y="6040127"/>
          <a:ext cx="762000" cy="66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52047</xdr:rowOff>
    </xdr:from>
    <xdr:ext cx="534377" cy="259045"/>
    <xdr:sp macro="" textlink="">
      <xdr:nvSpPr>
        <xdr:cNvPr id="524" name="消防費平均値テキスト">
          <a:extLst>
            <a:ext uri="{FF2B5EF4-FFF2-40B4-BE49-F238E27FC236}">
              <a16:creationId xmlns:a16="http://schemas.microsoft.com/office/drawing/2014/main" id="{6A9EB993-FBAD-486F-8406-EFCC98060C7E}"/>
            </a:ext>
          </a:extLst>
        </xdr:cNvPr>
        <xdr:cNvSpPr txBox="1"/>
      </xdr:nvSpPr>
      <xdr:spPr>
        <a:xfrm>
          <a:off x="14744700" y="55638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29170</xdr:rowOff>
    </xdr:from>
    <xdr:to>
      <xdr:col>85</xdr:col>
      <xdr:colOff>177800</xdr:colOff>
      <xdr:row>35</xdr:row>
      <xdr:rowOff>130770</xdr:rowOff>
    </xdr:to>
    <xdr:sp macro="" textlink="">
      <xdr:nvSpPr>
        <xdr:cNvPr id="525" name="フローチャート: 判断 524">
          <a:extLst>
            <a:ext uri="{FF2B5EF4-FFF2-40B4-BE49-F238E27FC236}">
              <a16:creationId xmlns:a16="http://schemas.microsoft.com/office/drawing/2014/main" id="{760D43D9-2AEC-4E25-A0EE-309DAF54AA67}"/>
            </a:ext>
          </a:extLst>
        </xdr:cNvPr>
        <xdr:cNvSpPr/>
      </xdr:nvSpPr>
      <xdr:spPr>
        <a:xfrm>
          <a:off x="14649450" y="570289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102340</xdr:rowOff>
    </xdr:from>
    <xdr:to>
      <xdr:col>81</xdr:col>
      <xdr:colOff>50800</xdr:colOff>
      <xdr:row>38</xdr:row>
      <xdr:rowOff>25433</xdr:rowOff>
    </xdr:to>
    <xdr:cxnSp macro="">
      <xdr:nvCxnSpPr>
        <xdr:cNvPr id="526" name="直線コネクタ 525">
          <a:extLst>
            <a:ext uri="{FF2B5EF4-FFF2-40B4-BE49-F238E27FC236}">
              <a16:creationId xmlns:a16="http://schemas.microsoft.com/office/drawing/2014/main" id="{B4761BCE-1A28-4C12-A642-38A3F56687E7}"/>
            </a:ext>
          </a:extLst>
        </xdr:cNvPr>
        <xdr:cNvCxnSpPr/>
      </xdr:nvCxnSpPr>
      <xdr:spPr>
        <a:xfrm flipV="1">
          <a:off x="13144500" y="6106265"/>
          <a:ext cx="790575" cy="85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9968</xdr:rowOff>
    </xdr:from>
    <xdr:to>
      <xdr:col>81</xdr:col>
      <xdr:colOff>101600</xdr:colOff>
      <xdr:row>36</xdr:row>
      <xdr:rowOff>111568</xdr:rowOff>
    </xdr:to>
    <xdr:sp macro="" textlink="">
      <xdr:nvSpPr>
        <xdr:cNvPr id="527" name="フローチャート: 判断 526">
          <a:extLst>
            <a:ext uri="{FF2B5EF4-FFF2-40B4-BE49-F238E27FC236}">
              <a16:creationId xmlns:a16="http://schemas.microsoft.com/office/drawing/2014/main" id="{B706D7AD-3AA5-4059-B1EA-04BBB8CA60DE}"/>
            </a:ext>
          </a:extLst>
        </xdr:cNvPr>
        <xdr:cNvSpPr/>
      </xdr:nvSpPr>
      <xdr:spPr>
        <a:xfrm>
          <a:off x="13887450" y="584561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128095</xdr:rowOff>
    </xdr:from>
    <xdr:ext cx="534377" cy="259045"/>
    <xdr:sp macro="" textlink="">
      <xdr:nvSpPr>
        <xdr:cNvPr id="528" name="テキスト ボックス 527">
          <a:extLst>
            <a:ext uri="{FF2B5EF4-FFF2-40B4-BE49-F238E27FC236}">
              <a16:creationId xmlns:a16="http://schemas.microsoft.com/office/drawing/2014/main" id="{51CFB5B2-BE15-4576-94C9-5520B9282E9F}"/>
            </a:ext>
          </a:extLst>
        </xdr:cNvPr>
        <xdr:cNvSpPr txBox="1"/>
      </xdr:nvSpPr>
      <xdr:spPr>
        <a:xfrm>
          <a:off x="13705986" y="5639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10475</xdr:rowOff>
    </xdr:from>
    <xdr:to>
      <xdr:col>76</xdr:col>
      <xdr:colOff>114300</xdr:colOff>
      <xdr:row>38</xdr:row>
      <xdr:rowOff>25433</xdr:rowOff>
    </xdr:to>
    <xdr:cxnSp macro="">
      <xdr:nvCxnSpPr>
        <xdr:cNvPr id="529" name="直線コネクタ 528">
          <a:extLst>
            <a:ext uri="{FF2B5EF4-FFF2-40B4-BE49-F238E27FC236}">
              <a16:creationId xmlns:a16="http://schemas.microsoft.com/office/drawing/2014/main" id="{EDD7F987-1952-4516-8EBC-370CDF433027}"/>
            </a:ext>
          </a:extLst>
        </xdr:cNvPr>
        <xdr:cNvCxnSpPr/>
      </xdr:nvCxnSpPr>
      <xdr:spPr>
        <a:xfrm>
          <a:off x="12344400" y="6169975"/>
          <a:ext cx="800100" cy="21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63329</xdr:rowOff>
    </xdr:from>
    <xdr:to>
      <xdr:col>76</xdr:col>
      <xdr:colOff>165100</xdr:colOff>
      <xdr:row>36</xdr:row>
      <xdr:rowOff>164929</xdr:rowOff>
    </xdr:to>
    <xdr:sp macro="" textlink="">
      <xdr:nvSpPr>
        <xdr:cNvPr id="530" name="フローチャート: 判断 529">
          <a:extLst>
            <a:ext uri="{FF2B5EF4-FFF2-40B4-BE49-F238E27FC236}">
              <a16:creationId xmlns:a16="http://schemas.microsoft.com/office/drawing/2014/main" id="{03231487-FDD9-4366-B35D-B0B2913FF2EE}"/>
            </a:ext>
          </a:extLst>
        </xdr:cNvPr>
        <xdr:cNvSpPr/>
      </xdr:nvSpPr>
      <xdr:spPr>
        <a:xfrm>
          <a:off x="13096875" y="590532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10006</xdr:rowOff>
    </xdr:from>
    <xdr:ext cx="534377" cy="259045"/>
    <xdr:sp macro="" textlink="">
      <xdr:nvSpPr>
        <xdr:cNvPr id="531" name="テキスト ボックス 530">
          <a:extLst>
            <a:ext uri="{FF2B5EF4-FFF2-40B4-BE49-F238E27FC236}">
              <a16:creationId xmlns:a16="http://schemas.microsoft.com/office/drawing/2014/main" id="{AB2BA6B4-6E09-4DCC-BE16-E2ECAEE31EC2}"/>
            </a:ext>
          </a:extLst>
        </xdr:cNvPr>
        <xdr:cNvSpPr txBox="1"/>
      </xdr:nvSpPr>
      <xdr:spPr>
        <a:xfrm>
          <a:off x="12896361" y="5683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10475</xdr:rowOff>
    </xdr:from>
    <xdr:to>
      <xdr:col>71</xdr:col>
      <xdr:colOff>177800</xdr:colOff>
      <xdr:row>38</xdr:row>
      <xdr:rowOff>12076</xdr:rowOff>
    </xdr:to>
    <xdr:cxnSp macro="">
      <xdr:nvCxnSpPr>
        <xdr:cNvPr id="532" name="直線コネクタ 531">
          <a:extLst>
            <a:ext uri="{FF2B5EF4-FFF2-40B4-BE49-F238E27FC236}">
              <a16:creationId xmlns:a16="http://schemas.microsoft.com/office/drawing/2014/main" id="{A6FE0C21-B7B5-4D53-8D69-92D68A7C4861}"/>
            </a:ext>
          </a:extLst>
        </xdr:cNvPr>
        <xdr:cNvCxnSpPr/>
      </xdr:nvCxnSpPr>
      <xdr:spPr>
        <a:xfrm flipV="1">
          <a:off x="11534775" y="6169975"/>
          <a:ext cx="809625" cy="1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32436</xdr:rowOff>
    </xdr:from>
    <xdr:to>
      <xdr:col>72</xdr:col>
      <xdr:colOff>38100</xdr:colOff>
      <xdr:row>36</xdr:row>
      <xdr:rowOff>134036</xdr:rowOff>
    </xdr:to>
    <xdr:sp macro="" textlink="">
      <xdr:nvSpPr>
        <xdr:cNvPr id="533" name="フローチャート: 判断 532">
          <a:extLst>
            <a:ext uri="{FF2B5EF4-FFF2-40B4-BE49-F238E27FC236}">
              <a16:creationId xmlns:a16="http://schemas.microsoft.com/office/drawing/2014/main" id="{57E015EC-5014-4BF3-923A-E7AB305AC82E}"/>
            </a:ext>
          </a:extLst>
        </xdr:cNvPr>
        <xdr:cNvSpPr/>
      </xdr:nvSpPr>
      <xdr:spPr>
        <a:xfrm>
          <a:off x="12296775" y="586808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150563</xdr:rowOff>
    </xdr:from>
    <xdr:ext cx="534377" cy="259045"/>
    <xdr:sp macro="" textlink="">
      <xdr:nvSpPr>
        <xdr:cNvPr id="534" name="テキスト ボックス 533">
          <a:extLst>
            <a:ext uri="{FF2B5EF4-FFF2-40B4-BE49-F238E27FC236}">
              <a16:creationId xmlns:a16="http://schemas.microsoft.com/office/drawing/2014/main" id="{6B6CB76A-F8E1-4883-BD96-FD25F3EAA526}"/>
            </a:ext>
          </a:extLst>
        </xdr:cNvPr>
        <xdr:cNvSpPr txBox="1"/>
      </xdr:nvSpPr>
      <xdr:spPr>
        <a:xfrm>
          <a:off x="12105786" y="5665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135992</xdr:rowOff>
    </xdr:from>
    <xdr:to>
      <xdr:col>67</xdr:col>
      <xdr:colOff>101600</xdr:colOff>
      <xdr:row>36</xdr:row>
      <xdr:rowOff>66142</xdr:rowOff>
    </xdr:to>
    <xdr:sp macro="" textlink="">
      <xdr:nvSpPr>
        <xdr:cNvPr id="535" name="フローチャート: 判断 534">
          <a:extLst>
            <a:ext uri="{FF2B5EF4-FFF2-40B4-BE49-F238E27FC236}">
              <a16:creationId xmlns:a16="http://schemas.microsoft.com/office/drawing/2014/main" id="{E3AE033B-D651-45DC-B0A6-427BD274D7E5}"/>
            </a:ext>
          </a:extLst>
        </xdr:cNvPr>
        <xdr:cNvSpPr/>
      </xdr:nvSpPr>
      <xdr:spPr>
        <a:xfrm>
          <a:off x="11487150" y="581289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82669</xdr:rowOff>
    </xdr:from>
    <xdr:ext cx="534377" cy="259045"/>
    <xdr:sp macro="" textlink="">
      <xdr:nvSpPr>
        <xdr:cNvPr id="536" name="テキスト ボックス 535">
          <a:extLst>
            <a:ext uri="{FF2B5EF4-FFF2-40B4-BE49-F238E27FC236}">
              <a16:creationId xmlns:a16="http://schemas.microsoft.com/office/drawing/2014/main" id="{32658E3A-C0D6-4CC6-B455-CDFAB7571572}"/>
            </a:ext>
          </a:extLst>
        </xdr:cNvPr>
        <xdr:cNvSpPr txBox="1"/>
      </xdr:nvSpPr>
      <xdr:spPr>
        <a:xfrm>
          <a:off x="11305686" y="5600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DDAF4E3B-C0F0-46CC-B940-DD87ECAE8BBD}"/>
            </a:ext>
          </a:extLst>
        </xdr:cNvPr>
        <xdr:cNvSpPr txBox="1"/>
      </xdr:nvSpPr>
      <xdr:spPr>
        <a:xfrm>
          <a:off x="14525625"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1EF13EAE-79DA-4DFD-AB69-CE9923966247}"/>
            </a:ext>
          </a:extLst>
        </xdr:cNvPr>
        <xdr:cNvSpPr txBox="1"/>
      </xdr:nvSpPr>
      <xdr:spPr>
        <a:xfrm>
          <a:off x="13763625"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528E039F-286E-4B6F-9599-F7A670D57BFE}"/>
            </a:ext>
          </a:extLst>
        </xdr:cNvPr>
        <xdr:cNvSpPr txBox="1"/>
      </xdr:nvSpPr>
      <xdr:spPr>
        <a:xfrm>
          <a:off x="129730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3BBE175D-FA32-47B0-A730-939A0BDFE1A3}"/>
            </a:ext>
          </a:extLst>
        </xdr:cNvPr>
        <xdr:cNvSpPr txBox="1"/>
      </xdr:nvSpPr>
      <xdr:spPr>
        <a:xfrm>
          <a:off x="121729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CC854DC8-A036-4109-A028-35F9C1531F76}"/>
            </a:ext>
          </a:extLst>
        </xdr:cNvPr>
        <xdr:cNvSpPr txBox="1"/>
      </xdr:nvSpPr>
      <xdr:spPr>
        <a:xfrm>
          <a:off x="11363325"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160027</xdr:rowOff>
    </xdr:from>
    <xdr:to>
      <xdr:col>85</xdr:col>
      <xdr:colOff>177800</xdr:colOff>
      <xdr:row>37</xdr:row>
      <xdr:rowOff>90177</xdr:rowOff>
    </xdr:to>
    <xdr:sp macro="" textlink="">
      <xdr:nvSpPr>
        <xdr:cNvPr id="542" name="楕円 541">
          <a:extLst>
            <a:ext uri="{FF2B5EF4-FFF2-40B4-BE49-F238E27FC236}">
              <a16:creationId xmlns:a16="http://schemas.microsoft.com/office/drawing/2014/main" id="{75EA42D9-9A5E-448D-AA2E-24F05D103301}"/>
            </a:ext>
          </a:extLst>
        </xdr:cNvPr>
        <xdr:cNvSpPr/>
      </xdr:nvSpPr>
      <xdr:spPr>
        <a:xfrm>
          <a:off x="14649450" y="6002027"/>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74954</xdr:rowOff>
    </xdr:from>
    <xdr:ext cx="534377" cy="259045"/>
    <xdr:sp macro="" textlink="">
      <xdr:nvSpPr>
        <xdr:cNvPr id="543" name="消防費該当値テキスト">
          <a:extLst>
            <a:ext uri="{FF2B5EF4-FFF2-40B4-BE49-F238E27FC236}">
              <a16:creationId xmlns:a16="http://schemas.microsoft.com/office/drawing/2014/main" id="{E2CB3C14-82AA-426B-B423-E424A1E44671}"/>
            </a:ext>
          </a:extLst>
        </xdr:cNvPr>
        <xdr:cNvSpPr txBox="1"/>
      </xdr:nvSpPr>
      <xdr:spPr>
        <a:xfrm>
          <a:off x="14744700" y="5913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51540</xdr:rowOff>
    </xdr:from>
    <xdr:to>
      <xdr:col>81</xdr:col>
      <xdr:colOff>101600</xdr:colOff>
      <xdr:row>37</xdr:row>
      <xdr:rowOff>153140</xdr:rowOff>
    </xdr:to>
    <xdr:sp macro="" textlink="">
      <xdr:nvSpPr>
        <xdr:cNvPr id="544" name="楕円 543">
          <a:extLst>
            <a:ext uri="{FF2B5EF4-FFF2-40B4-BE49-F238E27FC236}">
              <a16:creationId xmlns:a16="http://schemas.microsoft.com/office/drawing/2014/main" id="{591B6648-B675-4301-B177-3E96F9E599D2}"/>
            </a:ext>
          </a:extLst>
        </xdr:cNvPr>
        <xdr:cNvSpPr/>
      </xdr:nvSpPr>
      <xdr:spPr>
        <a:xfrm>
          <a:off x="13887450" y="604911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144267</xdr:rowOff>
    </xdr:from>
    <xdr:ext cx="534377" cy="259045"/>
    <xdr:sp macro="" textlink="">
      <xdr:nvSpPr>
        <xdr:cNvPr id="545" name="テキスト ボックス 544">
          <a:extLst>
            <a:ext uri="{FF2B5EF4-FFF2-40B4-BE49-F238E27FC236}">
              <a16:creationId xmlns:a16="http://schemas.microsoft.com/office/drawing/2014/main" id="{19FF4662-1D85-4B48-89D0-B50029EA0D25}"/>
            </a:ext>
          </a:extLst>
        </xdr:cNvPr>
        <xdr:cNvSpPr txBox="1"/>
      </xdr:nvSpPr>
      <xdr:spPr>
        <a:xfrm>
          <a:off x="13705986" y="6141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146083</xdr:rowOff>
    </xdr:from>
    <xdr:to>
      <xdr:col>76</xdr:col>
      <xdr:colOff>165100</xdr:colOff>
      <xdr:row>38</xdr:row>
      <xdr:rowOff>76233</xdr:rowOff>
    </xdr:to>
    <xdr:sp macro="" textlink="">
      <xdr:nvSpPr>
        <xdr:cNvPr id="546" name="楕円 545">
          <a:extLst>
            <a:ext uri="{FF2B5EF4-FFF2-40B4-BE49-F238E27FC236}">
              <a16:creationId xmlns:a16="http://schemas.microsoft.com/office/drawing/2014/main" id="{6C29EE10-4868-4E4E-B6B6-3B2FE3E4FF3C}"/>
            </a:ext>
          </a:extLst>
        </xdr:cNvPr>
        <xdr:cNvSpPr/>
      </xdr:nvSpPr>
      <xdr:spPr>
        <a:xfrm>
          <a:off x="13096875" y="614365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67360</xdr:rowOff>
    </xdr:from>
    <xdr:ext cx="534377" cy="259045"/>
    <xdr:sp macro="" textlink="">
      <xdr:nvSpPr>
        <xdr:cNvPr id="547" name="テキスト ボックス 546">
          <a:extLst>
            <a:ext uri="{FF2B5EF4-FFF2-40B4-BE49-F238E27FC236}">
              <a16:creationId xmlns:a16="http://schemas.microsoft.com/office/drawing/2014/main" id="{8A7413EF-8DC7-49C9-B1D7-04DF7D57E94E}"/>
            </a:ext>
          </a:extLst>
        </xdr:cNvPr>
        <xdr:cNvSpPr txBox="1"/>
      </xdr:nvSpPr>
      <xdr:spPr>
        <a:xfrm>
          <a:off x="12896361" y="6226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131126</xdr:rowOff>
    </xdr:from>
    <xdr:to>
      <xdr:col>72</xdr:col>
      <xdr:colOff>38100</xdr:colOff>
      <xdr:row>38</xdr:row>
      <xdr:rowOff>61275</xdr:rowOff>
    </xdr:to>
    <xdr:sp macro="" textlink="">
      <xdr:nvSpPr>
        <xdr:cNvPr id="548" name="楕円 547">
          <a:extLst>
            <a:ext uri="{FF2B5EF4-FFF2-40B4-BE49-F238E27FC236}">
              <a16:creationId xmlns:a16="http://schemas.microsoft.com/office/drawing/2014/main" id="{B1D813B2-625A-4F12-B57A-B3254F7FFB59}"/>
            </a:ext>
          </a:extLst>
        </xdr:cNvPr>
        <xdr:cNvSpPr/>
      </xdr:nvSpPr>
      <xdr:spPr>
        <a:xfrm>
          <a:off x="12296775" y="6131876"/>
          <a:ext cx="85725" cy="9524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52402</xdr:rowOff>
    </xdr:from>
    <xdr:ext cx="534377" cy="259045"/>
    <xdr:sp macro="" textlink="">
      <xdr:nvSpPr>
        <xdr:cNvPr id="549" name="テキスト ボックス 548">
          <a:extLst>
            <a:ext uri="{FF2B5EF4-FFF2-40B4-BE49-F238E27FC236}">
              <a16:creationId xmlns:a16="http://schemas.microsoft.com/office/drawing/2014/main" id="{79BFDD79-02FD-4CE1-ABD2-C62F1A9DB0AB}"/>
            </a:ext>
          </a:extLst>
        </xdr:cNvPr>
        <xdr:cNvSpPr txBox="1"/>
      </xdr:nvSpPr>
      <xdr:spPr>
        <a:xfrm>
          <a:off x="12105786" y="6211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132726</xdr:rowOff>
    </xdr:from>
    <xdr:to>
      <xdr:col>67</xdr:col>
      <xdr:colOff>101600</xdr:colOff>
      <xdr:row>38</xdr:row>
      <xdr:rowOff>62876</xdr:rowOff>
    </xdr:to>
    <xdr:sp macro="" textlink="">
      <xdr:nvSpPr>
        <xdr:cNvPr id="550" name="楕円 549">
          <a:extLst>
            <a:ext uri="{FF2B5EF4-FFF2-40B4-BE49-F238E27FC236}">
              <a16:creationId xmlns:a16="http://schemas.microsoft.com/office/drawing/2014/main" id="{682CBDBC-B6DD-4A22-96B5-E162410F2AEE}"/>
            </a:ext>
          </a:extLst>
        </xdr:cNvPr>
        <xdr:cNvSpPr/>
      </xdr:nvSpPr>
      <xdr:spPr>
        <a:xfrm>
          <a:off x="11487150" y="613347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54003</xdr:rowOff>
    </xdr:from>
    <xdr:ext cx="534377" cy="259045"/>
    <xdr:sp macro="" textlink="">
      <xdr:nvSpPr>
        <xdr:cNvPr id="551" name="テキスト ボックス 550">
          <a:extLst>
            <a:ext uri="{FF2B5EF4-FFF2-40B4-BE49-F238E27FC236}">
              <a16:creationId xmlns:a16="http://schemas.microsoft.com/office/drawing/2014/main" id="{F0657628-E1FD-4A97-9213-AE112A416AF0}"/>
            </a:ext>
          </a:extLst>
        </xdr:cNvPr>
        <xdr:cNvSpPr txBox="1"/>
      </xdr:nvSpPr>
      <xdr:spPr>
        <a:xfrm>
          <a:off x="11305686" y="6216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4D334B8C-2C59-4028-BE42-2192FAD9B4CF}"/>
            </a:ext>
          </a:extLst>
        </xdr:cNvPr>
        <xdr:cNvSpPr/>
      </xdr:nvSpPr>
      <xdr:spPr>
        <a:xfrm>
          <a:off x="11210925" y="7029450"/>
          <a:ext cx="4219575"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FBD85D3-BB78-4EAD-BD4F-E6E43B9D553C}"/>
            </a:ext>
          </a:extLst>
        </xdr:cNvPr>
        <xdr:cNvSpPr/>
      </xdr:nvSpPr>
      <xdr:spPr>
        <a:xfrm>
          <a:off x="11315700"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F5FA2322-1C0D-4AC8-843F-9368A2469C28}"/>
            </a:ext>
          </a:extLst>
        </xdr:cNvPr>
        <xdr:cNvSpPr/>
      </xdr:nvSpPr>
      <xdr:spPr>
        <a:xfrm>
          <a:off x="11315700"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C3D720CB-ECDF-48BD-8779-CC1CD8D584F6}"/>
            </a:ext>
          </a:extLst>
        </xdr:cNvPr>
        <xdr:cNvSpPr/>
      </xdr:nvSpPr>
      <xdr:spPr>
        <a:xfrm>
          <a:off x="12239625"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BD1DD8BD-12D5-41D6-9E8C-AE0E49544F8C}"/>
            </a:ext>
          </a:extLst>
        </xdr:cNvPr>
        <xdr:cNvSpPr/>
      </xdr:nvSpPr>
      <xdr:spPr>
        <a:xfrm>
          <a:off x="12239625"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A020F70B-CB43-4408-BE66-8192EC102AA8}"/>
            </a:ext>
          </a:extLst>
        </xdr:cNvPr>
        <xdr:cNvSpPr/>
      </xdr:nvSpPr>
      <xdr:spPr>
        <a:xfrm>
          <a:off x="13268325"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C3F3ABD4-DA77-48A0-BB61-7179F7C5DC1F}"/>
            </a:ext>
          </a:extLst>
        </xdr:cNvPr>
        <xdr:cNvSpPr/>
      </xdr:nvSpPr>
      <xdr:spPr>
        <a:xfrm>
          <a:off x="13268325"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25454FE1-5D85-4EAF-A812-E54DBBC1C077}"/>
            </a:ext>
          </a:extLst>
        </xdr:cNvPr>
        <xdr:cNvSpPr/>
      </xdr:nvSpPr>
      <xdr:spPr>
        <a:xfrm>
          <a:off x="11210925" y="7810500"/>
          <a:ext cx="4219575"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3A3C52FB-11F3-4F42-BC1B-3EF2F75FCA0E}"/>
            </a:ext>
          </a:extLst>
        </xdr:cNvPr>
        <xdr:cNvSpPr txBox="1"/>
      </xdr:nvSpPr>
      <xdr:spPr>
        <a:xfrm>
          <a:off x="11172825" y="76295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418C7C07-EA6C-4021-B2A0-6289DA684FD9}"/>
            </a:ext>
          </a:extLst>
        </xdr:cNvPr>
        <xdr:cNvCxnSpPr/>
      </xdr:nvCxnSpPr>
      <xdr:spPr>
        <a:xfrm>
          <a:off x="11210925" y="99726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2" name="テキスト ボックス 561">
          <a:extLst>
            <a:ext uri="{FF2B5EF4-FFF2-40B4-BE49-F238E27FC236}">
              <a16:creationId xmlns:a16="http://schemas.microsoft.com/office/drawing/2014/main" id="{BB0F9DEA-C047-46BA-8D99-6FC94D3F80BE}"/>
            </a:ext>
          </a:extLst>
        </xdr:cNvPr>
        <xdr:cNvSpPr txBox="1"/>
      </xdr:nvSpPr>
      <xdr:spPr>
        <a:xfrm>
          <a:off x="10981189" y="983680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3" name="直線コネクタ 562">
          <a:extLst>
            <a:ext uri="{FF2B5EF4-FFF2-40B4-BE49-F238E27FC236}">
              <a16:creationId xmlns:a16="http://schemas.microsoft.com/office/drawing/2014/main" id="{8AF21434-7E7A-4119-B210-103A8E20040A}"/>
            </a:ext>
          </a:extLst>
        </xdr:cNvPr>
        <xdr:cNvCxnSpPr/>
      </xdr:nvCxnSpPr>
      <xdr:spPr>
        <a:xfrm>
          <a:off x="11210925" y="96107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4" name="テキスト ボックス 563">
          <a:extLst>
            <a:ext uri="{FF2B5EF4-FFF2-40B4-BE49-F238E27FC236}">
              <a16:creationId xmlns:a16="http://schemas.microsoft.com/office/drawing/2014/main" id="{2F8AB7C2-5C58-40B6-91BB-1832400AF29B}"/>
            </a:ext>
          </a:extLst>
        </xdr:cNvPr>
        <xdr:cNvSpPr txBox="1"/>
      </xdr:nvSpPr>
      <xdr:spPr>
        <a:xfrm>
          <a:off x="10736776" y="94748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5" name="直線コネクタ 564">
          <a:extLst>
            <a:ext uri="{FF2B5EF4-FFF2-40B4-BE49-F238E27FC236}">
              <a16:creationId xmlns:a16="http://schemas.microsoft.com/office/drawing/2014/main" id="{D60DF03B-5759-4F4C-8966-A499805CE927}"/>
            </a:ext>
          </a:extLst>
        </xdr:cNvPr>
        <xdr:cNvCxnSpPr/>
      </xdr:nvCxnSpPr>
      <xdr:spPr>
        <a:xfrm>
          <a:off x="11210925" y="92487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6" name="テキスト ボックス 565">
          <a:extLst>
            <a:ext uri="{FF2B5EF4-FFF2-40B4-BE49-F238E27FC236}">
              <a16:creationId xmlns:a16="http://schemas.microsoft.com/office/drawing/2014/main" id="{5027901B-A175-4AD1-A634-3BA1359945D2}"/>
            </a:ext>
          </a:extLst>
        </xdr:cNvPr>
        <xdr:cNvSpPr txBox="1"/>
      </xdr:nvSpPr>
      <xdr:spPr>
        <a:xfrm>
          <a:off x="10736776" y="91129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7" name="直線コネクタ 566">
          <a:extLst>
            <a:ext uri="{FF2B5EF4-FFF2-40B4-BE49-F238E27FC236}">
              <a16:creationId xmlns:a16="http://schemas.microsoft.com/office/drawing/2014/main" id="{3F1AFC71-DD97-4CC6-A311-1ABF3C73A28D}"/>
            </a:ext>
          </a:extLst>
        </xdr:cNvPr>
        <xdr:cNvCxnSpPr/>
      </xdr:nvCxnSpPr>
      <xdr:spPr>
        <a:xfrm>
          <a:off x="11210925" y="88963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8" name="テキスト ボックス 567">
          <a:extLst>
            <a:ext uri="{FF2B5EF4-FFF2-40B4-BE49-F238E27FC236}">
              <a16:creationId xmlns:a16="http://schemas.microsoft.com/office/drawing/2014/main" id="{7F4F8FF7-3D0D-478E-9F51-7876020A4608}"/>
            </a:ext>
          </a:extLst>
        </xdr:cNvPr>
        <xdr:cNvSpPr txBox="1"/>
      </xdr:nvSpPr>
      <xdr:spPr>
        <a:xfrm>
          <a:off x="10736776" y="87509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9" name="直線コネクタ 568">
          <a:extLst>
            <a:ext uri="{FF2B5EF4-FFF2-40B4-BE49-F238E27FC236}">
              <a16:creationId xmlns:a16="http://schemas.microsoft.com/office/drawing/2014/main" id="{2B140559-993E-4D62-AA4D-13D79C8A6412}"/>
            </a:ext>
          </a:extLst>
        </xdr:cNvPr>
        <xdr:cNvCxnSpPr/>
      </xdr:nvCxnSpPr>
      <xdr:spPr>
        <a:xfrm>
          <a:off x="11210925" y="85344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70" name="テキスト ボックス 569">
          <a:extLst>
            <a:ext uri="{FF2B5EF4-FFF2-40B4-BE49-F238E27FC236}">
              <a16:creationId xmlns:a16="http://schemas.microsoft.com/office/drawing/2014/main" id="{67AF1391-ED2A-4723-8A66-DA57569F45A1}"/>
            </a:ext>
          </a:extLst>
        </xdr:cNvPr>
        <xdr:cNvSpPr txBox="1"/>
      </xdr:nvSpPr>
      <xdr:spPr>
        <a:xfrm>
          <a:off x="10669481" y="8398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1" name="直線コネクタ 570">
          <a:extLst>
            <a:ext uri="{FF2B5EF4-FFF2-40B4-BE49-F238E27FC236}">
              <a16:creationId xmlns:a16="http://schemas.microsoft.com/office/drawing/2014/main" id="{FE096331-DE51-4E68-B581-3F735168CACC}"/>
            </a:ext>
          </a:extLst>
        </xdr:cNvPr>
        <xdr:cNvCxnSpPr/>
      </xdr:nvCxnSpPr>
      <xdr:spPr>
        <a:xfrm>
          <a:off x="11210925" y="81724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2" name="テキスト ボックス 571">
          <a:extLst>
            <a:ext uri="{FF2B5EF4-FFF2-40B4-BE49-F238E27FC236}">
              <a16:creationId xmlns:a16="http://schemas.microsoft.com/office/drawing/2014/main" id="{16F54C04-F5DB-445B-85BA-74C2CCC73775}"/>
            </a:ext>
          </a:extLst>
        </xdr:cNvPr>
        <xdr:cNvSpPr txBox="1"/>
      </xdr:nvSpPr>
      <xdr:spPr>
        <a:xfrm>
          <a:off x="10669481" y="8036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3" name="直線コネクタ 572">
          <a:extLst>
            <a:ext uri="{FF2B5EF4-FFF2-40B4-BE49-F238E27FC236}">
              <a16:creationId xmlns:a16="http://schemas.microsoft.com/office/drawing/2014/main" id="{92A86299-39AB-406D-8216-D294B23188B1}"/>
            </a:ext>
          </a:extLst>
        </xdr:cNvPr>
        <xdr:cNvCxnSpPr/>
      </xdr:nvCxnSpPr>
      <xdr:spPr>
        <a:xfrm>
          <a:off x="11210925" y="78105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4" name="テキスト ボックス 573">
          <a:extLst>
            <a:ext uri="{FF2B5EF4-FFF2-40B4-BE49-F238E27FC236}">
              <a16:creationId xmlns:a16="http://schemas.microsoft.com/office/drawing/2014/main" id="{B3368622-3E58-47FA-B2E5-9752846FD0C6}"/>
            </a:ext>
          </a:extLst>
        </xdr:cNvPr>
        <xdr:cNvSpPr txBox="1"/>
      </xdr:nvSpPr>
      <xdr:spPr>
        <a:xfrm>
          <a:off x="10669481" y="7674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5" name="教育費グラフ枠">
          <a:extLst>
            <a:ext uri="{FF2B5EF4-FFF2-40B4-BE49-F238E27FC236}">
              <a16:creationId xmlns:a16="http://schemas.microsoft.com/office/drawing/2014/main" id="{609DA911-2359-49EC-9391-5925FCDC22A4}"/>
            </a:ext>
          </a:extLst>
        </xdr:cNvPr>
        <xdr:cNvSpPr/>
      </xdr:nvSpPr>
      <xdr:spPr>
        <a:xfrm>
          <a:off x="11210925" y="7810500"/>
          <a:ext cx="4219575"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166433</xdr:rowOff>
    </xdr:from>
    <xdr:to>
      <xdr:col>85</xdr:col>
      <xdr:colOff>126364</xdr:colOff>
      <xdr:row>57</xdr:row>
      <xdr:rowOff>121298</xdr:rowOff>
    </xdr:to>
    <xdr:cxnSp macro="">
      <xdr:nvCxnSpPr>
        <xdr:cNvPr id="576" name="直線コネクタ 575">
          <a:extLst>
            <a:ext uri="{FF2B5EF4-FFF2-40B4-BE49-F238E27FC236}">
              <a16:creationId xmlns:a16="http://schemas.microsoft.com/office/drawing/2014/main" id="{17168F2F-07CA-4504-AF85-3985DA9492E4}"/>
            </a:ext>
          </a:extLst>
        </xdr:cNvPr>
        <xdr:cNvCxnSpPr/>
      </xdr:nvCxnSpPr>
      <xdr:spPr>
        <a:xfrm flipV="1">
          <a:off x="14695170" y="8107108"/>
          <a:ext cx="1269" cy="1256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125125</xdr:rowOff>
    </xdr:from>
    <xdr:ext cx="534377" cy="259045"/>
    <xdr:sp macro="" textlink="">
      <xdr:nvSpPr>
        <xdr:cNvPr id="577" name="教育費最小値テキスト">
          <a:extLst>
            <a:ext uri="{FF2B5EF4-FFF2-40B4-BE49-F238E27FC236}">
              <a16:creationId xmlns:a16="http://schemas.microsoft.com/office/drawing/2014/main" id="{95A39329-3508-49B3-BCB3-857D23B77AA7}"/>
            </a:ext>
          </a:extLst>
        </xdr:cNvPr>
        <xdr:cNvSpPr txBox="1"/>
      </xdr:nvSpPr>
      <xdr:spPr>
        <a:xfrm>
          <a:off x="14744700" y="9361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50,949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121298</xdr:rowOff>
    </xdr:from>
    <xdr:to>
      <xdr:col>86</xdr:col>
      <xdr:colOff>25400</xdr:colOff>
      <xdr:row>57</xdr:row>
      <xdr:rowOff>121298</xdr:rowOff>
    </xdr:to>
    <xdr:cxnSp macro="">
      <xdr:nvCxnSpPr>
        <xdr:cNvPr id="578" name="直線コネクタ 577">
          <a:extLst>
            <a:ext uri="{FF2B5EF4-FFF2-40B4-BE49-F238E27FC236}">
              <a16:creationId xmlns:a16="http://schemas.microsoft.com/office/drawing/2014/main" id="{20572412-1D45-48D4-B9CE-CA2B69B1AFB2}"/>
            </a:ext>
          </a:extLst>
        </xdr:cNvPr>
        <xdr:cNvCxnSpPr/>
      </xdr:nvCxnSpPr>
      <xdr:spPr>
        <a:xfrm>
          <a:off x="14611350" y="936372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113110</xdr:rowOff>
    </xdr:from>
    <xdr:ext cx="599010" cy="259045"/>
    <xdr:sp macro="" textlink="">
      <xdr:nvSpPr>
        <xdr:cNvPr id="579" name="教育費最大値テキスト">
          <a:extLst>
            <a:ext uri="{FF2B5EF4-FFF2-40B4-BE49-F238E27FC236}">
              <a16:creationId xmlns:a16="http://schemas.microsoft.com/office/drawing/2014/main" id="{1F37582C-913D-4579-9CE6-74C42AEF8464}"/>
            </a:ext>
          </a:extLst>
        </xdr:cNvPr>
        <xdr:cNvSpPr txBox="1"/>
      </xdr:nvSpPr>
      <xdr:spPr>
        <a:xfrm>
          <a:off x="14744700" y="78950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155,395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166433</xdr:rowOff>
    </xdr:from>
    <xdr:to>
      <xdr:col>86</xdr:col>
      <xdr:colOff>25400</xdr:colOff>
      <xdr:row>49</xdr:row>
      <xdr:rowOff>166433</xdr:rowOff>
    </xdr:to>
    <xdr:cxnSp macro="">
      <xdr:nvCxnSpPr>
        <xdr:cNvPr id="580" name="直線コネクタ 579">
          <a:extLst>
            <a:ext uri="{FF2B5EF4-FFF2-40B4-BE49-F238E27FC236}">
              <a16:creationId xmlns:a16="http://schemas.microsoft.com/office/drawing/2014/main" id="{5A47A403-3602-4A02-BF15-1E6C0FA50FED}"/>
            </a:ext>
          </a:extLst>
        </xdr:cNvPr>
        <xdr:cNvCxnSpPr/>
      </xdr:nvCxnSpPr>
      <xdr:spPr>
        <a:xfrm>
          <a:off x="14611350" y="810710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6617</xdr:rowOff>
    </xdr:from>
    <xdr:to>
      <xdr:col>85</xdr:col>
      <xdr:colOff>127000</xdr:colOff>
      <xdr:row>56</xdr:row>
      <xdr:rowOff>92354</xdr:rowOff>
    </xdr:to>
    <xdr:cxnSp macro="">
      <xdr:nvCxnSpPr>
        <xdr:cNvPr id="581" name="直線コネクタ 580">
          <a:extLst>
            <a:ext uri="{FF2B5EF4-FFF2-40B4-BE49-F238E27FC236}">
              <a16:creationId xmlns:a16="http://schemas.microsoft.com/office/drawing/2014/main" id="{E10739E0-2C91-4CED-B9CF-2BD2FCB5FCE5}"/>
            </a:ext>
          </a:extLst>
        </xdr:cNvPr>
        <xdr:cNvCxnSpPr/>
      </xdr:nvCxnSpPr>
      <xdr:spPr>
        <a:xfrm flipV="1">
          <a:off x="13935075" y="9087117"/>
          <a:ext cx="762000" cy="82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28897</xdr:rowOff>
    </xdr:from>
    <xdr:ext cx="534377" cy="259045"/>
    <xdr:sp macro="" textlink="">
      <xdr:nvSpPr>
        <xdr:cNvPr id="582" name="教育費平均値テキスト">
          <a:extLst>
            <a:ext uri="{FF2B5EF4-FFF2-40B4-BE49-F238E27FC236}">
              <a16:creationId xmlns:a16="http://schemas.microsoft.com/office/drawing/2014/main" id="{0E835821-81BB-44B0-95CD-B45A9D42E004}"/>
            </a:ext>
          </a:extLst>
        </xdr:cNvPr>
        <xdr:cNvSpPr txBox="1"/>
      </xdr:nvSpPr>
      <xdr:spPr>
        <a:xfrm>
          <a:off x="14744700" y="87791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6020</xdr:rowOff>
    </xdr:from>
    <xdr:to>
      <xdr:col>85</xdr:col>
      <xdr:colOff>177800</xdr:colOff>
      <xdr:row>55</xdr:row>
      <xdr:rowOff>107620</xdr:rowOff>
    </xdr:to>
    <xdr:sp macro="" textlink="">
      <xdr:nvSpPr>
        <xdr:cNvPr id="583" name="フローチャート: 判断 582">
          <a:extLst>
            <a:ext uri="{FF2B5EF4-FFF2-40B4-BE49-F238E27FC236}">
              <a16:creationId xmlns:a16="http://schemas.microsoft.com/office/drawing/2014/main" id="{311A581E-50F6-44A0-A7BA-79D2D5F3FD49}"/>
            </a:ext>
          </a:extLst>
        </xdr:cNvPr>
        <xdr:cNvSpPr/>
      </xdr:nvSpPr>
      <xdr:spPr>
        <a:xfrm>
          <a:off x="14649450" y="892459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92354</xdr:rowOff>
    </xdr:from>
    <xdr:to>
      <xdr:col>81</xdr:col>
      <xdr:colOff>50800</xdr:colOff>
      <xdr:row>56</xdr:row>
      <xdr:rowOff>163614</xdr:rowOff>
    </xdr:to>
    <xdr:cxnSp macro="">
      <xdr:nvCxnSpPr>
        <xdr:cNvPr id="584" name="直線コネクタ 583">
          <a:extLst>
            <a:ext uri="{FF2B5EF4-FFF2-40B4-BE49-F238E27FC236}">
              <a16:creationId xmlns:a16="http://schemas.microsoft.com/office/drawing/2014/main" id="{FE1E0254-54C5-4F05-9F4D-776F332CD035}"/>
            </a:ext>
          </a:extLst>
        </xdr:cNvPr>
        <xdr:cNvCxnSpPr/>
      </xdr:nvCxnSpPr>
      <xdr:spPr>
        <a:xfrm flipV="1">
          <a:off x="13144500" y="9169679"/>
          <a:ext cx="790575" cy="68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145859</xdr:rowOff>
    </xdr:from>
    <xdr:to>
      <xdr:col>81</xdr:col>
      <xdr:colOff>101600</xdr:colOff>
      <xdr:row>56</xdr:row>
      <xdr:rowOff>76009</xdr:rowOff>
    </xdr:to>
    <xdr:sp macro="" textlink="">
      <xdr:nvSpPr>
        <xdr:cNvPr id="585" name="フローチャート: 判断 584">
          <a:extLst>
            <a:ext uri="{FF2B5EF4-FFF2-40B4-BE49-F238E27FC236}">
              <a16:creationId xmlns:a16="http://schemas.microsoft.com/office/drawing/2014/main" id="{7AF76573-063E-488C-B911-39D576D7DF39}"/>
            </a:ext>
          </a:extLst>
        </xdr:cNvPr>
        <xdr:cNvSpPr/>
      </xdr:nvSpPr>
      <xdr:spPr>
        <a:xfrm>
          <a:off x="13887450" y="905808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92536</xdr:rowOff>
    </xdr:from>
    <xdr:ext cx="534377" cy="259045"/>
    <xdr:sp macro="" textlink="">
      <xdr:nvSpPr>
        <xdr:cNvPr id="586" name="テキスト ボックス 585">
          <a:extLst>
            <a:ext uri="{FF2B5EF4-FFF2-40B4-BE49-F238E27FC236}">
              <a16:creationId xmlns:a16="http://schemas.microsoft.com/office/drawing/2014/main" id="{FE1E7608-3C45-4040-8AB8-B676138F24DB}"/>
            </a:ext>
          </a:extLst>
        </xdr:cNvPr>
        <xdr:cNvSpPr txBox="1"/>
      </xdr:nvSpPr>
      <xdr:spPr>
        <a:xfrm>
          <a:off x="13705986" y="8846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163614</xdr:rowOff>
    </xdr:from>
    <xdr:to>
      <xdr:col>76</xdr:col>
      <xdr:colOff>114300</xdr:colOff>
      <xdr:row>57</xdr:row>
      <xdr:rowOff>18936</xdr:rowOff>
    </xdr:to>
    <xdr:cxnSp macro="">
      <xdr:nvCxnSpPr>
        <xdr:cNvPr id="587" name="直線コネクタ 586">
          <a:extLst>
            <a:ext uri="{FF2B5EF4-FFF2-40B4-BE49-F238E27FC236}">
              <a16:creationId xmlns:a16="http://schemas.microsoft.com/office/drawing/2014/main" id="{6F1A0D27-4C30-4BE3-BFBC-75729B2CF5E5}"/>
            </a:ext>
          </a:extLst>
        </xdr:cNvPr>
        <xdr:cNvCxnSpPr/>
      </xdr:nvCxnSpPr>
      <xdr:spPr>
        <a:xfrm flipV="1">
          <a:off x="12344400" y="9237764"/>
          <a:ext cx="800100" cy="20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44958</xdr:rowOff>
    </xdr:from>
    <xdr:to>
      <xdr:col>76</xdr:col>
      <xdr:colOff>165100</xdr:colOff>
      <xdr:row>55</xdr:row>
      <xdr:rowOff>146558</xdr:rowOff>
    </xdr:to>
    <xdr:sp macro="" textlink="">
      <xdr:nvSpPr>
        <xdr:cNvPr id="588" name="フローチャート: 判断 587">
          <a:extLst>
            <a:ext uri="{FF2B5EF4-FFF2-40B4-BE49-F238E27FC236}">
              <a16:creationId xmlns:a16="http://schemas.microsoft.com/office/drawing/2014/main" id="{FA198AF8-6094-48AC-84CE-085D15D9035A}"/>
            </a:ext>
          </a:extLst>
        </xdr:cNvPr>
        <xdr:cNvSpPr/>
      </xdr:nvSpPr>
      <xdr:spPr>
        <a:xfrm>
          <a:off x="13096875" y="896353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163085</xdr:rowOff>
    </xdr:from>
    <xdr:ext cx="534377" cy="259045"/>
    <xdr:sp macro="" textlink="">
      <xdr:nvSpPr>
        <xdr:cNvPr id="589" name="テキスト ボックス 588">
          <a:extLst>
            <a:ext uri="{FF2B5EF4-FFF2-40B4-BE49-F238E27FC236}">
              <a16:creationId xmlns:a16="http://schemas.microsoft.com/office/drawing/2014/main" id="{E754F4CF-1E6C-44A8-A69C-4ABD1581B13D}"/>
            </a:ext>
          </a:extLst>
        </xdr:cNvPr>
        <xdr:cNvSpPr txBox="1"/>
      </xdr:nvSpPr>
      <xdr:spPr>
        <a:xfrm>
          <a:off x="12896361" y="8751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50064</xdr:rowOff>
    </xdr:from>
    <xdr:to>
      <xdr:col>71</xdr:col>
      <xdr:colOff>177800</xdr:colOff>
      <xdr:row>57</xdr:row>
      <xdr:rowOff>18936</xdr:rowOff>
    </xdr:to>
    <xdr:cxnSp macro="">
      <xdr:nvCxnSpPr>
        <xdr:cNvPr id="590" name="直線コネクタ 589">
          <a:extLst>
            <a:ext uri="{FF2B5EF4-FFF2-40B4-BE49-F238E27FC236}">
              <a16:creationId xmlns:a16="http://schemas.microsoft.com/office/drawing/2014/main" id="{7C0A7651-0A65-4F3E-BDEE-0C5396992D27}"/>
            </a:ext>
          </a:extLst>
        </xdr:cNvPr>
        <xdr:cNvCxnSpPr/>
      </xdr:nvCxnSpPr>
      <xdr:spPr>
        <a:xfrm>
          <a:off x="11534775" y="9124214"/>
          <a:ext cx="809625" cy="133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45872</xdr:rowOff>
    </xdr:from>
    <xdr:to>
      <xdr:col>72</xdr:col>
      <xdr:colOff>38100</xdr:colOff>
      <xdr:row>56</xdr:row>
      <xdr:rowOff>147472</xdr:rowOff>
    </xdr:to>
    <xdr:sp macro="" textlink="">
      <xdr:nvSpPr>
        <xdr:cNvPr id="591" name="フローチャート: 判断 590">
          <a:extLst>
            <a:ext uri="{FF2B5EF4-FFF2-40B4-BE49-F238E27FC236}">
              <a16:creationId xmlns:a16="http://schemas.microsoft.com/office/drawing/2014/main" id="{C5C8E741-B0B7-46B0-B905-A5AAF4A036F0}"/>
            </a:ext>
          </a:extLst>
        </xdr:cNvPr>
        <xdr:cNvSpPr/>
      </xdr:nvSpPr>
      <xdr:spPr>
        <a:xfrm>
          <a:off x="12296775" y="912637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163999</xdr:rowOff>
    </xdr:from>
    <xdr:ext cx="534377" cy="259045"/>
    <xdr:sp macro="" textlink="">
      <xdr:nvSpPr>
        <xdr:cNvPr id="592" name="テキスト ボックス 591">
          <a:extLst>
            <a:ext uri="{FF2B5EF4-FFF2-40B4-BE49-F238E27FC236}">
              <a16:creationId xmlns:a16="http://schemas.microsoft.com/office/drawing/2014/main" id="{DB65C871-A288-4E07-889E-83A70F2BF495}"/>
            </a:ext>
          </a:extLst>
        </xdr:cNvPr>
        <xdr:cNvSpPr txBox="1"/>
      </xdr:nvSpPr>
      <xdr:spPr>
        <a:xfrm>
          <a:off x="12105786" y="8914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149657</xdr:rowOff>
    </xdr:from>
    <xdr:to>
      <xdr:col>67</xdr:col>
      <xdr:colOff>101600</xdr:colOff>
      <xdr:row>56</xdr:row>
      <xdr:rowOff>79807</xdr:rowOff>
    </xdr:to>
    <xdr:sp macro="" textlink="">
      <xdr:nvSpPr>
        <xdr:cNvPr id="593" name="フローチャート: 判断 592">
          <a:extLst>
            <a:ext uri="{FF2B5EF4-FFF2-40B4-BE49-F238E27FC236}">
              <a16:creationId xmlns:a16="http://schemas.microsoft.com/office/drawing/2014/main" id="{277AE9BA-1BAA-4CF2-8EE8-BE812DFDEF96}"/>
            </a:ext>
          </a:extLst>
        </xdr:cNvPr>
        <xdr:cNvSpPr/>
      </xdr:nvSpPr>
      <xdr:spPr>
        <a:xfrm>
          <a:off x="11487150" y="906505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96334</xdr:rowOff>
    </xdr:from>
    <xdr:ext cx="534377" cy="259045"/>
    <xdr:sp macro="" textlink="">
      <xdr:nvSpPr>
        <xdr:cNvPr id="594" name="テキスト ボックス 593">
          <a:extLst>
            <a:ext uri="{FF2B5EF4-FFF2-40B4-BE49-F238E27FC236}">
              <a16:creationId xmlns:a16="http://schemas.microsoft.com/office/drawing/2014/main" id="{3A754D85-6EBF-4A0F-AA70-6DC20DA0333D}"/>
            </a:ext>
          </a:extLst>
        </xdr:cNvPr>
        <xdr:cNvSpPr txBox="1"/>
      </xdr:nvSpPr>
      <xdr:spPr>
        <a:xfrm>
          <a:off x="11305686" y="8849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368866CA-9664-46FD-BA75-243316DB241F}"/>
            </a:ext>
          </a:extLst>
        </xdr:cNvPr>
        <xdr:cNvSpPr txBox="1"/>
      </xdr:nvSpPr>
      <xdr:spPr>
        <a:xfrm>
          <a:off x="14525625"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AE9AE3A4-7B25-4961-B161-33D2624FAAC4}"/>
            </a:ext>
          </a:extLst>
        </xdr:cNvPr>
        <xdr:cNvSpPr txBox="1"/>
      </xdr:nvSpPr>
      <xdr:spPr>
        <a:xfrm>
          <a:off x="13763625"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71566C37-F274-4807-BC33-C80E00792FB7}"/>
            </a:ext>
          </a:extLst>
        </xdr:cNvPr>
        <xdr:cNvSpPr txBox="1"/>
      </xdr:nvSpPr>
      <xdr:spPr>
        <a:xfrm>
          <a:off x="129730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A724D06D-FA05-4BA3-B3F3-1DC1E1ACCD89}"/>
            </a:ext>
          </a:extLst>
        </xdr:cNvPr>
        <xdr:cNvSpPr txBox="1"/>
      </xdr:nvSpPr>
      <xdr:spPr>
        <a:xfrm>
          <a:off x="121729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76DC7D8A-21E0-46D1-A55B-9F3E729B7CB3}"/>
            </a:ext>
          </a:extLst>
        </xdr:cNvPr>
        <xdr:cNvSpPr txBox="1"/>
      </xdr:nvSpPr>
      <xdr:spPr>
        <a:xfrm>
          <a:off x="11363325"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127267</xdr:rowOff>
    </xdr:from>
    <xdr:to>
      <xdr:col>85</xdr:col>
      <xdr:colOff>177800</xdr:colOff>
      <xdr:row>56</xdr:row>
      <xdr:rowOff>57417</xdr:rowOff>
    </xdr:to>
    <xdr:sp macro="" textlink="">
      <xdr:nvSpPr>
        <xdr:cNvPr id="600" name="楕円 599">
          <a:extLst>
            <a:ext uri="{FF2B5EF4-FFF2-40B4-BE49-F238E27FC236}">
              <a16:creationId xmlns:a16="http://schemas.microsoft.com/office/drawing/2014/main" id="{1C775D01-6B9F-4112-B353-2B233B2C9739}"/>
            </a:ext>
          </a:extLst>
        </xdr:cNvPr>
        <xdr:cNvSpPr/>
      </xdr:nvSpPr>
      <xdr:spPr>
        <a:xfrm>
          <a:off x="14649450" y="903949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105694</xdr:rowOff>
    </xdr:from>
    <xdr:ext cx="534377" cy="259045"/>
    <xdr:sp macro="" textlink="">
      <xdr:nvSpPr>
        <xdr:cNvPr id="601" name="教育費該当値テキスト">
          <a:extLst>
            <a:ext uri="{FF2B5EF4-FFF2-40B4-BE49-F238E27FC236}">
              <a16:creationId xmlns:a16="http://schemas.microsoft.com/office/drawing/2014/main" id="{5B31F15D-AD50-44B4-9275-80969F51DC1B}"/>
            </a:ext>
          </a:extLst>
        </xdr:cNvPr>
        <xdr:cNvSpPr txBox="1"/>
      </xdr:nvSpPr>
      <xdr:spPr>
        <a:xfrm>
          <a:off x="14744700" y="9017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41554</xdr:rowOff>
    </xdr:from>
    <xdr:to>
      <xdr:col>81</xdr:col>
      <xdr:colOff>101600</xdr:colOff>
      <xdr:row>56</xdr:row>
      <xdr:rowOff>143154</xdr:rowOff>
    </xdr:to>
    <xdr:sp macro="" textlink="">
      <xdr:nvSpPr>
        <xdr:cNvPr id="602" name="楕円 601">
          <a:extLst>
            <a:ext uri="{FF2B5EF4-FFF2-40B4-BE49-F238E27FC236}">
              <a16:creationId xmlns:a16="http://schemas.microsoft.com/office/drawing/2014/main" id="{AA84BCAC-F7B1-4BC8-BD80-60D0318AE06D}"/>
            </a:ext>
          </a:extLst>
        </xdr:cNvPr>
        <xdr:cNvSpPr/>
      </xdr:nvSpPr>
      <xdr:spPr>
        <a:xfrm>
          <a:off x="13887450" y="912205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134281</xdr:rowOff>
    </xdr:from>
    <xdr:ext cx="534377" cy="259045"/>
    <xdr:sp macro="" textlink="">
      <xdr:nvSpPr>
        <xdr:cNvPr id="603" name="テキスト ボックス 602">
          <a:extLst>
            <a:ext uri="{FF2B5EF4-FFF2-40B4-BE49-F238E27FC236}">
              <a16:creationId xmlns:a16="http://schemas.microsoft.com/office/drawing/2014/main" id="{96F01DF5-BDE7-43B4-B732-5F6847C47F34}"/>
            </a:ext>
          </a:extLst>
        </xdr:cNvPr>
        <xdr:cNvSpPr txBox="1"/>
      </xdr:nvSpPr>
      <xdr:spPr>
        <a:xfrm>
          <a:off x="13705986" y="9211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112814</xdr:rowOff>
    </xdr:from>
    <xdr:to>
      <xdr:col>76</xdr:col>
      <xdr:colOff>165100</xdr:colOff>
      <xdr:row>57</xdr:row>
      <xdr:rowOff>42964</xdr:rowOff>
    </xdr:to>
    <xdr:sp macro="" textlink="">
      <xdr:nvSpPr>
        <xdr:cNvPr id="604" name="楕円 603">
          <a:extLst>
            <a:ext uri="{FF2B5EF4-FFF2-40B4-BE49-F238E27FC236}">
              <a16:creationId xmlns:a16="http://schemas.microsoft.com/office/drawing/2014/main" id="{359C2DFF-A71D-4976-A730-5B4AF1FBA8B8}"/>
            </a:ext>
          </a:extLst>
        </xdr:cNvPr>
        <xdr:cNvSpPr/>
      </xdr:nvSpPr>
      <xdr:spPr>
        <a:xfrm>
          <a:off x="13096875" y="919013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34091</xdr:rowOff>
    </xdr:from>
    <xdr:ext cx="534377" cy="259045"/>
    <xdr:sp macro="" textlink="">
      <xdr:nvSpPr>
        <xdr:cNvPr id="605" name="テキスト ボックス 604">
          <a:extLst>
            <a:ext uri="{FF2B5EF4-FFF2-40B4-BE49-F238E27FC236}">
              <a16:creationId xmlns:a16="http://schemas.microsoft.com/office/drawing/2014/main" id="{B11F3E37-0169-4621-AE65-EAC1AFE1C1BC}"/>
            </a:ext>
          </a:extLst>
        </xdr:cNvPr>
        <xdr:cNvSpPr txBox="1"/>
      </xdr:nvSpPr>
      <xdr:spPr>
        <a:xfrm>
          <a:off x="12896361" y="9270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139586</xdr:rowOff>
    </xdr:from>
    <xdr:to>
      <xdr:col>72</xdr:col>
      <xdr:colOff>38100</xdr:colOff>
      <xdr:row>57</xdr:row>
      <xdr:rowOff>69736</xdr:rowOff>
    </xdr:to>
    <xdr:sp macro="" textlink="">
      <xdr:nvSpPr>
        <xdr:cNvPr id="606" name="楕円 605">
          <a:extLst>
            <a:ext uri="{FF2B5EF4-FFF2-40B4-BE49-F238E27FC236}">
              <a16:creationId xmlns:a16="http://schemas.microsoft.com/office/drawing/2014/main" id="{D23C3A71-5EA1-4968-BE44-949566821A77}"/>
            </a:ext>
          </a:extLst>
        </xdr:cNvPr>
        <xdr:cNvSpPr/>
      </xdr:nvSpPr>
      <xdr:spPr>
        <a:xfrm>
          <a:off x="12296775" y="9220086"/>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60863</xdr:rowOff>
    </xdr:from>
    <xdr:ext cx="534377" cy="259045"/>
    <xdr:sp macro="" textlink="">
      <xdr:nvSpPr>
        <xdr:cNvPr id="607" name="テキスト ボックス 606">
          <a:extLst>
            <a:ext uri="{FF2B5EF4-FFF2-40B4-BE49-F238E27FC236}">
              <a16:creationId xmlns:a16="http://schemas.microsoft.com/office/drawing/2014/main" id="{F58855B5-1287-4069-A791-7ACDE5C57D20}"/>
            </a:ext>
          </a:extLst>
        </xdr:cNvPr>
        <xdr:cNvSpPr txBox="1"/>
      </xdr:nvSpPr>
      <xdr:spPr>
        <a:xfrm>
          <a:off x="12105786" y="9303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170714</xdr:rowOff>
    </xdr:from>
    <xdr:to>
      <xdr:col>67</xdr:col>
      <xdr:colOff>101600</xdr:colOff>
      <xdr:row>56</xdr:row>
      <xdr:rowOff>100864</xdr:rowOff>
    </xdr:to>
    <xdr:sp macro="" textlink="">
      <xdr:nvSpPr>
        <xdr:cNvPr id="608" name="楕円 607">
          <a:extLst>
            <a:ext uri="{FF2B5EF4-FFF2-40B4-BE49-F238E27FC236}">
              <a16:creationId xmlns:a16="http://schemas.microsoft.com/office/drawing/2014/main" id="{020F087C-17C2-44A4-AEAE-2FA77DEA744A}"/>
            </a:ext>
          </a:extLst>
        </xdr:cNvPr>
        <xdr:cNvSpPr/>
      </xdr:nvSpPr>
      <xdr:spPr>
        <a:xfrm>
          <a:off x="11487150" y="907658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91991</xdr:rowOff>
    </xdr:from>
    <xdr:ext cx="534377" cy="259045"/>
    <xdr:sp macro="" textlink="">
      <xdr:nvSpPr>
        <xdr:cNvPr id="609" name="テキスト ボックス 608">
          <a:extLst>
            <a:ext uri="{FF2B5EF4-FFF2-40B4-BE49-F238E27FC236}">
              <a16:creationId xmlns:a16="http://schemas.microsoft.com/office/drawing/2014/main" id="{4ACEAA17-E272-4CBB-82CC-C33A1BF58E81}"/>
            </a:ext>
          </a:extLst>
        </xdr:cNvPr>
        <xdr:cNvSpPr txBox="1"/>
      </xdr:nvSpPr>
      <xdr:spPr>
        <a:xfrm>
          <a:off x="11305686" y="9166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0" name="正方形/長方形 609">
          <a:extLst>
            <a:ext uri="{FF2B5EF4-FFF2-40B4-BE49-F238E27FC236}">
              <a16:creationId xmlns:a16="http://schemas.microsoft.com/office/drawing/2014/main" id="{A96EA810-F097-4949-8BD1-E4B88167AB7C}"/>
            </a:ext>
          </a:extLst>
        </xdr:cNvPr>
        <xdr:cNvSpPr/>
      </xdr:nvSpPr>
      <xdr:spPr>
        <a:xfrm>
          <a:off x="11210925" y="10267950"/>
          <a:ext cx="4219575"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1" name="正方形/長方形 610">
          <a:extLst>
            <a:ext uri="{FF2B5EF4-FFF2-40B4-BE49-F238E27FC236}">
              <a16:creationId xmlns:a16="http://schemas.microsoft.com/office/drawing/2014/main" id="{219596E1-C147-4A7A-A5E7-8621B89985FC}"/>
            </a:ext>
          </a:extLst>
        </xdr:cNvPr>
        <xdr:cNvSpPr/>
      </xdr:nvSpPr>
      <xdr:spPr>
        <a:xfrm>
          <a:off x="11315700"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2" name="正方形/長方形 611">
          <a:extLst>
            <a:ext uri="{FF2B5EF4-FFF2-40B4-BE49-F238E27FC236}">
              <a16:creationId xmlns:a16="http://schemas.microsoft.com/office/drawing/2014/main" id="{B248EBBF-7DD4-4B0A-96FD-9D202D261507}"/>
            </a:ext>
          </a:extLst>
        </xdr:cNvPr>
        <xdr:cNvSpPr/>
      </xdr:nvSpPr>
      <xdr:spPr>
        <a:xfrm>
          <a:off x="11315700"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3" name="正方形/長方形 612">
          <a:extLst>
            <a:ext uri="{FF2B5EF4-FFF2-40B4-BE49-F238E27FC236}">
              <a16:creationId xmlns:a16="http://schemas.microsoft.com/office/drawing/2014/main" id="{CE27B4EA-C9D0-4D90-B315-CFD0842414EC}"/>
            </a:ext>
          </a:extLst>
        </xdr:cNvPr>
        <xdr:cNvSpPr/>
      </xdr:nvSpPr>
      <xdr:spPr>
        <a:xfrm>
          <a:off x="12239625"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4" name="正方形/長方形 613">
          <a:extLst>
            <a:ext uri="{FF2B5EF4-FFF2-40B4-BE49-F238E27FC236}">
              <a16:creationId xmlns:a16="http://schemas.microsoft.com/office/drawing/2014/main" id="{54F3BA2F-408C-49F5-A72F-7F28172141F4}"/>
            </a:ext>
          </a:extLst>
        </xdr:cNvPr>
        <xdr:cNvSpPr/>
      </xdr:nvSpPr>
      <xdr:spPr>
        <a:xfrm>
          <a:off x="12239625"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5" name="正方形/長方形 614">
          <a:extLst>
            <a:ext uri="{FF2B5EF4-FFF2-40B4-BE49-F238E27FC236}">
              <a16:creationId xmlns:a16="http://schemas.microsoft.com/office/drawing/2014/main" id="{750BCBFE-5590-4901-968C-2385E0F715BA}"/>
            </a:ext>
          </a:extLst>
        </xdr:cNvPr>
        <xdr:cNvSpPr/>
      </xdr:nvSpPr>
      <xdr:spPr>
        <a:xfrm>
          <a:off x="13268325"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6" name="正方形/長方形 615">
          <a:extLst>
            <a:ext uri="{FF2B5EF4-FFF2-40B4-BE49-F238E27FC236}">
              <a16:creationId xmlns:a16="http://schemas.microsoft.com/office/drawing/2014/main" id="{11EEF940-72B4-4198-BE70-6A6225072F79}"/>
            </a:ext>
          </a:extLst>
        </xdr:cNvPr>
        <xdr:cNvSpPr/>
      </xdr:nvSpPr>
      <xdr:spPr>
        <a:xfrm>
          <a:off x="13268325"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7" name="正方形/長方形 616">
          <a:extLst>
            <a:ext uri="{FF2B5EF4-FFF2-40B4-BE49-F238E27FC236}">
              <a16:creationId xmlns:a16="http://schemas.microsoft.com/office/drawing/2014/main" id="{1F050F8D-3B47-4C55-9F3C-448F6F1DB61D}"/>
            </a:ext>
          </a:extLst>
        </xdr:cNvPr>
        <xdr:cNvSpPr/>
      </xdr:nvSpPr>
      <xdr:spPr>
        <a:xfrm>
          <a:off x="11210925" y="11049000"/>
          <a:ext cx="4219575"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8" name="テキスト ボックス 617">
          <a:extLst>
            <a:ext uri="{FF2B5EF4-FFF2-40B4-BE49-F238E27FC236}">
              <a16:creationId xmlns:a16="http://schemas.microsoft.com/office/drawing/2014/main" id="{5244DBD3-2D06-4F47-98B9-186165199AAE}"/>
            </a:ext>
          </a:extLst>
        </xdr:cNvPr>
        <xdr:cNvSpPr txBox="1"/>
      </xdr:nvSpPr>
      <xdr:spPr>
        <a:xfrm>
          <a:off x="11172825" y="108680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9" name="直線コネクタ 618">
          <a:extLst>
            <a:ext uri="{FF2B5EF4-FFF2-40B4-BE49-F238E27FC236}">
              <a16:creationId xmlns:a16="http://schemas.microsoft.com/office/drawing/2014/main" id="{E0C1DFFF-6740-44CB-86DD-883BF935DD43}"/>
            </a:ext>
          </a:extLst>
        </xdr:cNvPr>
        <xdr:cNvCxnSpPr/>
      </xdr:nvCxnSpPr>
      <xdr:spPr>
        <a:xfrm>
          <a:off x="11210925" y="132111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20" name="直線コネクタ 619">
          <a:extLst>
            <a:ext uri="{FF2B5EF4-FFF2-40B4-BE49-F238E27FC236}">
              <a16:creationId xmlns:a16="http://schemas.microsoft.com/office/drawing/2014/main" id="{F93306EA-80DD-450A-AC39-F0BDF10CDDB1}"/>
            </a:ext>
          </a:extLst>
        </xdr:cNvPr>
        <xdr:cNvCxnSpPr/>
      </xdr:nvCxnSpPr>
      <xdr:spPr>
        <a:xfrm>
          <a:off x="11210925" y="127825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1" name="テキスト ボックス 620">
          <a:extLst>
            <a:ext uri="{FF2B5EF4-FFF2-40B4-BE49-F238E27FC236}">
              <a16:creationId xmlns:a16="http://schemas.microsoft.com/office/drawing/2014/main" id="{CCE030FF-2A93-46D6-A10C-C5D4E2AD38A5}"/>
            </a:ext>
          </a:extLst>
        </xdr:cNvPr>
        <xdr:cNvSpPr txBox="1"/>
      </xdr:nvSpPr>
      <xdr:spPr>
        <a:xfrm>
          <a:off x="10981189" y="126371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2" name="直線コネクタ 621">
          <a:extLst>
            <a:ext uri="{FF2B5EF4-FFF2-40B4-BE49-F238E27FC236}">
              <a16:creationId xmlns:a16="http://schemas.microsoft.com/office/drawing/2014/main" id="{976766A2-9CA0-4110-BF2F-A160913338C1}"/>
            </a:ext>
          </a:extLst>
        </xdr:cNvPr>
        <xdr:cNvCxnSpPr/>
      </xdr:nvCxnSpPr>
      <xdr:spPr>
        <a:xfrm>
          <a:off x="11210925" y="123444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3" name="テキスト ボックス 622">
          <a:extLst>
            <a:ext uri="{FF2B5EF4-FFF2-40B4-BE49-F238E27FC236}">
              <a16:creationId xmlns:a16="http://schemas.microsoft.com/office/drawing/2014/main" id="{4F4640BC-2C8E-43E5-B105-EC577E4275B1}"/>
            </a:ext>
          </a:extLst>
        </xdr:cNvPr>
        <xdr:cNvSpPr txBox="1"/>
      </xdr:nvSpPr>
      <xdr:spPr>
        <a:xfrm>
          <a:off x="10736776" y="12208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4" name="直線コネクタ 623">
          <a:extLst>
            <a:ext uri="{FF2B5EF4-FFF2-40B4-BE49-F238E27FC236}">
              <a16:creationId xmlns:a16="http://schemas.microsoft.com/office/drawing/2014/main" id="{FFA67967-C8C2-43A8-ACA2-E8A6779FF6EA}"/>
            </a:ext>
          </a:extLst>
        </xdr:cNvPr>
        <xdr:cNvCxnSpPr/>
      </xdr:nvCxnSpPr>
      <xdr:spPr>
        <a:xfrm>
          <a:off x="11210925" y="119157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5" name="テキスト ボックス 624">
          <a:extLst>
            <a:ext uri="{FF2B5EF4-FFF2-40B4-BE49-F238E27FC236}">
              <a16:creationId xmlns:a16="http://schemas.microsoft.com/office/drawing/2014/main" id="{BE9D36E6-E5A7-4B5C-BAFF-E21DF27B1649}"/>
            </a:ext>
          </a:extLst>
        </xdr:cNvPr>
        <xdr:cNvSpPr txBox="1"/>
      </xdr:nvSpPr>
      <xdr:spPr>
        <a:xfrm>
          <a:off x="10736776" y="117799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6" name="直線コネクタ 625">
          <a:extLst>
            <a:ext uri="{FF2B5EF4-FFF2-40B4-BE49-F238E27FC236}">
              <a16:creationId xmlns:a16="http://schemas.microsoft.com/office/drawing/2014/main" id="{89CC69E7-23CF-4BC7-BB16-D9C2C3415B72}"/>
            </a:ext>
          </a:extLst>
        </xdr:cNvPr>
        <xdr:cNvCxnSpPr/>
      </xdr:nvCxnSpPr>
      <xdr:spPr>
        <a:xfrm>
          <a:off x="11210925" y="11487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7" name="テキスト ボックス 626">
          <a:extLst>
            <a:ext uri="{FF2B5EF4-FFF2-40B4-BE49-F238E27FC236}">
              <a16:creationId xmlns:a16="http://schemas.microsoft.com/office/drawing/2014/main" id="{E4465372-D001-4DCA-88B4-A8611BEE8F7E}"/>
            </a:ext>
          </a:extLst>
        </xdr:cNvPr>
        <xdr:cNvSpPr txBox="1"/>
      </xdr:nvSpPr>
      <xdr:spPr>
        <a:xfrm>
          <a:off x="10736776" y="113417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8" name="直線コネクタ 627">
          <a:extLst>
            <a:ext uri="{FF2B5EF4-FFF2-40B4-BE49-F238E27FC236}">
              <a16:creationId xmlns:a16="http://schemas.microsoft.com/office/drawing/2014/main" id="{C4DFE0DC-9DEF-401A-BB97-DF9D069D209B}"/>
            </a:ext>
          </a:extLst>
        </xdr:cNvPr>
        <xdr:cNvCxnSpPr/>
      </xdr:nvCxnSpPr>
      <xdr:spPr>
        <a:xfrm>
          <a:off x="11210925" y="110490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9" name="テキスト ボックス 628">
          <a:extLst>
            <a:ext uri="{FF2B5EF4-FFF2-40B4-BE49-F238E27FC236}">
              <a16:creationId xmlns:a16="http://schemas.microsoft.com/office/drawing/2014/main" id="{F446534B-FC3F-46FF-B4C2-5F0C257DD08E}"/>
            </a:ext>
          </a:extLst>
        </xdr:cNvPr>
        <xdr:cNvSpPr txBox="1"/>
      </xdr:nvSpPr>
      <xdr:spPr>
        <a:xfrm>
          <a:off x="10736776" y="109131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0" name="災害復旧費グラフ枠">
          <a:extLst>
            <a:ext uri="{FF2B5EF4-FFF2-40B4-BE49-F238E27FC236}">
              <a16:creationId xmlns:a16="http://schemas.microsoft.com/office/drawing/2014/main" id="{BE1F7405-5F98-49C7-8FFD-145E10A37A07}"/>
            </a:ext>
          </a:extLst>
        </xdr:cNvPr>
        <xdr:cNvSpPr/>
      </xdr:nvSpPr>
      <xdr:spPr>
        <a:xfrm>
          <a:off x="11210925" y="11049000"/>
          <a:ext cx="4219575"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56627</xdr:rowOff>
    </xdr:from>
    <xdr:to>
      <xdr:col>85</xdr:col>
      <xdr:colOff>126364</xdr:colOff>
      <xdr:row>78</xdr:row>
      <xdr:rowOff>139700</xdr:rowOff>
    </xdr:to>
    <xdr:cxnSp macro="">
      <xdr:nvCxnSpPr>
        <xdr:cNvPr id="631" name="直線コネクタ 630">
          <a:extLst>
            <a:ext uri="{FF2B5EF4-FFF2-40B4-BE49-F238E27FC236}">
              <a16:creationId xmlns:a16="http://schemas.microsoft.com/office/drawing/2014/main" id="{952C9D89-0E59-474B-A3A5-51BB3C247B3B}"/>
            </a:ext>
          </a:extLst>
        </xdr:cNvPr>
        <xdr:cNvCxnSpPr/>
      </xdr:nvCxnSpPr>
      <xdr:spPr>
        <a:xfrm flipV="1">
          <a:off x="14695170" y="11724752"/>
          <a:ext cx="1269" cy="10577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32" name="災害復旧費最小値テキスト">
          <a:extLst>
            <a:ext uri="{FF2B5EF4-FFF2-40B4-BE49-F238E27FC236}">
              <a16:creationId xmlns:a16="http://schemas.microsoft.com/office/drawing/2014/main" id="{28FBB422-7B30-4DE9-9911-400F059E5D18}"/>
            </a:ext>
          </a:extLst>
        </xdr:cNvPr>
        <xdr:cNvSpPr txBox="1"/>
      </xdr:nvSpPr>
      <xdr:spPr>
        <a:xfrm>
          <a:off x="14744700" y="12780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3" name="直線コネクタ 632">
          <a:extLst>
            <a:ext uri="{FF2B5EF4-FFF2-40B4-BE49-F238E27FC236}">
              <a16:creationId xmlns:a16="http://schemas.microsoft.com/office/drawing/2014/main" id="{606C93DC-9BA1-4C52-89FA-B9C5F72D2C84}"/>
            </a:ext>
          </a:extLst>
        </xdr:cNvPr>
        <xdr:cNvCxnSpPr/>
      </xdr:nvCxnSpPr>
      <xdr:spPr>
        <a:xfrm>
          <a:off x="14611350" y="127825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3304</xdr:rowOff>
    </xdr:from>
    <xdr:ext cx="534377" cy="259045"/>
    <xdr:sp macro="" textlink="">
      <xdr:nvSpPr>
        <xdr:cNvPr id="634" name="災害復旧費最大値テキスト">
          <a:extLst>
            <a:ext uri="{FF2B5EF4-FFF2-40B4-BE49-F238E27FC236}">
              <a16:creationId xmlns:a16="http://schemas.microsoft.com/office/drawing/2014/main" id="{1FBE5B56-08DA-4727-BABD-23D7A377CEAD}"/>
            </a:ext>
          </a:extLst>
        </xdr:cNvPr>
        <xdr:cNvSpPr txBox="1"/>
      </xdr:nvSpPr>
      <xdr:spPr>
        <a:xfrm>
          <a:off x="14744700" y="11512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24,317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56627</xdr:rowOff>
    </xdr:from>
    <xdr:to>
      <xdr:col>86</xdr:col>
      <xdr:colOff>25400</xdr:colOff>
      <xdr:row>72</xdr:row>
      <xdr:rowOff>56627</xdr:rowOff>
    </xdr:to>
    <xdr:cxnSp macro="">
      <xdr:nvCxnSpPr>
        <xdr:cNvPr id="635" name="直線コネクタ 634">
          <a:extLst>
            <a:ext uri="{FF2B5EF4-FFF2-40B4-BE49-F238E27FC236}">
              <a16:creationId xmlns:a16="http://schemas.microsoft.com/office/drawing/2014/main" id="{74EF53E3-CFDC-47B2-95FC-5213F5357BCA}"/>
            </a:ext>
          </a:extLst>
        </xdr:cNvPr>
        <xdr:cNvCxnSpPr/>
      </xdr:nvCxnSpPr>
      <xdr:spPr>
        <a:xfrm>
          <a:off x="14611350" y="1172475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156114</xdr:rowOff>
    </xdr:from>
    <xdr:to>
      <xdr:col>85</xdr:col>
      <xdr:colOff>127000</xdr:colOff>
      <xdr:row>76</xdr:row>
      <xdr:rowOff>72492</xdr:rowOff>
    </xdr:to>
    <xdr:cxnSp macro="">
      <xdr:nvCxnSpPr>
        <xdr:cNvPr id="636" name="直線コネクタ 635">
          <a:extLst>
            <a:ext uri="{FF2B5EF4-FFF2-40B4-BE49-F238E27FC236}">
              <a16:creationId xmlns:a16="http://schemas.microsoft.com/office/drawing/2014/main" id="{04DC4B01-D66B-4465-A4A9-824F0CC94ADB}"/>
            </a:ext>
          </a:extLst>
        </xdr:cNvPr>
        <xdr:cNvCxnSpPr/>
      </xdr:nvCxnSpPr>
      <xdr:spPr>
        <a:xfrm>
          <a:off x="13935075" y="12151264"/>
          <a:ext cx="762000" cy="233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157030</xdr:rowOff>
    </xdr:from>
    <xdr:ext cx="469744" cy="259045"/>
    <xdr:sp macro="" textlink="">
      <xdr:nvSpPr>
        <xdr:cNvPr id="637" name="災害復旧費平均値テキスト">
          <a:extLst>
            <a:ext uri="{FF2B5EF4-FFF2-40B4-BE49-F238E27FC236}">
              <a16:creationId xmlns:a16="http://schemas.microsoft.com/office/drawing/2014/main" id="{3DF6EC0D-2BE1-4353-A54A-2F6B2B98A7E0}"/>
            </a:ext>
          </a:extLst>
        </xdr:cNvPr>
        <xdr:cNvSpPr txBox="1"/>
      </xdr:nvSpPr>
      <xdr:spPr>
        <a:xfrm>
          <a:off x="14744700" y="124760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7153</xdr:rowOff>
    </xdr:from>
    <xdr:to>
      <xdr:col>85</xdr:col>
      <xdr:colOff>177800</xdr:colOff>
      <xdr:row>77</xdr:row>
      <xdr:rowOff>108753</xdr:rowOff>
    </xdr:to>
    <xdr:sp macro="" textlink="">
      <xdr:nvSpPr>
        <xdr:cNvPr id="638" name="フローチャート: 判断 637">
          <a:extLst>
            <a:ext uri="{FF2B5EF4-FFF2-40B4-BE49-F238E27FC236}">
              <a16:creationId xmlns:a16="http://schemas.microsoft.com/office/drawing/2014/main" id="{5DC2210B-D7F8-4E5B-96A4-81B440447CFF}"/>
            </a:ext>
          </a:extLst>
        </xdr:cNvPr>
        <xdr:cNvSpPr/>
      </xdr:nvSpPr>
      <xdr:spPr>
        <a:xfrm>
          <a:off x="14649450" y="1248807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156114</xdr:rowOff>
    </xdr:from>
    <xdr:to>
      <xdr:col>81</xdr:col>
      <xdr:colOff>50800</xdr:colOff>
      <xdr:row>77</xdr:row>
      <xdr:rowOff>64125</xdr:rowOff>
    </xdr:to>
    <xdr:cxnSp macro="">
      <xdr:nvCxnSpPr>
        <xdr:cNvPr id="639" name="直線コネクタ 638">
          <a:extLst>
            <a:ext uri="{FF2B5EF4-FFF2-40B4-BE49-F238E27FC236}">
              <a16:creationId xmlns:a16="http://schemas.microsoft.com/office/drawing/2014/main" id="{2426978F-8E92-42E4-A7EA-600EEE694EBC}"/>
            </a:ext>
          </a:extLst>
        </xdr:cNvPr>
        <xdr:cNvCxnSpPr/>
      </xdr:nvCxnSpPr>
      <xdr:spPr>
        <a:xfrm flipV="1">
          <a:off x="13144500" y="12151264"/>
          <a:ext cx="790575" cy="393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167904</xdr:rowOff>
    </xdr:from>
    <xdr:to>
      <xdr:col>81</xdr:col>
      <xdr:colOff>101600</xdr:colOff>
      <xdr:row>77</xdr:row>
      <xdr:rowOff>98054</xdr:rowOff>
    </xdr:to>
    <xdr:sp macro="" textlink="">
      <xdr:nvSpPr>
        <xdr:cNvPr id="640" name="フローチャート: 判断 639">
          <a:extLst>
            <a:ext uri="{FF2B5EF4-FFF2-40B4-BE49-F238E27FC236}">
              <a16:creationId xmlns:a16="http://schemas.microsoft.com/office/drawing/2014/main" id="{DCAE21B9-AAED-4249-8F4E-D158A01E53AF}"/>
            </a:ext>
          </a:extLst>
        </xdr:cNvPr>
        <xdr:cNvSpPr/>
      </xdr:nvSpPr>
      <xdr:spPr>
        <a:xfrm>
          <a:off x="13887450" y="1248055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89181</xdr:rowOff>
    </xdr:from>
    <xdr:ext cx="469744" cy="259045"/>
    <xdr:sp macro="" textlink="">
      <xdr:nvSpPr>
        <xdr:cNvPr id="641" name="テキスト ボックス 640">
          <a:extLst>
            <a:ext uri="{FF2B5EF4-FFF2-40B4-BE49-F238E27FC236}">
              <a16:creationId xmlns:a16="http://schemas.microsoft.com/office/drawing/2014/main" id="{FFA8A67E-DA7F-4A5D-A329-625247D03DCB}"/>
            </a:ext>
          </a:extLst>
        </xdr:cNvPr>
        <xdr:cNvSpPr txBox="1"/>
      </xdr:nvSpPr>
      <xdr:spPr>
        <a:xfrm>
          <a:off x="13725603" y="12563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119492</xdr:rowOff>
    </xdr:from>
    <xdr:to>
      <xdr:col>76</xdr:col>
      <xdr:colOff>114300</xdr:colOff>
      <xdr:row>77</xdr:row>
      <xdr:rowOff>64125</xdr:rowOff>
    </xdr:to>
    <xdr:cxnSp macro="">
      <xdr:nvCxnSpPr>
        <xdr:cNvPr id="642" name="直線コネクタ 641">
          <a:extLst>
            <a:ext uri="{FF2B5EF4-FFF2-40B4-BE49-F238E27FC236}">
              <a16:creationId xmlns:a16="http://schemas.microsoft.com/office/drawing/2014/main" id="{03CA8A3E-B333-4993-8988-E0039DBE72B5}"/>
            </a:ext>
          </a:extLst>
        </xdr:cNvPr>
        <xdr:cNvCxnSpPr/>
      </xdr:nvCxnSpPr>
      <xdr:spPr>
        <a:xfrm>
          <a:off x="12344400" y="12438492"/>
          <a:ext cx="800100" cy="106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28276</xdr:rowOff>
    </xdr:from>
    <xdr:to>
      <xdr:col>76</xdr:col>
      <xdr:colOff>165100</xdr:colOff>
      <xdr:row>77</xdr:row>
      <xdr:rowOff>129876</xdr:rowOff>
    </xdr:to>
    <xdr:sp macro="" textlink="">
      <xdr:nvSpPr>
        <xdr:cNvPr id="643" name="フローチャート: 判断 642">
          <a:extLst>
            <a:ext uri="{FF2B5EF4-FFF2-40B4-BE49-F238E27FC236}">
              <a16:creationId xmlns:a16="http://schemas.microsoft.com/office/drawing/2014/main" id="{4A8D1E24-132C-4D9E-B540-A184CD548CCB}"/>
            </a:ext>
          </a:extLst>
        </xdr:cNvPr>
        <xdr:cNvSpPr/>
      </xdr:nvSpPr>
      <xdr:spPr>
        <a:xfrm>
          <a:off x="13096875" y="1250920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121003</xdr:rowOff>
    </xdr:from>
    <xdr:ext cx="469744" cy="259045"/>
    <xdr:sp macro="" textlink="">
      <xdr:nvSpPr>
        <xdr:cNvPr id="644" name="テキスト ボックス 643">
          <a:extLst>
            <a:ext uri="{FF2B5EF4-FFF2-40B4-BE49-F238E27FC236}">
              <a16:creationId xmlns:a16="http://schemas.microsoft.com/office/drawing/2014/main" id="{20785D36-481D-4EAD-AEB5-5D835AF9EE70}"/>
            </a:ext>
          </a:extLst>
        </xdr:cNvPr>
        <xdr:cNvSpPr txBox="1"/>
      </xdr:nvSpPr>
      <xdr:spPr>
        <a:xfrm>
          <a:off x="12925503" y="12601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119492</xdr:rowOff>
    </xdr:from>
    <xdr:to>
      <xdr:col>71</xdr:col>
      <xdr:colOff>177800</xdr:colOff>
      <xdr:row>77</xdr:row>
      <xdr:rowOff>65497</xdr:rowOff>
    </xdr:to>
    <xdr:cxnSp macro="">
      <xdr:nvCxnSpPr>
        <xdr:cNvPr id="645" name="直線コネクタ 644">
          <a:extLst>
            <a:ext uri="{FF2B5EF4-FFF2-40B4-BE49-F238E27FC236}">
              <a16:creationId xmlns:a16="http://schemas.microsoft.com/office/drawing/2014/main" id="{986A71CF-5B32-4645-801B-C7F9DEA26BAC}"/>
            </a:ext>
          </a:extLst>
        </xdr:cNvPr>
        <xdr:cNvCxnSpPr/>
      </xdr:nvCxnSpPr>
      <xdr:spPr>
        <a:xfrm flipV="1">
          <a:off x="11534775" y="12438492"/>
          <a:ext cx="809625" cy="107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22560</xdr:rowOff>
    </xdr:from>
    <xdr:to>
      <xdr:col>72</xdr:col>
      <xdr:colOff>38100</xdr:colOff>
      <xdr:row>77</xdr:row>
      <xdr:rowOff>124160</xdr:rowOff>
    </xdr:to>
    <xdr:sp macro="" textlink="">
      <xdr:nvSpPr>
        <xdr:cNvPr id="646" name="フローチャート: 判断 645">
          <a:extLst>
            <a:ext uri="{FF2B5EF4-FFF2-40B4-BE49-F238E27FC236}">
              <a16:creationId xmlns:a16="http://schemas.microsoft.com/office/drawing/2014/main" id="{D4241A4C-C230-42DE-A01F-58730F08F0C9}"/>
            </a:ext>
          </a:extLst>
        </xdr:cNvPr>
        <xdr:cNvSpPr/>
      </xdr:nvSpPr>
      <xdr:spPr>
        <a:xfrm>
          <a:off x="12296775" y="1250348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115287</xdr:rowOff>
    </xdr:from>
    <xdr:ext cx="469744" cy="259045"/>
    <xdr:sp macro="" textlink="">
      <xdr:nvSpPr>
        <xdr:cNvPr id="647" name="テキスト ボックス 646">
          <a:extLst>
            <a:ext uri="{FF2B5EF4-FFF2-40B4-BE49-F238E27FC236}">
              <a16:creationId xmlns:a16="http://schemas.microsoft.com/office/drawing/2014/main" id="{91D75F06-3723-4E1D-9CD6-AB817B6E3FCF}"/>
            </a:ext>
          </a:extLst>
        </xdr:cNvPr>
        <xdr:cNvSpPr txBox="1"/>
      </xdr:nvSpPr>
      <xdr:spPr>
        <a:xfrm>
          <a:off x="12134928" y="12593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52141</xdr:rowOff>
    </xdr:from>
    <xdr:to>
      <xdr:col>67</xdr:col>
      <xdr:colOff>101600</xdr:colOff>
      <xdr:row>73</xdr:row>
      <xdr:rowOff>153741</xdr:rowOff>
    </xdr:to>
    <xdr:sp macro="" textlink="">
      <xdr:nvSpPr>
        <xdr:cNvPr id="648" name="フローチャート: 判断 647">
          <a:extLst>
            <a:ext uri="{FF2B5EF4-FFF2-40B4-BE49-F238E27FC236}">
              <a16:creationId xmlns:a16="http://schemas.microsoft.com/office/drawing/2014/main" id="{4603CC11-84A9-4F1D-BA35-7EA2DE2BE81F}"/>
            </a:ext>
          </a:extLst>
        </xdr:cNvPr>
        <xdr:cNvSpPr/>
      </xdr:nvSpPr>
      <xdr:spPr>
        <a:xfrm>
          <a:off x="11487150" y="1187901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71</xdr:row>
      <xdr:rowOff>170268</xdr:rowOff>
    </xdr:from>
    <xdr:ext cx="534377" cy="259045"/>
    <xdr:sp macro="" textlink="">
      <xdr:nvSpPr>
        <xdr:cNvPr id="649" name="テキスト ボックス 648">
          <a:extLst>
            <a:ext uri="{FF2B5EF4-FFF2-40B4-BE49-F238E27FC236}">
              <a16:creationId xmlns:a16="http://schemas.microsoft.com/office/drawing/2014/main" id="{57CA59D2-A1DB-4F9F-B3F0-49C57EE5A107}"/>
            </a:ext>
          </a:extLst>
        </xdr:cNvPr>
        <xdr:cNvSpPr txBox="1"/>
      </xdr:nvSpPr>
      <xdr:spPr>
        <a:xfrm>
          <a:off x="11305686" y="11666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5F11B19F-D95F-43EA-A8E6-3D1E7E14EBEE}"/>
            </a:ext>
          </a:extLst>
        </xdr:cNvPr>
        <xdr:cNvSpPr txBox="1"/>
      </xdr:nvSpPr>
      <xdr:spPr>
        <a:xfrm>
          <a:off x="14525625"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F4ED53E5-F46F-4755-824C-9CA60391D5CF}"/>
            </a:ext>
          </a:extLst>
        </xdr:cNvPr>
        <xdr:cNvSpPr txBox="1"/>
      </xdr:nvSpPr>
      <xdr:spPr>
        <a:xfrm>
          <a:off x="13763625"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C7A0B074-60D6-4DC7-AE78-03E912F7DEEA}"/>
            </a:ext>
          </a:extLst>
        </xdr:cNvPr>
        <xdr:cNvSpPr txBox="1"/>
      </xdr:nvSpPr>
      <xdr:spPr>
        <a:xfrm>
          <a:off x="1297305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994C75D5-740C-4918-8250-BEFCECAD7681}"/>
            </a:ext>
          </a:extLst>
        </xdr:cNvPr>
        <xdr:cNvSpPr txBox="1"/>
      </xdr:nvSpPr>
      <xdr:spPr>
        <a:xfrm>
          <a:off x="1217295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40A2C5EC-10EA-4DA9-BBB0-74D51CE05A24}"/>
            </a:ext>
          </a:extLst>
        </xdr:cNvPr>
        <xdr:cNvSpPr txBox="1"/>
      </xdr:nvSpPr>
      <xdr:spPr>
        <a:xfrm>
          <a:off x="11363325"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21692</xdr:rowOff>
    </xdr:from>
    <xdr:to>
      <xdr:col>85</xdr:col>
      <xdr:colOff>177800</xdr:colOff>
      <xdr:row>76</xdr:row>
      <xdr:rowOff>123292</xdr:rowOff>
    </xdr:to>
    <xdr:sp macro="" textlink="">
      <xdr:nvSpPr>
        <xdr:cNvPr id="655" name="楕円 654">
          <a:extLst>
            <a:ext uri="{FF2B5EF4-FFF2-40B4-BE49-F238E27FC236}">
              <a16:creationId xmlns:a16="http://schemas.microsoft.com/office/drawing/2014/main" id="{FDA9E49D-87A3-4A83-8E08-8CB05FB5C6D4}"/>
            </a:ext>
          </a:extLst>
        </xdr:cNvPr>
        <xdr:cNvSpPr/>
      </xdr:nvSpPr>
      <xdr:spPr>
        <a:xfrm>
          <a:off x="14649450" y="1233751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44569</xdr:rowOff>
    </xdr:from>
    <xdr:ext cx="469744" cy="259045"/>
    <xdr:sp macro="" textlink="">
      <xdr:nvSpPr>
        <xdr:cNvPr id="656" name="災害復旧費該当値テキスト">
          <a:extLst>
            <a:ext uri="{FF2B5EF4-FFF2-40B4-BE49-F238E27FC236}">
              <a16:creationId xmlns:a16="http://schemas.microsoft.com/office/drawing/2014/main" id="{BF48C1B0-5C66-4780-A576-1615FD113A27}"/>
            </a:ext>
          </a:extLst>
        </xdr:cNvPr>
        <xdr:cNvSpPr txBox="1"/>
      </xdr:nvSpPr>
      <xdr:spPr>
        <a:xfrm>
          <a:off x="14744700" y="12201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105314</xdr:rowOff>
    </xdr:from>
    <xdr:to>
      <xdr:col>81</xdr:col>
      <xdr:colOff>101600</xdr:colOff>
      <xdr:row>75</xdr:row>
      <xdr:rowOff>35464</xdr:rowOff>
    </xdr:to>
    <xdr:sp macro="" textlink="">
      <xdr:nvSpPr>
        <xdr:cNvPr id="657" name="楕円 656">
          <a:extLst>
            <a:ext uri="{FF2B5EF4-FFF2-40B4-BE49-F238E27FC236}">
              <a16:creationId xmlns:a16="http://schemas.microsoft.com/office/drawing/2014/main" id="{2B6B85AA-2062-412B-B47E-BE85025A1976}"/>
            </a:ext>
          </a:extLst>
        </xdr:cNvPr>
        <xdr:cNvSpPr/>
      </xdr:nvSpPr>
      <xdr:spPr>
        <a:xfrm>
          <a:off x="13887450" y="1209411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51991</xdr:rowOff>
    </xdr:from>
    <xdr:ext cx="534377" cy="259045"/>
    <xdr:sp macro="" textlink="">
      <xdr:nvSpPr>
        <xdr:cNvPr id="658" name="テキスト ボックス 657">
          <a:extLst>
            <a:ext uri="{FF2B5EF4-FFF2-40B4-BE49-F238E27FC236}">
              <a16:creationId xmlns:a16="http://schemas.microsoft.com/office/drawing/2014/main" id="{F0009AB4-9605-40B8-A250-DD6384AC041E}"/>
            </a:ext>
          </a:extLst>
        </xdr:cNvPr>
        <xdr:cNvSpPr txBox="1"/>
      </xdr:nvSpPr>
      <xdr:spPr>
        <a:xfrm>
          <a:off x="13705986" y="11878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13325</xdr:rowOff>
    </xdr:from>
    <xdr:to>
      <xdr:col>76</xdr:col>
      <xdr:colOff>165100</xdr:colOff>
      <xdr:row>77</xdr:row>
      <xdr:rowOff>114925</xdr:rowOff>
    </xdr:to>
    <xdr:sp macro="" textlink="">
      <xdr:nvSpPr>
        <xdr:cNvPr id="659" name="楕円 658">
          <a:extLst>
            <a:ext uri="{FF2B5EF4-FFF2-40B4-BE49-F238E27FC236}">
              <a16:creationId xmlns:a16="http://schemas.microsoft.com/office/drawing/2014/main" id="{1D36AC01-AE70-4BAB-BBF1-F65A0E866FEF}"/>
            </a:ext>
          </a:extLst>
        </xdr:cNvPr>
        <xdr:cNvSpPr/>
      </xdr:nvSpPr>
      <xdr:spPr>
        <a:xfrm>
          <a:off x="13096875" y="1248790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75</xdr:row>
      <xdr:rowOff>131452</xdr:rowOff>
    </xdr:from>
    <xdr:ext cx="469744" cy="259045"/>
    <xdr:sp macro="" textlink="">
      <xdr:nvSpPr>
        <xdr:cNvPr id="660" name="テキスト ボックス 659">
          <a:extLst>
            <a:ext uri="{FF2B5EF4-FFF2-40B4-BE49-F238E27FC236}">
              <a16:creationId xmlns:a16="http://schemas.microsoft.com/office/drawing/2014/main" id="{6E5345F8-200B-4F83-AF30-44A374FDA29D}"/>
            </a:ext>
          </a:extLst>
        </xdr:cNvPr>
        <xdr:cNvSpPr txBox="1"/>
      </xdr:nvSpPr>
      <xdr:spPr>
        <a:xfrm>
          <a:off x="12925503" y="12285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68692</xdr:rowOff>
    </xdr:from>
    <xdr:to>
      <xdr:col>72</xdr:col>
      <xdr:colOff>38100</xdr:colOff>
      <xdr:row>76</xdr:row>
      <xdr:rowOff>170292</xdr:rowOff>
    </xdr:to>
    <xdr:sp macro="" textlink="">
      <xdr:nvSpPr>
        <xdr:cNvPr id="661" name="楕円 660">
          <a:extLst>
            <a:ext uri="{FF2B5EF4-FFF2-40B4-BE49-F238E27FC236}">
              <a16:creationId xmlns:a16="http://schemas.microsoft.com/office/drawing/2014/main" id="{1CBCCC9E-134B-4F0D-9000-D4AE7B37B69A}"/>
            </a:ext>
          </a:extLst>
        </xdr:cNvPr>
        <xdr:cNvSpPr/>
      </xdr:nvSpPr>
      <xdr:spPr>
        <a:xfrm>
          <a:off x="12296775" y="1238134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75</xdr:row>
      <xdr:rowOff>15369</xdr:rowOff>
    </xdr:from>
    <xdr:ext cx="469744" cy="259045"/>
    <xdr:sp macro="" textlink="">
      <xdr:nvSpPr>
        <xdr:cNvPr id="662" name="テキスト ボックス 661">
          <a:extLst>
            <a:ext uri="{FF2B5EF4-FFF2-40B4-BE49-F238E27FC236}">
              <a16:creationId xmlns:a16="http://schemas.microsoft.com/office/drawing/2014/main" id="{423DCDA3-D94D-409F-98C4-DB776F9738A6}"/>
            </a:ext>
          </a:extLst>
        </xdr:cNvPr>
        <xdr:cNvSpPr txBox="1"/>
      </xdr:nvSpPr>
      <xdr:spPr>
        <a:xfrm>
          <a:off x="12134928" y="12166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14697</xdr:rowOff>
    </xdr:from>
    <xdr:to>
      <xdr:col>67</xdr:col>
      <xdr:colOff>101600</xdr:colOff>
      <xdr:row>77</xdr:row>
      <xdr:rowOff>116297</xdr:rowOff>
    </xdr:to>
    <xdr:sp macro="" textlink="">
      <xdr:nvSpPr>
        <xdr:cNvPr id="663" name="楕円 662">
          <a:extLst>
            <a:ext uri="{FF2B5EF4-FFF2-40B4-BE49-F238E27FC236}">
              <a16:creationId xmlns:a16="http://schemas.microsoft.com/office/drawing/2014/main" id="{1974F7F7-0658-4509-8CFD-807817E13433}"/>
            </a:ext>
          </a:extLst>
        </xdr:cNvPr>
        <xdr:cNvSpPr/>
      </xdr:nvSpPr>
      <xdr:spPr>
        <a:xfrm>
          <a:off x="11487150" y="1248927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107424</xdr:rowOff>
    </xdr:from>
    <xdr:ext cx="469744" cy="259045"/>
    <xdr:sp macro="" textlink="">
      <xdr:nvSpPr>
        <xdr:cNvPr id="664" name="テキスト ボックス 663">
          <a:extLst>
            <a:ext uri="{FF2B5EF4-FFF2-40B4-BE49-F238E27FC236}">
              <a16:creationId xmlns:a16="http://schemas.microsoft.com/office/drawing/2014/main" id="{F32ACEA6-4869-414D-BF86-BB4B7C994064}"/>
            </a:ext>
          </a:extLst>
        </xdr:cNvPr>
        <xdr:cNvSpPr txBox="1"/>
      </xdr:nvSpPr>
      <xdr:spPr>
        <a:xfrm>
          <a:off x="11325303" y="12581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5" name="正方形/長方形 664">
          <a:extLst>
            <a:ext uri="{FF2B5EF4-FFF2-40B4-BE49-F238E27FC236}">
              <a16:creationId xmlns:a16="http://schemas.microsoft.com/office/drawing/2014/main" id="{DF4ECA6B-6766-4683-BFB3-8ECA9C3FB03E}"/>
            </a:ext>
          </a:extLst>
        </xdr:cNvPr>
        <xdr:cNvSpPr/>
      </xdr:nvSpPr>
      <xdr:spPr>
        <a:xfrm>
          <a:off x="11210925" y="13506450"/>
          <a:ext cx="4219575"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6" name="正方形/長方形 665">
          <a:extLst>
            <a:ext uri="{FF2B5EF4-FFF2-40B4-BE49-F238E27FC236}">
              <a16:creationId xmlns:a16="http://schemas.microsoft.com/office/drawing/2014/main" id="{5315BDBB-BEE2-4886-8AAC-9AA8D625F208}"/>
            </a:ext>
          </a:extLst>
        </xdr:cNvPr>
        <xdr:cNvSpPr/>
      </xdr:nvSpPr>
      <xdr:spPr>
        <a:xfrm>
          <a:off x="11315700"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7" name="正方形/長方形 666">
          <a:extLst>
            <a:ext uri="{FF2B5EF4-FFF2-40B4-BE49-F238E27FC236}">
              <a16:creationId xmlns:a16="http://schemas.microsoft.com/office/drawing/2014/main" id="{62875732-0723-462A-AE6D-9D1FC871FD87}"/>
            </a:ext>
          </a:extLst>
        </xdr:cNvPr>
        <xdr:cNvSpPr/>
      </xdr:nvSpPr>
      <xdr:spPr>
        <a:xfrm>
          <a:off x="11315700"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8" name="正方形/長方形 667">
          <a:extLst>
            <a:ext uri="{FF2B5EF4-FFF2-40B4-BE49-F238E27FC236}">
              <a16:creationId xmlns:a16="http://schemas.microsoft.com/office/drawing/2014/main" id="{87EFEC52-651A-4BE4-97C2-A16AE2CD8A84}"/>
            </a:ext>
          </a:extLst>
        </xdr:cNvPr>
        <xdr:cNvSpPr/>
      </xdr:nvSpPr>
      <xdr:spPr>
        <a:xfrm>
          <a:off x="12239625"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9" name="正方形/長方形 668">
          <a:extLst>
            <a:ext uri="{FF2B5EF4-FFF2-40B4-BE49-F238E27FC236}">
              <a16:creationId xmlns:a16="http://schemas.microsoft.com/office/drawing/2014/main" id="{CCED714A-B131-44C8-8F81-0FD7E011620D}"/>
            </a:ext>
          </a:extLst>
        </xdr:cNvPr>
        <xdr:cNvSpPr/>
      </xdr:nvSpPr>
      <xdr:spPr>
        <a:xfrm>
          <a:off x="12239625"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0" name="正方形/長方形 669">
          <a:extLst>
            <a:ext uri="{FF2B5EF4-FFF2-40B4-BE49-F238E27FC236}">
              <a16:creationId xmlns:a16="http://schemas.microsoft.com/office/drawing/2014/main" id="{90D33E67-35F4-4FD8-AA2F-619220B77E94}"/>
            </a:ext>
          </a:extLst>
        </xdr:cNvPr>
        <xdr:cNvSpPr/>
      </xdr:nvSpPr>
      <xdr:spPr>
        <a:xfrm>
          <a:off x="13268325"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1" name="正方形/長方形 670">
          <a:extLst>
            <a:ext uri="{FF2B5EF4-FFF2-40B4-BE49-F238E27FC236}">
              <a16:creationId xmlns:a16="http://schemas.microsoft.com/office/drawing/2014/main" id="{4982D1B4-9618-468E-9D57-542FDBF84F1C}"/>
            </a:ext>
          </a:extLst>
        </xdr:cNvPr>
        <xdr:cNvSpPr/>
      </xdr:nvSpPr>
      <xdr:spPr>
        <a:xfrm>
          <a:off x="13268325"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2" name="正方形/長方形 671">
          <a:extLst>
            <a:ext uri="{FF2B5EF4-FFF2-40B4-BE49-F238E27FC236}">
              <a16:creationId xmlns:a16="http://schemas.microsoft.com/office/drawing/2014/main" id="{60E7C1E0-0840-4652-BF25-D7A911B6F207}"/>
            </a:ext>
          </a:extLst>
        </xdr:cNvPr>
        <xdr:cNvSpPr/>
      </xdr:nvSpPr>
      <xdr:spPr>
        <a:xfrm>
          <a:off x="11210925" y="14287500"/>
          <a:ext cx="4219575" cy="225742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3" name="テキスト ボックス 672">
          <a:extLst>
            <a:ext uri="{FF2B5EF4-FFF2-40B4-BE49-F238E27FC236}">
              <a16:creationId xmlns:a16="http://schemas.microsoft.com/office/drawing/2014/main" id="{C5C1DE27-3987-47D3-9A41-F40B6BE82CB3}"/>
            </a:ext>
          </a:extLst>
        </xdr:cNvPr>
        <xdr:cNvSpPr txBox="1"/>
      </xdr:nvSpPr>
      <xdr:spPr>
        <a:xfrm>
          <a:off x="11172825" y="141065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4" name="直線コネクタ 673">
          <a:extLst>
            <a:ext uri="{FF2B5EF4-FFF2-40B4-BE49-F238E27FC236}">
              <a16:creationId xmlns:a16="http://schemas.microsoft.com/office/drawing/2014/main" id="{45C46A0E-43AA-40B7-A1A5-2553C7AB9712}"/>
            </a:ext>
          </a:extLst>
        </xdr:cNvPr>
        <xdr:cNvCxnSpPr/>
      </xdr:nvCxnSpPr>
      <xdr:spPr>
        <a:xfrm>
          <a:off x="11210925" y="16544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75" name="テキスト ボックス 674">
          <a:extLst>
            <a:ext uri="{FF2B5EF4-FFF2-40B4-BE49-F238E27FC236}">
              <a16:creationId xmlns:a16="http://schemas.microsoft.com/office/drawing/2014/main" id="{12BDABEC-7F9D-4D99-AF9B-B3EB6EB9F69D}"/>
            </a:ext>
          </a:extLst>
        </xdr:cNvPr>
        <xdr:cNvSpPr txBox="1"/>
      </xdr:nvSpPr>
      <xdr:spPr>
        <a:xfrm>
          <a:off x="10981189" y="163995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76" name="直線コネクタ 675">
          <a:extLst>
            <a:ext uri="{FF2B5EF4-FFF2-40B4-BE49-F238E27FC236}">
              <a16:creationId xmlns:a16="http://schemas.microsoft.com/office/drawing/2014/main" id="{23E12734-B0C0-460F-8CC8-6F30730E7E41}"/>
            </a:ext>
          </a:extLst>
        </xdr:cNvPr>
        <xdr:cNvCxnSpPr/>
      </xdr:nvCxnSpPr>
      <xdr:spPr>
        <a:xfrm>
          <a:off x="11210925" y="16163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77" name="テキスト ボックス 676">
          <a:extLst>
            <a:ext uri="{FF2B5EF4-FFF2-40B4-BE49-F238E27FC236}">
              <a16:creationId xmlns:a16="http://schemas.microsoft.com/office/drawing/2014/main" id="{CD7D8C33-7041-48CB-B255-611D1CE68C86}"/>
            </a:ext>
          </a:extLst>
        </xdr:cNvPr>
        <xdr:cNvSpPr txBox="1"/>
      </xdr:nvSpPr>
      <xdr:spPr>
        <a:xfrm>
          <a:off x="10736776" y="16018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8" name="直線コネクタ 677">
          <a:extLst>
            <a:ext uri="{FF2B5EF4-FFF2-40B4-BE49-F238E27FC236}">
              <a16:creationId xmlns:a16="http://schemas.microsoft.com/office/drawing/2014/main" id="{AD096BBF-648B-4494-8EEA-7845C1CE93E7}"/>
            </a:ext>
          </a:extLst>
        </xdr:cNvPr>
        <xdr:cNvCxnSpPr/>
      </xdr:nvCxnSpPr>
      <xdr:spPr>
        <a:xfrm>
          <a:off x="11210925" y="15782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9" name="テキスト ボックス 678">
          <a:extLst>
            <a:ext uri="{FF2B5EF4-FFF2-40B4-BE49-F238E27FC236}">
              <a16:creationId xmlns:a16="http://schemas.microsoft.com/office/drawing/2014/main" id="{D138E876-9F12-4F79-9B06-B3A845A9E246}"/>
            </a:ext>
          </a:extLst>
        </xdr:cNvPr>
        <xdr:cNvSpPr txBox="1"/>
      </xdr:nvSpPr>
      <xdr:spPr>
        <a:xfrm>
          <a:off x="10736776" y="15637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0" name="直線コネクタ 679">
          <a:extLst>
            <a:ext uri="{FF2B5EF4-FFF2-40B4-BE49-F238E27FC236}">
              <a16:creationId xmlns:a16="http://schemas.microsoft.com/office/drawing/2014/main" id="{B9D6AD9E-D528-463B-9CEC-312697AB543F}"/>
            </a:ext>
          </a:extLst>
        </xdr:cNvPr>
        <xdr:cNvCxnSpPr/>
      </xdr:nvCxnSpPr>
      <xdr:spPr>
        <a:xfrm>
          <a:off x="11210925" y="15401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1" name="テキスト ボックス 680">
          <a:extLst>
            <a:ext uri="{FF2B5EF4-FFF2-40B4-BE49-F238E27FC236}">
              <a16:creationId xmlns:a16="http://schemas.microsoft.com/office/drawing/2014/main" id="{8A64BF21-FB9F-4587-9CA1-D2C97A655C9A}"/>
            </a:ext>
          </a:extLst>
        </xdr:cNvPr>
        <xdr:cNvSpPr txBox="1"/>
      </xdr:nvSpPr>
      <xdr:spPr>
        <a:xfrm>
          <a:off x="10736776" y="15256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2" name="直線コネクタ 681">
          <a:extLst>
            <a:ext uri="{FF2B5EF4-FFF2-40B4-BE49-F238E27FC236}">
              <a16:creationId xmlns:a16="http://schemas.microsoft.com/office/drawing/2014/main" id="{0A81A2D5-28EA-4895-81AA-9FC5C565FE90}"/>
            </a:ext>
          </a:extLst>
        </xdr:cNvPr>
        <xdr:cNvCxnSpPr/>
      </xdr:nvCxnSpPr>
      <xdr:spPr>
        <a:xfrm>
          <a:off x="11210925" y="15020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83" name="テキスト ボックス 682">
          <a:extLst>
            <a:ext uri="{FF2B5EF4-FFF2-40B4-BE49-F238E27FC236}">
              <a16:creationId xmlns:a16="http://schemas.microsoft.com/office/drawing/2014/main" id="{13C1762F-8CE4-4907-914C-09C7C1A3D944}"/>
            </a:ext>
          </a:extLst>
        </xdr:cNvPr>
        <xdr:cNvSpPr txBox="1"/>
      </xdr:nvSpPr>
      <xdr:spPr>
        <a:xfrm>
          <a:off x="10669481" y="14875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4" name="直線コネクタ 683">
          <a:extLst>
            <a:ext uri="{FF2B5EF4-FFF2-40B4-BE49-F238E27FC236}">
              <a16:creationId xmlns:a16="http://schemas.microsoft.com/office/drawing/2014/main" id="{4F026A81-6BF4-4D04-98A7-ADEE69EC58CF}"/>
            </a:ext>
          </a:extLst>
        </xdr:cNvPr>
        <xdr:cNvCxnSpPr/>
      </xdr:nvCxnSpPr>
      <xdr:spPr>
        <a:xfrm>
          <a:off x="11210925" y="146494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5" name="テキスト ボックス 684">
          <a:extLst>
            <a:ext uri="{FF2B5EF4-FFF2-40B4-BE49-F238E27FC236}">
              <a16:creationId xmlns:a16="http://schemas.microsoft.com/office/drawing/2014/main" id="{E3399544-938B-4ACF-99B7-B698C89DBF3B}"/>
            </a:ext>
          </a:extLst>
        </xdr:cNvPr>
        <xdr:cNvSpPr txBox="1"/>
      </xdr:nvSpPr>
      <xdr:spPr>
        <a:xfrm>
          <a:off x="10669481" y="14513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6" name="直線コネクタ 685">
          <a:extLst>
            <a:ext uri="{FF2B5EF4-FFF2-40B4-BE49-F238E27FC236}">
              <a16:creationId xmlns:a16="http://schemas.microsoft.com/office/drawing/2014/main" id="{5F1BE640-B518-4401-97B5-F5BAF2B4CD14}"/>
            </a:ext>
          </a:extLst>
        </xdr:cNvPr>
        <xdr:cNvCxnSpPr/>
      </xdr:nvCxnSpPr>
      <xdr:spPr>
        <a:xfrm>
          <a:off x="11210925" y="142875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7" name="テキスト ボックス 686">
          <a:extLst>
            <a:ext uri="{FF2B5EF4-FFF2-40B4-BE49-F238E27FC236}">
              <a16:creationId xmlns:a16="http://schemas.microsoft.com/office/drawing/2014/main" id="{80D78816-32CD-4C87-83E8-B2348F6CE708}"/>
            </a:ext>
          </a:extLst>
        </xdr:cNvPr>
        <xdr:cNvSpPr txBox="1"/>
      </xdr:nvSpPr>
      <xdr:spPr>
        <a:xfrm>
          <a:off x="10669481" y="14151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8" name="公債費グラフ枠">
          <a:extLst>
            <a:ext uri="{FF2B5EF4-FFF2-40B4-BE49-F238E27FC236}">
              <a16:creationId xmlns:a16="http://schemas.microsoft.com/office/drawing/2014/main" id="{7FFDE626-7BB4-47BD-A585-F7E4793C800D}"/>
            </a:ext>
          </a:extLst>
        </xdr:cNvPr>
        <xdr:cNvSpPr/>
      </xdr:nvSpPr>
      <xdr:spPr>
        <a:xfrm>
          <a:off x="11210925" y="14287500"/>
          <a:ext cx="4219575" cy="225742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5486</xdr:rowOff>
    </xdr:from>
    <xdr:to>
      <xdr:col>85</xdr:col>
      <xdr:colOff>126364</xdr:colOff>
      <xdr:row>99</xdr:row>
      <xdr:rowOff>1536</xdr:rowOff>
    </xdr:to>
    <xdr:cxnSp macro="">
      <xdr:nvCxnSpPr>
        <xdr:cNvPr id="689" name="直線コネクタ 688">
          <a:extLst>
            <a:ext uri="{FF2B5EF4-FFF2-40B4-BE49-F238E27FC236}">
              <a16:creationId xmlns:a16="http://schemas.microsoft.com/office/drawing/2014/main" id="{1A1712CC-07C8-46C3-BDE2-F234F772AC9D}"/>
            </a:ext>
          </a:extLst>
        </xdr:cNvPr>
        <xdr:cNvCxnSpPr/>
      </xdr:nvCxnSpPr>
      <xdr:spPr>
        <a:xfrm flipV="1">
          <a:off x="14695170" y="14591436"/>
          <a:ext cx="1269" cy="1526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5363</xdr:rowOff>
    </xdr:from>
    <xdr:ext cx="534377" cy="259045"/>
    <xdr:sp macro="" textlink="">
      <xdr:nvSpPr>
        <xdr:cNvPr id="690" name="公債費最小値テキスト">
          <a:extLst>
            <a:ext uri="{FF2B5EF4-FFF2-40B4-BE49-F238E27FC236}">
              <a16:creationId xmlns:a16="http://schemas.microsoft.com/office/drawing/2014/main" id="{BAC90418-E8BC-4489-9B17-388AC423D10C}"/>
            </a:ext>
          </a:extLst>
        </xdr:cNvPr>
        <xdr:cNvSpPr txBox="1"/>
      </xdr:nvSpPr>
      <xdr:spPr>
        <a:xfrm>
          <a:off x="14744700" y="16124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1536</xdr:rowOff>
    </xdr:from>
    <xdr:to>
      <xdr:col>86</xdr:col>
      <xdr:colOff>25400</xdr:colOff>
      <xdr:row>99</xdr:row>
      <xdr:rowOff>1536</xdr:rowOff>
    </xdr:to>
    <xdr:cxnSp macro="">
      <xdr:nvCxnSpPr>
        <xdr:cNvPr id="691" name="直線コネクタ 690">
          <a:extLst>
            <a:ext uri="{FF2B5EF4-FFF2-40B4-BE49-F238E27FC236}">
              <a16:creationId xmlns:a16="http://schemas.microsoft.com/office/drawing/2014/main" id="{546C4975-6A17-4F21-825B-406E1ACDF756}"/>
            </a:ext>
          </a:extLst>
        </xdr:cNvPr>
        <xdr:cNvCxnSpPr/>
      </xdr:nvCxnSpPr>
      <xdr:spPr>
        <a:xfrm>
          <a:off x="14611350" y="1611783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123613</xdr:rowOff>
    </xdr:from>
    <xdr:ext cx="599010" cy="259045"/>
    <xdr:sp macro="" textlink="">
      <xdr:nvSpPr>
        <xdr:cNvPr id="692" name="公債費最大値テキスト">
          <a:extLst>
            <a:ext uri="{FF2B5EF4-FFF2-40B4-BE49-F238E27FC236}">
              <a16:creationId xmlns:a16="http://schemas.microsoft.com/office/drawing/2014/main" id="{6A389753-A2C5-4982-AA90-7C4A5D41790D}"/>
            </a:ext>
          </a:extLst>
        </xdr:cNvPr>
        <xdr:cNvSpPr txBox="1"/>
      </xdr:nvSpPr>
      <xdr:spPr>
        <a:xfrm>
          <a:off x="14744700" y="14385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154,568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5486</xdr:rowOff>
    </xdr:from>
    <xdr:to>
      <xdr:col>86</xdr:col>
      <xdr:colOff>25400</xdr:colOff>
      <xdr:row>90</xdr:row>
      <xdr:rowOff>5486</xdr:rowOff>
    </xdr:to>
    <xdr:cxnSp macro="">
      <xdr:nvCxnSpPr>
        <xdr:cNvPr id="693" name="直線コネクタ 692">
          <a:extLst>
            <a:ext uri="{FF2B5EF4-FFF2-40B4-BE49-F238E27FC236}">
              <a16:creationId xmlns:a16="http://schemas.microsoft.com/office/drawing/2014/main" id="{A448A941-01D2-49AF-851B-A17589817EDF}"/>
            </a:ext>
          </a:extLst>
        </xdr:cNvPr>
        <xdr:cNvCxnSpPr/>
      </xdr:nvCxnSpPr>
      <xdr:spPr>
        <a:xfrm>
          <a:off x="14611350" y="1459143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1536</xdr:rowOff>
    </xdr:from>
    <xdr:to>
      <xdr:col>85</xdr:col>
      <xdr:colOff>127000</xdr:colOff>
      <xdr:row>99</xdr:row>
      <xdr:rowOff>6883</xdr:rowOff>
    </xdr:to>
    <xdr:cxnSp macro="">
      <xdr:nvCxnSpPr>
        <xdr:cNvPr id="694" name="直線コネクタ 693">
          <a:extLst>
            <a:ext uri="{FF2B5EF4-FFF2-40B4-BE49-F238E27FC236}">
              <a16:creationId xmlns:a16="http://schemas.microsoft.com/office/drawing/2014/main" id="{6BE6477B-D63E-4DC5-82B4-212747D63A28}"/>
            </a:ext>
          </a:extLst>
        </xdr:cNvPr>
        <xdr:cNvCxnSpPr/>
      </xdr:nvCxnSpPr>
      <xdr:spPr>
        <a:xfrm flipV="1">
          <a:off x="13935075" y="16117836"/>
          <a:ext cx="762000" cy="8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110393</xdr:rowOff>
    </xdr:from>
    <xdr:ext cx="534377" cy="259045"/>
    <xdr:sp macro="" textlink="">
      <xdr:nvSpPr>
        <xdr:cNvPr id="695" name="公債費平均値テキスト">
          <a:extLst>
            <a:ext uri="{FF2B5EF4-FFF2-40B4-BE49-F238E27FC236}">
              <a16:creationId xmlns:a16="http://schemas.microsoft.com/office/drawing/2014/main" id="{88FD70C0-582D-4EAF-8D08-79A27A196397}"/>
            </a:ext>
          </a:extLst>
        </xdr:cNvPr>
        <xdr:cNvSpPr txBox="1"/>
      </xdr:nvSpPr>
      <xdr:spPr>
        <a:xfrm>
          <a:off x="14744700" y="153662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87516</xdr:rowOff>
    </xdr:from>
    <xdr:to>
      <xdr:col>85</xdr:col>
      <xdr:colOff>177800</xdr:colOff>
      <xdr:row>96</xdr:row>
      <xdr:rowOff>17666</xdr:rowOff>
    </xdr:to>
    <xdr:sp macro="" textlink="">
      <xdr:nvSpPr>
        <xdr:cNvPr id="696" name="フローチャート: 判断 695">
          <a:extLst>
            <a:ext uri="{FF2B5EF4-FFF2-40B4-BE49-F238E27FC236}">
              <a16:creationId xmlns:a16="http://schemas.microsoft.com/office/drawing/2014/main" id="{C72D59E7-701D-4F45-B839-80C7402B2F55}"/>
            </a:ext>
          </a:extLst>
        </xdr:cNvPr>
        <xdr:cNvSpPr/>
      </xdr:nvSpPr>
      <xdr:spPr>
        <a:xfrm>
          <a:off x="14649450" y="1551484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6883</xdr:rowOff>
    </xdr:from>
    <xdr:to>
      <xdr:col>81</xdr:col>
      <xdr:colOff>50800</xdr:colOff>
      <xdr:row>99</xdr:row>
      <xdr:rowOff>19634</xdr:rowOff>
    </xdr:to>
    <xdr:cxnSp macro="">
      <xdr:nvCxnSpPr>
        <xdr:cNvPr id="697" name="直線コネクタ 696">
          <a:extLst>
            <a:ext uri="{FF2B5EF4-FFF2-40B4-BE49-F238E27FC236}">
              <a16:creationId xmlns:a16="http://schemas.microsoft.com/office/drawing/2014/main" id="{20021CE7-22FA-43F5-8AE1-E8802A912D30}"/>
            </a:ext>
          </a:extLst>
        </xdr:cNvPr>
        <xdr:cNvCxnSpPr/>
      </xdr:nvCxnSpPr>
      <xdr:spPr>
        <a:xfrm flipV="1">
          <a:off x="13144500" y="16126358"/>
          <a:ext cx="790575" cy="9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152691</xdr:rowOff>
    </xdr:from>
    <xdr:to>
      <xdr:col>81</xdr:col>
      <xdr:colOff>101600</xdr:colOff>
      <xdr:row>96</xdr:row>
      <xdr:rowOff>82841</xdr:rowOff>
    </xdr:to>
    <xdr:sp macro="" textlink="">
      <xdr:nvSpPr>
        <xdr:cNvPr id="698" name="フローチャート: 判断 697">
          <a:extLst>
            <a:ext uri="{FF2B5EF4-FFF2-40B4-BE49-F238E27FC236}">
              <a16:creationId xmlns:a16="http://schemas.microsoft.com/office/drawing/2014/main" id="{A3BD099C-B070-4653-929C-4824E7295F5C}"/>
            </a:ext>
          </a:extLst>
        </xdr:cNvPr>
        <xdr:cNvSpPr/>
      </xdr:nvSpPr>
      <xdr:spPr>
        <a:xfrm>
          <a:off x="13887450" y="1558319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99368</xdr:rowOff>
    </xdr:from>
    <xdr:ext cx="534377" cy="259045"/>
    <xdr:sp macro="" textlink="">
      <xdr:nvSpPr>
        <xdr:cNvPr id="699" name="テキスト ボックス 698">
          <a:extLst>
            <a:ext uri="{FF2B5EF4-FFF2-40B4-BE49-F238E27FC236}">
              <a16:creationId xmlns:a16="http://schemas.microsoft.com/office/drawing/2014/main" id="{CBE6BBF1-E7D7-4BAA-9970-66993BCCA878}"/>
            </a:ext>
          </a:extLst>
        </xdr:cNvPr>
        <xdr:cNvSpPr txBox="1"/>
      </xdr:nvSpPr>
      <xdr:spPr>
        <a:xfrm>
          <a:off x="13705986" y="15361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15506</xdr:rowOff>
    </xdr:from>
    <xdr:to>
      <xdr:col>76</xdr:col>
      <xdr:colOff>114300</xdr:colOff>
      <xdr:row>99</xdr:row>
      <xdr:rowOff>19634</xdr:rowOff>
    </xdr:to>
    <xdr:cxnSp macro="">
      <xdr:nvCxnSpPr>
        <xdr:cNvPr id="700" name="直線コネクタ 699">
          <a:extLst>
            <a:ext uri="{FF2B5EF4-FFF2-40B4-BE49-F238E27FC236}">
              <a16:creationId xmlns:a16="http://schemas.microsoft.com/office/drawing/2014/main" id="{C6DE49D4-D4C0-40C3-B3C2-27204C54BDFB}"/>
            </a:ext>
          </a:extLst>
        </xdr:cNvPr>
        <xdr:cNvCxnSpPr/>
      </xdr:nvCxnSpPr>
      <xdr:spPr>
        <a:xfrm>
          <a:off x="12344400" y="16128631"/>
          <a:ext cx="800100" cy="7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2057</xdr:rowOff>
    </xdr:from>
    <xdr:to>
      <xdr:col>76</xdr:col>
      <xdr:colOff>165100</xdr:colOff>
      <xdr:row>96</xdr:row>
      <xdr:rowOff>103657</xdr:rowOff>
    </xdr:to>
    <xdr:sp macro="" textlink="">
      <xdr:nvSpPr>
        <xdr:cNvPr id="701" name="フローチャート: 判断 700">
          <a:extLst>
            <a:ext uri="{FF2B5EF4-FFF2-40B4-BE49-F238E27FC236}">
              <a16:creationId xmlns:a16="http://schemas.microsoft.com/office/drawing/2014/main" id="{15750863-9398-4C96-8937-28FF0EDB6AA7}"/>
            </a:ext>
          </a:extLst>
        </xdr:cNvPr>
        <xdr:cNvSpPr/>
      </xdr:nvSpPr>
      <xdr:spPr>
        <a:xfrm>
          <a:off x="13096875" y="1560400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120184</xdr:rowOff>
    </xdr:from>
    <xdr:ext cx="534377" cy="259045"/>
    <xdr:sp macro="" textlink="">
      <xdr:nvSpPr>
        <xdr:cNvPr id="702" name="テキスト ボックス 701">
          <a:extLst>
            <a:ext uri="{FF2B5EF4-FFF2-40B4-BE49-F238E27FC236}">
              <a16:creationId xmlns:a16="http://schemas.microsoft.com/office/drawing/2014/main" id="{9150AA6C-F4E0-4CA1-8A28-2B1C49E5CDEE}"/>
            </a:ext>
          </a:extLst>
        </xdr:cNvPr>
        <xdr:cNvSpPr txBox="1"/>
      </xdr:nvSpPr>
      <xdr:spPr>
        <a:xfrm>
          <a:off x="12896361" y="15382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15506</xdr:rowOff>
    </xdr:from>
    <xdr:to>
      <xdr:col>71</xdr:col>
      <xdr:colOff>177800</xdr:colOff>
      <xdr:row>99</xdr:row>
      <xdr:rowOff>32271</xdr:rowOff>
    </xdr:to>
    <xdr:cxnSp macro="">
      <xdr:nvCxnSpPr>
        <xdr:cNvPr id="703" name="直線コネクタ 702">
          <a:extLst>
            <a:ext uri="{FF2B5EF4-FFF2-40B4-BE49-F238E27FC236}">
              <a16:creationId xmlns:a16="http://schemas.microsoft.com/office/drawing/2014/main" id="{42CE5BF7-AF69-4A66-9640-02F98573C368}"/>
            </a:ext>
          </a:extLst>
        </xdr:cNvPr>
        <xdr:cNvCxnSpPr/>
      </xdr:nvCxnSpPr>
      <xdr:spPr>
        <a:xfrm flipV="1">
          <a:off x="11534775" y="16128631"/>
          <a:ext cx="809625" cy="16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9576</xdr:rowOff>
    </xdr:from>
    <xdr:to>
      <xdr:col>72</xdr:col>
      <xdr:colOff>38100</xdr:colOff>
      <xdr:row>96</xdr:row>
      <xdr:rowOff>111176</xdr:rowOff>
    </xdr:to>
    <xdr:sp macro="" textlink="">
      <xdr:nvSpPr>
        <xdr:cNvPr id="704" name="フローチャート: 判断 703">
          <a:extLst>
            <a:ext uri="{FF2B5EF4-FFF2-40B4-BE49-F238E27FC236}">
              <a16:creationId xmlns:a16="http://schemas.microsoft.com/office/drawing/2014/main" id="{E34EB5BB-7B2C-419C-9956-788B97F57FE1}"/>
            </a:ext>
          </a:extLst>
        </xdr:cNvPr>
        <xdr:cNvSpPr/>
      </xdr:nvSpPr>
      <xdr:spPr>
        <a:xfrm>
          <a:off x="12296775" y="1560835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127703</xdr:rowOff>
    </xdr:from>
    <xdr:ext cx="534377" cy="259045"/>
    <xdr:sp macro="" textlink="">
      <xdr:nvSpPr>
        <xdr:cNvPr id="705" name="テキスト ボックス 704">
          <a:extLst>
            <a:ext uri="{FF2B5EF4-FFF2-40B4-BE49-F238E27FC236}">
              <a16:creationId xmlns:a16="http://schemas.microsoft.com/office/drawing/2014/main" id="{686C623A-47CE-46C4-9BCB-F33BAF2F76E5}"/>
            </a:ext>
          </a:extLst>
        </xdr:cNvPr>
        <xdr:cNvSpPr txBox="1"/>
      </xdr:nvSpPr>
      <xdr:spPr>
        <a:xfrm>
          <a:off x="12105786" y="15383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138340</xdr:rowOff>
    </xdr:from>
    <xdr:to>
      <xdr:col>67</xdr:col>
      <xdr:colOff>101600</xdr:colOff>
      <xdr:row>96</xdr:row>
      <xdr:rowOff>68490</xdr:rowOff>
    </xdr:to>
    <xdr:sp macro="" textlink="">
      <xdr:nvSpPr>
        <xdr:cNvPr id="706" name="フローチャート: 判断 705">
          <a:extLst>
            <a:ext uri="{FF2B5EF4-FFF2-40B4-BE49-F238E27FC236}">
              <a16:creationId xmlns:a16="http://schemas.microsoft.com/office/drawing/2014/main" id="{5CBB1F15-F2AA-4799-B1CB-2954C03E3CB5}"/>
            </a:ext>
          </a:extLst>
        </xdr:cNvPr>
        <xdr:cNvSpPr/>
      </xdr:nvSpPr>
      <xdr:spPr>
        <a:xfrm>
          <a:off x="11487150" y="1557201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85017</xdr:rowOff>
    </xdr:from>
    <xdr:ext cx="534377" cy="259045"/>
    <xdr:sp macro="" textlink="">
      <xdr:nvSpPr>
        <xdr:cNvPr id="707" name="テキスト ボックス 706">
          <a:extLst>
            <a:ext uri="{FF2B5EF4-FFF2-40B4-BE49-F238E27FC236}">
              <a16:creationId xmlns:a16="http://schemas.microsoft.com/office/drawing/2014/main" id="{0B2C1DE2-6F0E-41E4-A41A-B6D8D2F01110}"/>
            </a:ext>
          </a:extLst>
        </xdr:cNvPr>
        <xdr:cNvSpPr txBox="1"/>
      </xdr:nvSpPr>
      <xdr:spPr>
        <a:xfrm>
          <a:off x="11305686" y="15347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9D83CA4C-34BD-42A2-BF02-5BFA5383FFAC}"/>
            </a:ext>
          </a:extLst>
        </xdr:cNvPr>
        <xdr:cNvSpPr txBox="1"/>
      </xdr:nvSpPr>
      <xdr:spPr>
        <a:xfrm>
          <a:off x="14525625"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60150AAB-B7D9-43EA-B652-65E44D7654C1}"/>
            </a:ext>
          </a:extLst>
        </xdr:cNvPr>
        <xdr:cNvSpPr txBox="1"/>
      </xdr:nvSpPr>
      <xdr:spPr>
        <a:xfrm>
          <a:off x="13763625"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54F5BA48-BCE8-4CF7-8284-3FE8ADE68569}"/>
            </a:ext>
          </a:extLst>
        </xdr:cNvPr>
        <xdr:cNvSpPr txBox="1"/>
      </xdr:nvSpPr>
      <xdr:spPr>
        <a:xfrm>
          <a:off x="1297305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DC8F9A1C-04E8-4CF7-9D05-09F84EBA747A}"/>
            </a:ext>
          </a:extLst>
        </xdr:cNvPr>
        <xdr:cNvSpPr txBox="1"/>
      </xdr:nvSpPr>
      <xdr:spPr>
        <a:xfrm>
          <a:off x="1217295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EEA17377-B73D-44C9-AFEB-B8F7393A1EC4}"/>
            </a:ext>
          </a:extLst>
        </xdr:cNvPr>
        <xdr:cNvSpPr txBox="1"/>
      </xdr:nvSpPr>
      <xdr:spPr>
        <a:xfrm>
          <a:off x="11363325"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122186</xdr:rowOff>
    </xdr:from>
    <xdr:to>
      <xdr:col>85</xdr:col>
      <xdr:colOff>177800</xdr:colOff>
      <xdr:row>99</xdr:row>
      <xdr:rowOff>52336</xdr:rowOff>
    </xdr:to>
    <xdr:sp macro="" textlink="">
      <xdr:nvSpPr>
        <xdr:cNvPr id="713" name="楕円 712">
          <a:extLst>
            <a:ext uri="{FF2B5EF4-FFF2-40B4-BE49-F238E27FC236}">
              <a16:creationId xmlns:a16="http://schemas.microsoft.com/office/drawing/2014/main" id="{32816DD8-F113-4554-ADDA-9C5DEF7DCD10}"/>
            </a:ext>
          </a:extLst>
        </xdr:cNvPr>
        <xdr:cNvSpPr/>
      </xdr:nvSpPr>
      <xdr:spPr>
        <a:xfrm>
          <a:off x="14649450" y="1607021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37113</xdr:rowOff>
    </xdr:from>
    <xdr:ext cx="534377" cy="259045"/>
    <xdr:sp macro="" textlink="">
      <xdr:nvSpPr>
        <xdr:cNvPr id="714" name="公債費該当値テキスト">
          <a:extLst>
            <a:ext uri="{FF2B5EF4-FFF2-40B4-BE49-F238E27FC236}">
              <a16:creationId xmlns:a16="http://schemas.microsoft.com/office/drawing/2014/main" id="{CCFE2D3B-49A9-453A-8D6B-005F4C49AFDC}"/>
            </a:ext>
          </a:extLst>
        </xdr:cNvPr>
        <xdr:cNvSpPr txBox="1"/>
      </xdr:nvSpPr>
      <xdr:spPr>
        <a:xfrm>
          <a:off x="14744700" y="15981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127533</xdr:rowOff>
    </xdr:from>
    <xdr:to>
      <xdr:col>81</xdr:col>
      <xdr:colOff>101600</xdr:colOff>
      <xdr:row>99</xdr:row>
      <xdr:rowOff>57683</xdr:rowOff>
    </xdr:to>
    <xdr:sp macro="" textlink="">
      <xdr:nvSpPr>
        <xdr:cNvPr id="715" name="楕円 714">
          <a:extLst>
            <a:ext uri="{FF2B5EF4-FFF2-40B4-BE49-F238E27FC236}">
              <a16:creationId xmlns:a16="http://schemas.microsoft.com/office/drawing/2014/main" id="{50655F9F-5455-49C9-A603-B769A21942C0}"/>
            </a:ext>
          </a:extLst>
        </xdr:cNvPr>
        <xdr:cNvSpPr/>
      </xdr:nvSpPr>
      <xdr:spPr>
        <a:xfrm>
          <a:off x="13887450" y="1606920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48810</xdr:rowOff>
    </xdr:from>
    <xdr:ext cx="534377" cy="259045"/>
    <xdr:sp macro="" textlink="">
      <xdr:nvSpPr>
        <xdr:cNvPr id="716" name="テキスト ボックス 715">
          <a:extLst>
            <a:ext uri="{FF2B5EF4-FFF2-40B4-BE49-F238E27FC236}">
              <a16:creationId xmlns:a16="http://schemas.microsoft.com/office/drawing/2014/main" id="{0F9D0985-77FE-4CE6-91FE-22E2EA32540E}"/>
            </a:ext>
          </a:extLst>
        </xdr:cNvPr>
        <xdr:cNvSpPr txBox="1"/>
      </xdr:nvSpPr>
      <xdr:spPr>
        <a:xfrm>
          <a:off x="13705986" y="16161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140284</xdr:rowOff>
    </xdr:from>
    <xdr:to>
      <xdr:col>76</xdr:col>
      <xdr:colOff>165100</xdr:colOff>
      <xdr:row>99</xdr:row>
      <xdr:rowOff>70434</xdr:rowOff>
    </xdr:to>
    <xdr:sp macro="" textlink="">
      <xdr:nvSpPr>
        <xdr:cNvPr id="717" name="楕円 716">
          <a:extLst>
            <a:ext uri="{FF2B5EF4-FFF2-40B4-BE49-F238E27FC236}">
              <a16:creationId xmlns:a16="http://schemas.microsoft.com/office/drawing/2014/main" id="{6E57E048-77AC-4DDD-882F-4E3E4DF89BDA}"/>
            </a:ext>
          </a:extLst>
        </xdr:cNvPr>
        <xdr:cNvSpPr/>
      </xdr:nvSpPr>
      <xdr:spPr>
        <a:xfrm>
          <a:off x="13096875" y="1608830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61561</xdr:rowOff>
    </xdr:from>
    <xdr:ext cx="534377" cy="259045"/>
    <xdr:sp macro="" textlink="">
      <xdr:nvSpPr>
        <xdr:cNvPr id="718" name="テキスト ボックス 717">
          <a:extLst>
            <a:ext uri="{FF2B5EF4-FFF2-40B4-BE49-F238E27FC236}">
              <a16:creationId xmlns:a16="http://schemas.microsoft.com/office/drawing/2014/main" id="{CA2C51A3-DFD7-49E5-9F18-9162A60DA9E3}"/>
            </a:ext>
          </a:extLst>
        </xdr:cNvPr>
        <xdr:cNvSpPr txBox="1"/>
      </xdr:nvSpPr>
      <xdr:spPr>
        <a:xfrm>
          <a:off x="12896361" y="16181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136156</xdr:rowOff>
    </xdr:from>
    <xdr:to>
      <xdr:col>72</xdr:col>
      <xdr:colOff>38100</xdr:colOff>
      <xdr:row>99</xdr:row>
      <xdr:rowOff>66306</xdr:rowOff>
    </xdr:to>
    <xdr:sp macro="" textlink="">
      <xdr:nvSpPr>
        <xdr:cNvPr id="719" name="楕円 718">
          <a:extLst>
            <a:ext uri="{FF2B5EF4-FFF2-40B4-BE49-F238E27FC236}">
              <a16:creationId xmlns:a16="http://schemas.microsoft.com/office/drawing/2014/main" id="{9A36304A-5166-43E5-A812-057A06730776}"/>
            </a:ext>
          </a:extLst>
        </xdr:cNvPr>
        <xdr:cNvSpPr/>
      </xdr:nvSpPr>
      <xdr:spPr>
        <a:xfrm>
          <a:off x="12296775" y="1608100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57433</xdr:rowOff>
    </xdr:from>
    <xdr:ext cx="534377" cy="259045"/>
    <xdr:sp macro="" textlink="">
      <xdr:nvSpPr>
        <xdr:cNvPr id="720" name="テキスト ボックス 719">
          <a:extLst>
            <a:ext uri="{FF2B5EF4-FFF2-40B4-BE49-F238E27FC236}">
              <a16:creationId xmlns:a16="http://schemas.microsoft.com/office/drawing/2014/main" id="{6209E38D-914C-413E-A2ED-DA99884C04CE}"/>
            </a:ext>
          </a:extLst>
        </xdr:cNvPr>
        <xdr:cNvSpPr txBox="1"/>
      </xdr:nvSpPr>
      <xdr:spPr>
        <a:xfrm>
          <a:off x="12105786" y="16173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152921</xdr:rowOff>
    </xdr:from>
    <xdr:to>
      <xdr:col>67</xdr:col>
      <xdr:colOff>101600</xdr:colOff>
      <xdr:row>99</xdr:row>
      <xdr:rowOff>83071</xdr:rowOff>
    </xdr:to>
    <xdr:sp macro="" textlink="">
      <xdr:nvSpPr>
        <xdr:cNvPr id="721" name="楕円 720">
          <a:extLst>
            <a:ext uri="{FF2B5EF4-FFF2-40B4-BE49-F238E27FC236}">
              <a16:creationId xmlns:a16="http://schemas.microsoft.com/office/drawing/2014/main" id="{BBDC0E8E-06F0-4B7B-9E91-AEA60806061D}"/>
            </a:ext>
          </a:extLst>
        </xdr:cNvPr>
        <xdr:cNvSpPr/>
      </xdr:nvSpPr>
      <xdr:spPr>
        <a:xfrm>
          <a:off x="11487150" y="1609777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74198</xdr:rowOff>
    </xdr:from>
    <xdr:ext cx="534377" cy="259045"/>
    <xdr:sp macro="" textlink="">
      <xdr:nvSpPr>
        <xdr:cNvPr id="722" name="テキスト ボックス 721">
          <a:extLst>
            <a:ext uri="{FF2B5EF4-FFF2-40B4-BE49-F238E27FC236}">
              <a16:creationId xmlns:a16="http://schemas.microsoft.com/office/drawing/2014/main" id="{E754F719-AF65-428C-A925-A9F9BB616EF2}"/>
            </a:ext>
          </a:extLst>
        </xdr:cNvPr>
        <xdr:cNvSpPr txBox="1"/>
      </xdr:nvSpPr>
      <xdr:spPr>
        <a:xfrm>
          <a:off x="11305686" y="16190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3" name="正方形/長方形 722">
          <a:extLst>
            <a:ext uri="{FF2B5EF4-FFF2-40B4-BE49-F238E27FC236}">
              <a16:creationId xmlns:a16="http://schemas.microsoft.com/office/drawing/2014/main" id="{8A0B03A9-4CEB-4970-ABC3-B1F13EB359D6}"/>
            </a:ext>
          </a:extLst>
        </xdr:cNvPr>
        <xdr:cNvSpPr/>
      </xdr:nvSpPr>
      <xdr:spPr>
        <a:xfrm>
          <a:off x="16459200" y="3790950"/>
          <a:ext cx="422910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4" name="正方形/長方形 723">
          <a:extLst>
            <a:ext uri="{FF2B5EF4-FFF2-40B4-BE49-F238E27FC236}">
              <a16:creationId xmlns:a16="http://schemas.microsoft.com/office/drawing/2014/main" id="{B431C116-E9DC-43C2-A24A-1BBD7CED99A1}"/>
            </a:ext>
          </a:extLst>
        </xdr:cNvPr>
        <xdr:cNvSpPr/>
      </xdr:nvSpPr>
      <xdr:spPr>
        <a:xfrm>
          <a:off x="16583025"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5" name="正方形/長方形 724">
          <a:extLst>
            <a:ext uri="{FF2B5EF4-FFF2-40B4-BE49-F238E27FC236}">
              <a16:creationId xmlns:a16="http://schemas.microsoft.com/office/drawing/2014/main" id="{B868D7AE-AAA5-4CBB-BBDA-7BC299ACF5CD}"/>
            </a:ext>
          </a:extLst>
        </xdr:cNvPr>
        <xdr:cNvSpPr/>
      </xdr:nvSpPr>
      <xdr:spPr>
        <a:xfrm>
          <a:off x="16583025"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6" name="正方形/長方形 725">
          <a:extLst>
            <a:ext uri="{FF2B5EF4-FFF2-40B4-BE49-F238E27FC236}">
              <a16:creationId xmlns:a16="http://schemas.microsoft.com/office/drawing/2014/main" id="{372FF6AC-9C67-4E19-AB23-3743523D57C4}"/>
            </a:ext>
          </a:extLst>
        </xdr:cNvPr>
        <xdr:cNvSpPr/>
      </xdr:nvSpPr>
      <xdr:spPr>
        <a:xfrm>
          <a:off x="17487900"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7" name="正方形/長方形 726">
          <a:extLst>
            <a:ext uri="{FF2B5EF4-FFF2-40B4-BE49-F238E27FC236}">
              <a16:creationId xmlns:a16="http://schemas.microsoft.com/office/drawing/2014/main" id="{CC9B8B05-E05B-48E2-8F05-6B0FD8C7AA48}"/>
            </a:ext>
          </a:extLst>
        </xdr:cNvPr>
        <xdr:cNvSpPr/>
      </xdr:nvSpPr>
      <xdr:spPr>
        <a:xfrm>
          <a:off x="17487900"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8" name="正方形/長方形 727">
          <a:extLst>
            <a:ext uri="{FF2B5EF4-FFF2-40B4-BE49-F238E27FC236}">
              <a16:creationId xmlns:a16="http://schemas.microsoft.com/office/drawing/2014/main" id="{E5378FB1-E229-410B-8CB1-8E01EDA46599}"/>
            </a:ext>
          </a:extLst>
        </xdr:cNvPr>
        <xdr:cNvSpPr/>
      </xdr:nvSpPr>
      <xdr:spPr>
        <a:xfrm>
          <a:off x="18516600"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9" name="正方形/長方形 728">
          <a:extLst>
            <a:ext uri="{FF2B5EF4-FFF2-40B4-BE49-F238E27FC236}">
              <a16:creationId xmlns:a16="http://schemas.microsoft.com/office/drawing/2014/main" id="{1139387A-8946-4565-80F4-84D1267D84FE}"/>
            </a:ext>
          </a:extLst>
        </xdr:cNvPr>
        <xdr:cNvSpPr/>
      </xdr:nvSpPr>
      <xdr:spPr>
        <a:xfrm>
          <a:off x="18516600"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0" name="正方形/長方形 729">
          <a:extLst>
            <a:ext uri="{FF2B5EF4-FFF2-40B4-BE49-F238E27FC236}">
              <a16:creationId xmlns:a16="http://schemas.microsoft.com/office/drawing/2014/main" id="{4593ACF2-6A09-4922-B3AB-E14E3EC860A8}"/>
            </a:ext>
          </a:extLst>
        </xdr:cNvPr>
        <xdr:cNvSpPr/>
      </xdr:nvSpPr>
      <xdr:spPr>
        <a:xfrm>
          <a:off x="16459200" y="4572000"/>
          <a:ext cx="42291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1" name="テキスト ボックス 730">
          <a:extLst>
            <a:ext uri="{FF2B5EF4-FFF2-40B4-BE49-F238E27FC236}">
              <a16:creationId xmlns:a16="http://schemas.microsoft.com/office/drawing/2014/main" id="{1F7C4992-3E75-40EB-A8D0-2F448699266F}"/>
            </a:ext>
          </a:extLst>
        </xdr:cNvPr>
        <xdr:cNvSpPr txBox="1"/>
      </xdr:nvSpPr>
      <xdr:spPr>
        <a:xfrm>
          <a:off x="16440150" y="43910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2" name="直線コネクタ 731">
          <a:extLst>
            <a:ext uri="{FF2B5EF4-FFF2-40B4-BE49-F238E27FC236}">
              <a16:creationId xmlns:a16="http://schemas.microsoft.com/office/drawing/2014/main" id="{C28C38BD-5BCE-405C-9592-019DC9811019}"/>
            </a:ext>
          </a:extLst>
        </xdr:cNvPr>
        <xdr:cNvCxnSpPr/>
      </xdr:nvCxnSpPr>
      <xdr:spPr>
        <a:xfrm>
          <a:off x="16459200" y="6734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3" name="直線コネクタ 732">
          <a:extLst>
            <a:ext uri="{FF2B5EF4-FFF2-40B4-BE49-F238E27FC236}">
              <a16:creationId xmlns:a16="http://schemas.microsoft.com/office/drawing/2014/main" id="{E86DE29D-9417-4677-8D1A-9B9B3A0F2F90}"/>
            </a:ext>
          </a:extLst>
        </xdr:cNvPr>
        <xdr:cNvCxnSpPr/>
      </xdr:nvCxnSpPr>
      <xdr:spPr>
        <a:xfrm>
          <a:off x="16459200" y="6305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4" name="テキスト ボックス 733">
          <a:extLst>
            <a:ext uri="{FF2B5EF4-FFF2-40B4-BE49-F238E27FC236}">
              <a16:creationId xmlns:a16="http://schemas.microsoft.com/office/drawing/2014/main" id="{F272A668-B3AC-4CBF-8A59-F5949F07F2E1}"/>
            </a:ext>
          </a:extLst>
        </xdr:cNvPr>
        <xdr:cNvSpPr txBox="1"/>
      </xdr:nvSpPr>
      <xdr:spPr>
        <a:xfrm>
          <a:off x="16248514" y="61601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5" name="直線コネクタ 734">
          <a:extLst>
            <a:ext uri="{FF2B5EF4-FFF2-40B4-BE49-F238E27FC236}">
              <a16:creationId xmlns:a16="http://schemas.microsoft.com/office/drawing/2014/main" id="{F91A381B-F063-4294-BA6C-D319BA5BCAD5}"/>
            </a:ext>
          </a:extLst>
        </xdr:cNvPr>
        <xdr:cNvCxnSpPr/>
      </xdr:nvCxnSpPr>
      <xdr:spPr>
        <a:xfrm>
          <a:off x="16459200" y="5867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6" name="テキスト ボックス 735">
          <a:extLst>
            <a:ext uri="{FF2B5EF4-FFF2-40B4-BE49-F238E27FC236}">
              <a16:creationId xmlns:a16="http://schemas.microsoft.com/office/drawing/2014/main" id="{28F767E4-6CEF-400F-BFE2-3E1B91C8176A}"/>
            </a:ext>
          </a:extLst>
        </xdr:cNvPr>
        <xdr:cNvSpPr txBox="1"/>
      </xdr:nvSpPr>
      <xdr:spPr>
        <a:xfrm>
          <a:off x="16052346" y="5731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7" name="直線コネクタ 736">
          <a:extLst>
            <a:ext uri="{FF2B5EF4-FFF2-40B4-BE49-F238E27FC236}">
              <a16:creationId xmlns:a16="http://schemas.microsoft.com/office/drawing/2014/main" id="{ADD87DF2-C1D6-44A2-8971-15CED6E48A99}"/>
            </a:ext>
          </a:extLst>
        </xdr:cNvPr>
        <xdr:cNvCxnSpPr/>
      </xdr:nvCxnSpPr>
      <xdr:spPr>
        <a:xfrm>
          <a:off x="16459200" y="5438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8" name="テキスト ボックス 737">
          <a:extLst>
            <a:ext uri="{FF2B5EF4-FFF2-40B4-BE49-F238E27FC236}">
              <a16:creationId xmlns:a16="http://schemas.microsoft.com/office/drawing/2014/main" id="{589022D2-2BF1-4396-B13F-3451BA12A101}"/>
            </a:ext>
          </a:extLst>
        </xdr:cNvPr>
        <xdr:cNvSpPr txBox="1"/>
      </xdr:nvSpPr>
      <xdr:spPr>
        <a:xfrm>
          <a:off x="16052346" y="5302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9" name="直線コネクタ 738">
          <a:extLst>
            <a:ext uri="{FF2B5EF4-FFF2-40B4-BE49-F238E27FC236}">
              <a16:creationId xmlns:a16="http://schemas.microsoft.com/office/drawing/2014/main" id="{8EFF7189-C10A-4480-A390-D8744FE94E78}"/>
            </a:ext>
          </a:extLst>
        </xdr:cNvPr>
        <xdr:cNvCxnSpPr/>
      </xdr:nvCxnSpPr>
      <xdr:spPr>
        <a:xfrm>
          <a:off x="16459200" y="5010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40" name="テキスト ボックス 739">
          <a:extLst>
            <a:ext uri="{FF2B5EF4-FFF2-40B4-BE49-F238E27FC236}">
              <a16:creationId xmlns:a16="http://schemas.microsoft.com/office/drawing/2014/main" id="{136FA6F5-AA6C-451A-9B67-84947F8FEB86}"/>
            </a:ext>
          </a:extLst>
        </xdr:cNvPr>
        <xdr:cNvSpPr txBox="1"/>
      </xdr:nvSpPr>
      <xdr:spPr>
        <a:xfrm>
          <a:off x="16052346" y="4864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1" name="直線コネクタ 740">
          <a:extLst>
            <a:ext uri="{FF2B5EF4-FFF2-40B4-BE49-F238E27FC236}">
              <a16:creationId xmlns:a16="http://schemas.microsoft.com/office/drawing/2014/main" id="{51821188-9363-4946-A7D0-3E9346F52023}"/>
            </a:ext>
          </a:extLst>
        </xdr:cNvPr>
        <xdr:cNvCxnSpPr/>
      </xdr:nvCxnSpPr>
      <xdr:spPr>
        <a:xfrm>
          <a:off x="16459200" y="4572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2" name="テキスト ボックス 741">
          <a:extLst>
            <a:ext uri="{FF2B5EF4-FFF2-40B4-BE49-F238E27FC236}">
              <a16:creationId xmlns:a16="http://schemas.microsoft.com/office/drawing/2014/main" id="{BA9E1A14-C8E9-4976-8EB9-8F1640A78DAD}"/>
            </a:ext>
          </a:extLst>
        </xdr:cNvPr>
        <xdr:cNvSpPr txBox="1"/>
      </xdr:nvSpPr>
      <xdr:spPr>
        <a:xfrm>
          <a:off x="16052346" y="4436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3" name="諸支出金グラフ枠">
          <a:extLst>
            <a:ext uri="{FF2B5EF4-FFF2-40B4-BE49-F238E27FC236}">
              <a16:creationId xmlns:a16="http://schemas.microsoft.com/office/drawing/2014/main" id="{D44C3EC9-AB52-4B09-B84A-0DAF7C540CB5}"/>
            </a:ext>
          </a:extLst>
        </xdr:cNvPr>
        <xdr:cNvSpPr/>
      </xdr:nvSpPr>
      <xdr:spPr>
        <a:xfrm>
          <a:off x="16459200" y="4572000"/>
          <a:ext cx="42291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82093</xdr:rowOff>
    </xdr:from>
    <xdr:to>
      <xdr:col>116</xdr:col>
      <xdr:colOff>62864</xdr:colOff>
      <xdr:row>38</xdr:row>
      <xdr:rowOff>139700</xdr:rowOff>
    </xdr:to>
    <xdr:cxnSp macro="">
      <xdr:nvCxnSpPr>
        <xdr:cNvPr id="744" name="直線コネクタ 743">
          <a:extLst>
            <a:ext uri="{FF2B5EF4-FFF2-40B4-BE49-F238E27FC236}">
              <a16:creationId xmlns:a16="http://schemas.microsoft.com/office/drawing/2014/main" id="{0D6E2676-E8E8-4155-ADCA-D10F01A27444}"/>
            </a:ext>
          </a:extLst>
        </xdr:cNvPr>
        <xdr:cNvCxnSpPr/>
      </xdr:nvCxnSpPr>
      <xdr:spPr>
        <a:xfrm flipV="1">
          <a:off x="19952970" y="5114468"/>
          <a:ext cx="1269" cy="11910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5" name="諸支出金最小値テキスト">
          <a:extLst>
            <a:ext uri="{FF2B5EF4-FFF2-40B4-BE49-F238E27FC236}">
              <a16:creationId xmlns:a16="http://schemas.microsoft.com/office/drawing/2014/main" id="{EFFDF6E5-779A-4ADC-8E26-6D5D0D5A3D09}"/>
            </a:ext>
          </a:extLst>
        </xdr:cNvPr>
        <xdr:cNvSpPr txBox="1"/>
      </xdr:nvSpPr>
      <xdr:spPr>
        <a:xfrm>
          <a:off x="20002500" y="6303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6" name="直線コネクタ 745">
          <a:extLst>
            <a:ext uri="{FF2B5EF4-FFF2-40B4-BE49-F238E27FC236}">
              <a16:creationId xmlns:a16="http://schemas.microsoft.com/office/drawing/2014/main" id="{1E3431D7-864C-4414-AC3E-DACAAE629DCA}"/>
            </a:ext>
          </a:extLst>
        </xdr:cNvPr>
        <xdr:cNvCxnSpPr/>
      </xdr:nvCxnSpPr>
      <xdr:spPr>
        <a:xfrm>
          <a:off x="19878675" y="63055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28770</xdr:rowOff>
    </xdr:from>
    <xdr:ext cx="469744" cy="259045"/>
    <xdr:sp macro="" textlink="">
      <xdr:nvSpPr>
        <xdr:cNvPr id="747" name="諸支出金最大値テキスト">
          <a:extLst>
            <a:ext uri="{FF2B5EF4-FFF2-40B4-BE49-F238E27FC236}">
              <a16:creationId xmlns:a16="http://schemas.microsoft.com/office/drawing/2014/main" id="{416FE7AF-326D-48E6-9E0F-1E85EFFBF687}"/>
            </a:ext>
          </a:extLst>
        </xdr:cNvPr>
        <xdr:cNvSpPr txBox="1"/>
      </xdr:nvSpPr>
      <xdr:spPr>
        <a:xfrm>
          <a:off x="20002500" y="4892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2,751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82093</xdr:rowOff>
    </xdr:from>
    <xdr:to>
      <xdr:col>116</xdr:col>
      <xdr:colOff>152400</xdr:colOff>
      <xdr:row>31</xdr:row>
      <xdr:rowOff>82093</xdr:rowOff>
    </xdr:to>
    <xdr:cxnSp macro="">
      <xdr:nvCxnSpPr>
        <xdr:cNvPr id="748" name="直線コネクタ 747">
          <a:extLst>
            <a:ext uri="{FF2B5EF4-FFF2-40B4-BE49-F238E27FC236}">
              <a16:creationId xmlns:a16="http://schemas.microsoft.com/office/drawing/2014/main" id="{7CB62D41-6859-49E3-A787-10E169E70E0E}"/>
            </a:ext>
          </a:extLst>
        </xdr:cNvPr>
        <xdr:cNvCxnSpPr/>
      </xdr:nvCxnSpPr>
      <xdr:spPr>
        <a:xfrm>
          <a:off x="19878675" y="511446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9" name="直線コネクタ 748">
          <a:extLst>
            <a:ext uri="{FF2B5EF4-FFF2-40B4-BE49-F238E27FC236}">
              <a16:creationId xmlns:a16="http://schemas.microsoft.com/office/drawing/2014/main" id="{F380044B-6846-444C-B2D5-E8FB0CB3B683}"/>
            </a:ext>
          </a:extLst>
        </xdr:cNvPr>
        <xdr:cNvCxnSpPr/>
      </xdr:nvCxnSpPr>
      <xdr:spPr>
        <a:xfrm>
          <a:off x="19202400" y="6305550"/>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38625</xdr:rowOff>
    </xdr:from>
    <xdr:ext cx="378565" cy="259045"/>
    <xdr:sp macro="" textlink="">
      <xdr:nvSpPr>
        <xdr:cNvPr id="750" name="諸支出金平均値テキスト">
          <a:extLst>
            <a:ext uri="{FF2B5EF4-FFF2-40B4-BE49-F238E27FC236}">
              <a16:creationId xmlns:a16="http://schemas.microsoft.com/office/drawing/2014/main" id="{5DEC3582-65F5-4141-9D62-542B4CB16591}"/>
            </a:ext>
          </a:extLst>
        </xdr:cNvPr>
        <xdr:cNvSpPr txBox="1"/>
      </xdr:nvSpPr>
      <xdr:spPr>
        <a:xfrm>
          <a:off x="20002500" y="603937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15748</xdr:rowOff>
    </xdr:from>
    <xdr:to>
      <xdr:col>116</xdr:col>
      <xdr:colOff>114300</xdr:colOff>
      <xdr:row>38</xdr:row>
      <xdr:rowOff>117348</xdr:rowOff>
    </xdr:to>
    <xdr:sp macro="" textlink="">
      <xdr:nvSpPr>
        <xdr:cNvPr id="751" name="フローチャート: 判断 750">
          <a:extLst>
            <a:ext uri="{FF2B5EF4-FFF2-40B4-BE49-F238E27FC236}">
              <a16:creationId xmlns:a16="http://schemas.microsoft.com/office/drawing/2014/main" id="{7AF938FE-C967-4E94-8D35-3038B43757AB}"/>
            </a:ext>
          </a:extLst>
        </xdr:cNvPr>
        <xdr:cNvSpPr/>
      </xdr:nvSpPr>
      <xdr:spPr>
        <a:xfrm>
          <a:off x="19897725" y="617524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2" name="直線コネクタ 751">
          <a:extLst>
            <a:ext uri="{FF2B5EF4-FFF2-40B4-BE49-F238E27FC236}">
              <a16:creationId xmlns:a16="http://schemas.microsoft.com/office/drawing/2014/main" id="{FBAAD97A-289E-4A05-BA69-70B158C58ABA}"/>
            </a:ext>
          </a:extLst>
        </xdr:cNvPr>
        <xdr:cNvCxnSpPr/>
      </xdr:nvCxnSpPr>
      <xdr:spPr>
        <a:xfrm>
          <a:off x="18392775" y="6305550"/>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53239</xdr:rowOff>
    </xdr:from>
    <xdr:to>
      <xdr:col>112</xdr:col>
      <xdr:colOff>38100</xdr:colOff>
      <xdr:row>38</xdr:row>
      <xdr:rowOff>154839</xdr:rowOff>
    </xdr:to>
    <xdr:sp macro="" textlink="">
      <xdr:nvSpPr>
        <xdr:cNvPr id="753" name="フローチャート: 判断 752">
          <a:extLst>
            <a:ext uri="{FF2B5EF4-FFF2-40B4-BE49-F238E27FC236}">
              <a16:creationId xmlns:a16="http://schemas.microsoft.com/office/drawing/2014/main" id="{3B3804FD-2BE4-46F8-87EB-3F4EDA4464D1}"/>
            </a:ext>
          </a:extLst>
        </xdr:cNvPr>
        <xdr:cNvSpPr/>
      </xdr:nvSpPr>
      <xdr:spPr>
        <a:xfrm>
          <a:off x="19154775" y="621273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36</xdr:row>
      <xdr:rowOff>171365</xdr:rowOff>
    </xdr:from>
    <xdr:ext cx="313932" cy="259045"/>
    <xdr:sp macro="" textlink="">
      <xdr:nvSpPr>
        <xdr:cNvPr id="754" name="テキスト ボックス 753">
          <a:extLst>
            <a:ext uri="{FF2B5EF4-FFF2-40B4-BE49-F238E27FC236}">
              <a16:creationId xmlns:a16="http://schemas.microsoft.com/office/drawing/2014/main" id="{38A593F1-15ED-478E-8084-A9942FEA0843}"/>
            </a:ext>
          </a:extLst>
        </xdr:cNvPr>
        <xdr:cNvSpPr txBox="1"/>
      </xdr:nvSpPr>
      <xdr:spPr>
        <a:xfrm>
          <a:off x="19051783" y="600066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5" name="直線コネクタ 754">
          <a:extLst>
            <a:ext uri="{FF2B5EF4-FFF2-40B4-BE49-F238E27FC236}">
              <a16:creationId xmlns:a16="http://schemas.microsoft.com/office/drawing/2014/main" id="{BE0F0531-FE55-47B8-B710-B5DC009FB30A}"/>
            </a:ext>
          </a:extLst>
        </xdr:cNvPr>
        <xdr:cNvCxnSpPr/>
      </xdr:nvCxnSpPr>
      <xdr:spPr>
        <a:xfrm>
          <a:off x="17602200" y="630555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53696</xdr:rowOff>
    </xdr:from>
    <xdr:to>
      <xdr:col>107</xdr:col>
      <xdr:colOff>101600</xdr:colOff>
      <xdr:row>38</xdr:row>
      <xdr:rowOff>155296</xdr:rowOff>
    </xdr:to>
    <xdr:sp macro="" textlink="">
      <xdr:nvSpPr>
        <xdr:cNvPr id="756" name="フローチャート: 判断 755">
          <a:extLst>
            <a:ext uri="{FF2B5EF4-FFF2-40B4-BE49-F238E27FC236}">
              <a16:creationId xmlns:a16="http://schemas.microsoft.com/office/drawing/2014/main" id="{F567AE2A-0B8F-4C71-8B69-7F41BA9D0DCD}"/>
            </a:ext>
          </a:extLst>
        </xdr:cNvPr>
        <xdr:cNvSpPr/>
      </xdr:nvSpPr>
      <xdr:spPr>
        <a:xfrm>
          <a:off x="18345150" y="621319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373</xdr:rowOff>
    </xdr:from>
    <xdr:ext cx="313932" cy="259045"/>
    <xdr:sp macro="" textlink="">
      <xdr:nvSpPr>
        <xdr:cNvPr id="757" name="テキスト ボックス 756">
          <a:extLst>
            <a:ext uri="{FF2B5EF4-FFF2-40B4-BE49-F238E27FC236}">
              <a16:creationId xmlns:a16="http://schemas.microsoft.com/office/drawing/2014/main" id="{DD2EE6BF-F3A2-477E-8FBC-5E35272EB5BD}"/>
            </a:ext>
          </a:extLst>
        </xdr:cNvPr>
        <xdr:cNvSpPr txBox="1"/>
      </xdr:nvSpPr>
      <xdr:spPr>
        <a:xfrm>
          <a:off x="18261208" y="600112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8" name="直線コネクタ 757">
          <a:extLst>
            <a:ext uri="{FF2B5EF4-FFF2-40B4-BE49-F238E27FC236}">
              <a16:creationId xmlns:a16="http://schemas.microsoft.com/office/drawing/2014/main" id="{9BCDE44C-7A95-41E2-A4A8-76767B691A58}"/>
            </a:ext>
          </a:extLst>
        </xdr:cNvPr>
        <xdr:cNvCxnSpPr/>
      </xdr:nvCxnSpPr>
      <xdr:spPr>
        <a:xfrm>
          <a:off x="16802100" y="630555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43180</xdr:rowOff>
    </xdr:from>
    <xdr:to>
      <xdr:col>102</xdr:col>
      <xdr:colOff>165100</xdr:colOff>
      <xdr:row>38</xdr:row>
      <xdr:rowOff>144780</xdr:rowOff>
    </xdr:to>
    <xdr:sp macro="" textlink="">
      <xdr:nvSpPr>
        <xdr:cNvPr id="759" name="フローチャート: 判断 758">
          <a:extLst>
            <a:ext uri="{FF2B5EF4-FFF2-40B4-BE49-F238E27FC236}">
              <a16:creationId xmlns:a16="http://schemas.microsoft.com/office/drawing/2014/main" id="{D21A0F99-0E1E-4BBD-8033-DD44FFF842E8}"/>
            </a:ext>
          </a:extLst>
        </xdr:cNvPr>
        <xdr:cNvSpPr/>
      </xdr:nvSpPr>
      <xdr:spPr>
        <a:xfrm>
          <a:off x="17554575" y="620903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161307</xdr:rowOff>
    </xdr:from>
    <xdr:ext cx="378565" cy="259045"/>
    <xdr:sp macro="" textlink="">
      <xdr:nvSpPr>
        <xdr:cNvPr id="760" name="テキスト ボックス 759">
          <a:extLst>
            <a:ext uri="{FF2B5EF4-FFF2-40B4-BE49-F238E27FC236}">
              <a16:creationId xmlns:a16="http://schemas.microsoft.com/office/drawing/2014/main" id="{DA3C0D4B-7AA9-42C4-8338-FFB5D6E032B1}"/>
            </a:ext>
          </a:extLst>
        </xdr:cNvPr>
        <xdr:cNvSpPr txBox="1"/>
      </xdr:nvSpPr>
      <xdr:spPr>
        <a:xfrm>
          <a:off x="17431967" y="60033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72441</xdr:rowOff>
    </xdr:from>
    <xdr:to>
      <xdr:col>98</xdr:col>
      <xdr:colOff>38100</xdr:colOff>
      <xdr:row>39</xdr:row>
      <xdr:rowOff>2591</xdr:rowOff>
    </xdr:to>
    <xdr:sp macro="" textlink="">
      <xdr:nvSpPr>
        <xdr:cNvPr id="761" name="フローチャート: 判断 760">
          <a:extLst>
            <a:ext uri="{FF2B5EF4-FFF2-40B4-BE49-F238E27FC236}">
              <a16:creationId xmlns:a16="http://schemas.microsoft.com/office/drawing/2014/main" id="{9B36F40D-654D-4CD3-B6CA-BF4DFFDE2404}"/>
            </a:ext>
          </a:extLst>
        </xdr:cNvPr>
        <xdr:cNvSpPr/>
      </xdr:nvSpPr>
      <xdr:spPr>
        <a:xfrm>
          <a:off x="16754475" y="623194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19118</xdr:rowOff>
    </xdr:from>
    <xdr:ext cx="313932" cy="259045"/>
    <xdr:sp macro="" textlink="">
      <xdr:nvSpPr>
        <xdr:cNvPr id="762" name="テキスト ボックス 761">
          <a:extLst>
            <a:ext uri="{FF2B5EF4-FFF2-40B4-BE49-F238E27FC236}">
              <a16:creationId xmlns:a16="http://schemas.microsoft.com/office/drawing/2014/main" id="{6C10D580-977B-40DD-BE45-E9F35A0093BC}"/>
            </a:ext>
          </a:extLst>
        </xdr:cNvPr>
        <xdr:cNvSpPr txBox="1"/>
      </xdr:nvSpPr>
      <xdr:spPr>
        <a:xfrm>
          <a:off x="16651483" y="601986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22CEABDA-4CF1-4CD1-AED8-A01D80EAAA54}"/>
            </a:ext>
          </a:extLst>
        </xdr:cNvPr>
        <xdr:cNvSpPr txBox="1"/>
      </xdr:nvSpPr>
      <xdr:spPr>
        <a:xfrm>
          <a:off x="19783425"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EB0F004D-0BA5-41BF-9295-5283E965EA6C}"/>
            </a:ext>
          </a:extLst>
        </xdr:cNvPr>
        <xdr:cNvSpPr txBox="1"/>
      </xdr:nvSpPr>
      <xdr:spPr>
        <a:xfrm>
          <a:off x="190309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528B69B7-EB89-423F-8111-0993739D7424}"/>
            </a:ext>
          </a:extLst>
        </xdr:cNvPr>
        <xdr:cNvSpPr txBox="1"/>
      </xdr:nvSpPr>
      <xdr:spPr>
        <a:xfrm>
          <a:off x="18221325"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D98465BC-3CAD-43A8-A3A0-BC896B075E7B}"/>
            </a:ext>
          </a:extLst>
        </xdr:cNvPr>
        <xdr:cNvSpPr txBox="1"/>
      </xdr:nvSpPr>
      <xdr:spPr>
        <a:xfrm>
          <a:off x="174307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6D4CAE97-B33B-4669-B481-6D2F90D30275}"/>
            </a:ext>
          </a:extLst>
        </xdr:cNvPr>
        <xdr:cNvSpPr txBox="1"/>
      </xdr:nvSpPr>
      <xdr:spPr>
        <a:xfrm>
          <a:off x="166306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8" name="楕円 767">
          <a:extLst>
            <a:ext uri="{FF2B5EF4-FFF2-40B4-BE49-F238E27FC236}">
              <a16:creationId xmlns:a16="http://schemas.microsoft.com/office/drawing/2014/main" id="{F864EF77-6EA9-4A87-A104-0BFE10FBCCB5}"/>
            </a:ext>
          </a:extLst>
        </xdr:cNvPr>
        <xdr:cNvSpPr/>
      </xdr:nvSpPr>
      <xdr:spPr>
        <a:xfrm>
          <a:off x="19897725" y="62484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69" name="諸支出金該当値テキスト">
          <a:extLst>
            <a:ext uri="{FF2B5EF4-FFF2-40B4-BE49-F238E27FC236}">
              <a16:creationId xmlns:a16="http://schemas.microsoft.com/office/drawing/2014/main" id="{307F0064-FF1C-48AF-BBC2-FA6B53DB6FE2}"/>
            </a:ext>
          </a:extLst>
        </xdr:cNvPr>
        <xdr:cNvSpPr txBox="1"/>
      </xdr:nvSpPr>
      <xdr:spPr>
        <a:xfrm>
          <a:off x="20002500" y="61696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0" name="楕円 769">
          <a:extLst>
            <a:ext uri="{FF2B5EF4-FFF2-40B4-BE49-F238E27FC236}">
              <a16:creationId xmlns:a16="http://schemas.microsoft.com/office/drawing/2014/main" id="{95822F6C-4C0F-4E50-A0D4-01D990C58721}"/>
            </a:ext>
          </a:extLst>
        </xdr:cNvPr>
        <xdr:cNvSpPr/>
      </xdr:nvSpPr>
      <xdr:spPr>
        <a:xfrm>
          <a:off x="19154775" y="62484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E1109E5F-4526-4290-BBAD-1767D5E75340}"/>
            </a:ext>
          </a:extLst>
        </xdr:cNvPr>
        <xdr:cNvSpPr txBox="1"/>
      </xdr:nvSpPr>
      <xdr:spPr>
        <a:xfrm>
          <a:off x="19080925" y="63316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2" name="楕円 771">
          <a:extLst>
            <a:ext uri="{FF2B5EF4-FFF2-40B4-BE49-F238E27FC236}">
              <a16:creationId xmlns:a16="http://schemas.microsoft.com/office/drawing/2014/main" id="{B8E45118-CDE1-41A4-B5A7-08DBC95BC929}"/>
            </a:ext>
          </a:extLst>
        </xdr:cNvPr>
        <xdr:cNvSpPr/>
      </xdr:nvSpPr>
      <xdr:spPr>
        <a:xfrm>
          <a:off x="18345150" y="62484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3" name="テキスト ボックス 772">
          <a:extLst>
            <a:ext uri="{FF2B5EF4-FFF2-40B4-BE49-F238E27FC236}">
              <a16:creationId xmlns:a16="http://schemas.microsoft.com/office/drawing/2014/main" id="{D6B589C3-2D83-4A4D-988B-E253289DD211}"/>
            </a:ext>
          </a:extLst>
        </xdr:cNvPr>
        <xdr:cNvSpPr txBox="1"/>
      </xdr:nvSpPr>
      <xdr:spPr>
        <a:xfrm>
          <a:off x="18290350" y="63316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4" name="楕円 773">
          <a:extLst>
            <a:ext uri="{FF2B5EF4-FFF2-40B4-BE49-F238E27FC236}">
              <a16:creationId xmlns:a16="http://schemas.microsoft.com/office/drawing/2014/main" id="{0E4D2F4F-E46E-4D6C-AC84-A2DF7B0502E1}"/>
            </a:ext>
          </a:extLst>
        </xdr:cNvPr>
        <xdr:cNvSpPr/>
      </xdr:nvSpPr>
      <xdr:spPr>
        <a:xfrm>
          <a:off x="17554575" y="62484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5" name="テキスト ボックス 774">
          <a:extLst>
            <a:ext uri="{FF2B5EF4-FFF2-40B4-BE49-F238E27FC236}">
              <a16:creationId xmlns:a16="http://schemas.microsoft.com/office/drawing/2014/main" id="{96E6477E-8B7E-46F1-B824-172ED44989BB}"/>
            </a:ext>
          </a:extLst>
        </xdr:cNvPr>
        <xdr:cNvSpPr txBox="1"/>
      </xdr:nvSpPr>
      <xdr:spPr>
        <a:xfrm>
          <a:off x="17490250" y="63316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6" name="楕円 775">
          <a:extLst>
            <a:ext uri="{FF2B5EF4-FFF2-40B4-BE49-F238E27FC236}">
              <a16:creationId xmlns:a16="http://schemas.microsoft.com/office/drawing/2014/main" id="{FDB6ABB7-892D-4419-9AE5-6F120E08FC51}"/>
            </a:ext>
          </a:extLst>
        </xdr:cNvPr>
        <xdr:cNvSpPr/>
      </xdr:nvSpPr>
      <xdr:spPr>
        <a:xfrm>
          <a:off x="16754475" y="62484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7" name="テキスト ボックス 776">
          <a:extLst>
            <a:ext uri="{FF2B5EF4-FFF2-40B4-BE49-F238E27FC236}">
              <a16:creationId xmlns:a16="http://schemas.microsoft.com/office/drawing/2014/main" id="{084946E5-59F1-4B17-8559-2E46ED46B812}"/>
            </a:ext>
          </a:extLst>
        </xdr:cNvPr>
        <xdr:cNvSpPr txBox="1"/>
      </xdr:nvSpPr>
      <xdr:spPr>
        <a:xfrm>
          <a:off x="16680625" y="63316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8" name="正方形/長方形 777">
          <a:extLst>
            <a:ext uri="{FF2B5EF4-FFF2-40B4-BE49-F238E27FC236}">
              <a16:creationId xmlns:a16="http://schemas.microsoft.com/office/drawing/2014/main" id="{21055F57-7922-41F1-845A-346CAD53FFEC}"/>
            </a:ext>
          </a:extLst>
        </xdr:cNvPr>
        <xdr:cNvSpPr/>
      </xdr:nvSpPr>
      <xdr:spPr>
        <a:xfrm>
          <a:off x="16459200" y="7029450"/>
          <a:ext cx="422910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9" name="正方形/長方形 778">
          <a:extLst>
            <a:ext uri="{FF2B5EF4-FFF2-40B4-BE49-F238E27FC236}">
              <a16:creationId xmlns:a16="http://schemas.microsoft.com/office/drawing/2014/main" id="{4E1E3F82-3081-45D7-BE58-6A8ACE355F23}"/>
            </a:ext>
          </a:extLst>
        </xdr:cNvPr>
        <xdr:cNvSpPr/>
      </xdr:nvSpPr>
      <xdr:spPr>
        <a:xfrm>
          <a:off x="16583025"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0" name="正方形/長方形 779">
          <a:extLst>
            <a:ext uri="{FF2B5EF4-FFF2-40B4-BE49-F238E27FC236}">
              <a16:creationId xmlns:a16="http://schemas.microsoft.com/office/drawing/2014/main" id="{A4D731FC-912A-4CDE-9D4A-3573D4B8BE96}"/>
            </a:ext>
          </a:extLst>
        </xdr:cNvPr>
        <xdr:cNvSpPr/>
      </xdr:nvSpPr>
      <xdr:spPr>
        <a:xfrm>
          <a:off x="16583025"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1" name="正方形/長方形 780">
          <a:extLst>
            <a:ext uri="{FF2B5EF4-FFF2-40B4-BE49-F238E27FC236}">
              <a16:creationId xmlns:a16="http://schemas.microsoft.com/office/drawing/2014/main" id="{39BF5D30-12C1-4616-B395-D0241BA1E0DA}"/>
            </a:ext>
          </a:extLst>
        </xdr:cNvPr>
        <xdr:cNvSpPr/>
      </xdr:nvSpPr>
      <xdr:spPr>
        <a:xfrm>
          <a:off x="17487900"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2" name="正方形/長方形 781">
          <a:extLst>
            <a:ext uri="{FF2B5EF4-FFF2-40B4-BE49-F238E27FC236}">
              <a16:creationId xmlns:a16="http://schemas.microsoft.com/office/drawing/2014/main" id="{0C571122-2277-4948-B027-1FE857D3DB89}"/>
            </a:ext>
          </a:extLst>
        </xdr:cNvPr>
        <xdr:cNvSpPr/>
      </xdr:nvSpPr>
      <xdr:spPr>
        <a:xfrm>
          <a:off x="17487900"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3" name="正方形/長方形 782">
          <a:extLst>
            <a:ext uri="{FF2B5EF4-FFF2-40B4-BE49-F238E27FC236}">
              <a16:creationId xmlns:a16="http://schemas.microsoft.com/office/drawing/2014/main" id="{EFE4DC1E-1EBC-434A-A114-B27295FCCB86}"/>
            </a:ext>
          </a:extLst>
        </xdr:cNvPr>
        <xdr:cNvSpPr/>
      </xdr:nvSpPr>
      <xdr:spPr>
        <a:xfrm>
          <a:off x="18516600"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4" name="正方形/長方形 783">
          <a:extLst>
            <a:ext uri="{FF2B5EF4-FFF2-40B4-BE49-F238E27FC236}">
              <a16:creationId xmlns:a16="http://schemas.microsoft.com/office/drawing/2014/main" id="{7E4178C3-6199-4CD2-8C27-FCE31FC61C58}"/>
            </a:ext>
          </a:extLst>
        </xdr:cNvPr>
        <xdr:cNvSpPr/>
      </xdr:nvSpPr>
      <xdr:spPr>
        <a:xfrm>
          <a:off x="18516600"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5" name="正方形/長方形 784">
          <a:extLst>
            <a:ext uri="{FF2B5EF4-FFF2-40B4-BE49-F238E27FC236}">
              <a16:creationId xmlns:a16="http://schemas.microsoft.com/office/drawing/2014/main" id="{44B044F7-C994-4FAB-9DC7-CC5CD426D9F9}"/>
            </a:ext>
          </a:extLst>
        </xdr:cNvPr>
        <xdr:cNvSpPr/>
      </xdr:nvSpPr>
      <xdr:spPr>
        <a:xfrm>
          <a:off x="16459200" y="7810500"/>
          <a:ext cx="42291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6" name="テキスト ボックス 785">
          <a:extLst>
            <a:ext uri="{FF2B5EF4-FFF2-40B4-BE49-F238E27FC236}">
              <a16:creationId xmlns:a16="http://schemas.microsoft.com/office/drawing/2014/main" id="{DF9F3CCD-DD60-4437-B21B-7A1B31E6088C}"/>
            </a:ext>
          </a:extLst>
        </xdr:cNvPr>
        <xdr:cNvSpPr txBox="1"/>
      </xdr:nvSpPr>
      <xdr:spPr>
        <a:xfrm>
          <a:off x="16440150" y="76295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7" name="直線コネクタ 786">
          <a:extLst>
            <a:ext uri="{FF2B5EF4-FFF2-40B4-BE49-F238E27FC236}">
              <a16:creationId xmlns:a16="http://schemas.microsoft.com/office/drawing/2014/main" id="{2D3AB301-0E26-4930-86D4-EF88120A861D}"/>
            </a:ext>
          </a:extLst>
        </xdr:cNvPr>
        <xdr:cNvCxnSpPr/>
      </xdr:nvCxnSpPr>
      <xdr:spPr>
        <a:xfrm>
          <a:off x="16459200" y="99726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8" name="直線コネクタ 787">
          <a:extLst>
            <a:ext uri="{FF2B5EF4-FFF2-40B4-BE49-F238E27FC236}">
              <a16:creationId xmlns:a16="http://schemas.microsoft.com/office/drawing/2014/main" id="{C44952AE-8FE4-421B-BBD9-F92EC49013F2}"/>
            </a:ext>
          </a:extLst>
        </xdr:cNvPr>
        <xdr:cNvCxnSpPr/>
      </xdr:nvCxnSpPr>
      <xdr:spPr>
        <a:xfrm>
          <a:off x="16459200" y="8896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9" name="テキスト ボックス 788">
          <a:extLst>
            <a:ext uri="{FF2B5EF4-FFF2-40B4-BE49-F238E27FC236}">
              <a16:creationId xmlns:a16="http://schemas.microsoft.com/office/drawing/2014/main" id="{A97640BA-7486-4626-B34C-1714EEBEEFD6}"/>
            </a:ext>
          </a:extLst>
        </xdr:cNvPr>
        <xdr:cNvSpPr txBox="1"/>
      </xdr:nvSpPr>
      <xdr:spPr>
        <a:xfrm>
          <a:off x="16248514" y="87509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62BCB898-C494-49D4-9A07-63511D8DA504}"/>
            </a:ext>
          </a:extLst>
        </xdr:cNvPr>
        <xdr:cNvCxnSpPr/>
      </xdr:nvCxnSpPr>
      <xdr:spPr>
        <a:xfrm>
          <a:off x="16459200" y="7810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1" name="テキスト ボックス 790">
          <a:extLst>
            <a:ext uri="{FF2B5EF4-FFF2-40B4-BE49-F238E27FC236}">
              <a16:creationId xmlns:a16="http://schemas.microsoft.com/office/drawing/2014/main" id="{D923B396-BC43-477F-8EEF-A9B039C17FD3}"/>
            </a:ext>
          </a:extLst>
        </xdr:cNvPr>
        <xdr:cNvSpPr txBox="1"/>
      </xdr:nvSpPr>
      <xdr:spPr>
        <a:xfrm>
          <a:off x="16248514" y="76746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前年度繰上充用金グラフ枠">
          <a:extLst>
            <a:ext uri="{FF2B5EF4-FFF2-40B4-BE49-F238E27FC236}">
              <a16:creationId xmlns:a16="http://schemas.microsoft.com/office/drawing/2014/main" id="{F50BD45A-C7EB-45AA-9C7C-125982B94962}"/>
            </a:ext>
          </a:extLst>
        </xdr:cNvPr>
        <xdr:cNvSpPr/>
      </xdr:nvSpPr>
      <xdr:spPr>
        <a:xfrm>
          <a:off x="16459200" y="7810500"/>
          <a:ext cx="42291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3" name="直線コネクタ 792">
          <a:extLst>
            <a:ext uri="{FF2B5EF4-FFF2-40B4-BE49-F238E27FC236}">
              <a16:creationId xmlns:a16="http://schemas.microsoft.com/office/drawing/2014/main" id="{16B7807A-CF80-4D50-BD6E-E785A39018B0}"/>
            </a:ext>
          </a:extLst>
        </xdr:cNvPr>
        <xdr:cNvCxnSpPr/>
      </xdr:nvCxnSpPr>
      <xdr:spPr>
        <a:xfrm>
          <a:off x="19952970" y="889635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4" name="前年度繰上充用金最小値テキスト">
          <a:extLst>
            <a:ext uri="{FF2B5EF4-FFF2-40B4-BE49-F238E27FC236}">
              <a16:creationId xmlns:a16="http://schemas.microsoft.com/office/drawing/2014/main" id="{6900C109-2467-4E11-8233-EA7F1A832AA0}"/>
            </a:ext>
          </a:extLst>
        </xdr:cNvPr>
        <xdr:cNvSpPr txBox="1"/>
      </xdr:nvSpPr>
      <xdr:spPr>
        <a:xfrm>
          <a:off x="20002500" y="89224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5" name="直線コネクタ 794">
          <a:extLst>
            <a:ext uri="{FF2B5EF4-FFF2-40B4-BE49-F238E27FC236}">
              <a16:creationId xmlns:a16="http://schemas.microsoft.com/office/drawing/2014/main" id="{F152AA3F-D4B4-47D8-9156-AD0C9A75A772}"/>
            </a:ext>
          </a:extLst>
        </xdr:cNvPr>
        <xdr:cNvCxnSpPr/>
      </xdr:nvCxnSpPr>
      <xdr:spPr>
        <a:xfrm>
          <a:off x="19878675" y="88963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6" name="前年度繰上充用金最大値テキスト">
          <a:extLst>
            <a:ext uri="{FF2B5EF4-FFF2-40B4-BE49-F238E27FC236}">
              <a16:creationId xmlns:a16="http://schemas.microsoft.com/office/drawing/2014/main" id="{67A0496A-F98E-4F52-BEFD-4E0E2EE75141}"/>
            </a:ext>
          </a:extLst>
        </xdr:cNvPr>
        <xdr:cNvSpPr txBox="1"/>
      </xdr:nvSpPr>
      <xdr:spPr>
        <a:xfrm>
          <a:off x="20002500" y="85985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39481568-9C35-47D3-A357-3AA6D7305417}"/>
            </a:ext>
          </a:extLst>
        </xdr:cNvPr>
        <xdr:cNvCxnSpPr/>
      </xdr:nvCxnSpPr>
      <xdr:spPr>
        <a:xfrm>
          <a:off x="19878675" y="88963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8" name="直線コネクタ 797">
          <a:extLst>
            <a:ext uri="{FF2B5EF4-FFF2-40B4-BE49-F238E27FC236}">
              <a16:creationId xmlns:a16="http://schemas.microsoft.com/office/drawing/2014/main" id="{18032E50-EE87-4F6C-BD9B-25792DB60275}"/>
            </a:ext>
          </a:extLst>
        </xdr:cNvPr>
        <xdr:cNvCxnSpPr/>
      </xdr:nvCxnSpPr>
      <xdr:spPr>
        <a:xfrm>
          <a:off x="19202400" y="8896350"/>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9" name="前年度繰上充用金平均値テキスト">
          <a:extLst>
            <a:ext uri="{FF2B5EF4-FFF2-40B4-BE49-F238E27FC236}">
              <a16:creationId xmlns:a16="http://schemas.microsoft.com/office/drawing/2014/main" id="{CF7C83B3-372C-4492-BF60-398BD37DCC2E}"/>
            </a:ext>
          </a:extLst>
        </xdr:cNvPr>
        <xdr:cNvSpPr txBox="1"/>
      </xdr:nvSpPr>
      <xdr:spPr>
        <a:xfrm>
          <a:off x="20002500" y="8817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0" name="フローチャート: 判断 799">
          <a:extLst>
            <a:ext uri="{FF2B5EF4-FFF2-40B4-BE49-F238E27FC236}">
              <a16:creationId xmlns:a16="http://schemas.microsoft.com/office/drawing/2014/main" id="{1F43678E-D8F1-40A4-93DF-670AD24462B1}"/>
            </a:ext>
          </a:extLst>
        </xdr:cNvPr>
        <xdr:cNvSpPr/>
      </xdr:nvSpPr>
      <xdr:spPr>
        <a:xfrm>
          <a:off x="19897725" y="883920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1" name="直線コネクタ 800">
          <a:extLst>
            <a:ext uri="{FF2B5EF4-FFF2-40B4-BE49-F238E27FC236}">
              <a16:creationId xmlns:a16="http://schemas.microsoft.com/office/drawing/2014/main" id="{B4C278B4-901B-4867-8807-F43D56FB9E40}"/>
            </a:ext>
          </a:extLst>
        </xdr:cNvPr>
        <xdr:cNvCxnSpPr/>
      </xdr:nvCxnSpPr>
      <xdr:spPr>
        <a:xfrm>
          <a:off x="18392775" y="8896350"/>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2" name="フローチャート: 判断 801">
          <a:extLst>
            <a:ext uri="{FF2B5EF4-FFF2-40B4-BE49-F238E27FC236}">
              <a16:creationId xmlns:a16="http://schemas.microsoft.com/office/drawing/2014/main" id="{661C0B7E-762C-45B6-A536-281BA13E6C45}"/>
            </a:ext>
          </a:extLst>
        </xdr:cNvPr>
        <xdr:cNvSpPr/>
      </xdr:nvSpPr>
      <xdr:spPr>
        <a:xfrm>
          <a:off x="19154775" y="883920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611AB9AC-5BC1-423D-9268-85184CA26CBC}"/>
            </a:ext>
          </a:extLst>
        </xdr:cNvPr>
        <xdr:cNvSpPr txBox="1"/>
      </xdr:nvSpPr>
      <xdr:spPr>
        <a:xfrm>
          <a:off x="19080925" y="89224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4" name="直線コネクタ 803">
          <a:extLst>
            <a:ext uri="{FF2B5EF4-FFF2-40B4-BE49-F238E27FC236}">
              <a16:creationId xmlns:a16="http://schemas.microsoft.com/office/drawing/2014/main" id="{8A2F2491-3524-4BEE-B03E-D2564C324EC2}"/>
            </a:ext>
          </a:extLst>
        </xdr:cNvPr>
        <xdr:cNvCxnSpPr/>
      </xdr:nvCxnSpPr>
      <xdr:spPr>
        <a:xfrm>
          <a:off x="17602200" y="889635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5" name="フローチャート: 判断 804">
          <a:extLst>
            <a:ext uri="{FF2B5EF4-FFF2-40B4-BE49-F238E27FC236}">
              <a16:creationId xmlns:a16="http://schemas.microsoft.com/office/drawing/2014/main" id="{248E6958-EADA-43CF-87F3-DA8874652D32}"/>
            </a:ext>
          </a:extLst>
        </xdr:cNvPr>
        <xdr:cNvSpPr/>
      </xdr:nvSpPr>
      <xdr:spPr>
        <a:xfrm>
          <a:off x="18345150" y="883920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CC36043F-E0AB-4FB0-ABEE-B850D8D92E25}"/>
            </a:ext>
          </a:extLst>
        </xdr:cNvPr>
        <xdr:cNvSpPr txBox="1"/>
      </xdr:nvSpPr>
      <xdr:spPr>
        <a:xfrm>
          <a:off x="18290350" y="89224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7" name="直線コネクタ 806">
          <a:extLst>
            <a:ext uri="{FF2B5EF4-FFF2-40B4-BE49-F238E27FC236}">
              <a16:creationId xmlns:a16="http://schemas.microsoft.com/office/drawing/2014/main" id="{549632F8-775C-4A95-946A-751B72783A9E}"/>
            </a:ext>
          </a:extLst>
        </xdr:cNvPr>
        <xdr:cNvCxnSpPr/>
      </xdr:nvCxnSpPr>
      <xdr:spPr>
        <a:xfrm>
          <a:off x="16802100" y="889635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8" name="フローチャート: 判断 807">
          <a:extLst>
            <a:ext uri="{FF2B5EF4-FFF2-40B4-BE49-F238E27FC236}">
              <a16:creationId xmlns:a16="http://schemas.microsoft.com/office/drawing/2014/main" id="{10E28644-B959-478E-8E8D-F1AF25A0DE8E}"/>
            </a:ext>
          </a:extLst>
        </xdr:cNvPr>
        <xdr:cNvSpPr/>
      </xdr:nvSpPr>
      <xdr:spPr>
        <a:xfrm>
          <a:off x="17554575" y="88392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61A71D30-13E6-4137-960E-0B8E0437C3A2}"/>
            </a:ext>
          </a:extLst>
        </xdr:cNvPr>
        <xdr:cNvSpPr txBox="1"/>
      </xdr:nvSpPr>
      <xdr:spPr>
        <a:xfrm>
          <a:off x="17490250" y="89224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フローチャート: 判断 809">
          <a:extLst>
            <a:ext uri="{FF2B5EF4-FFF2-40B4-BE49-F238E27FC236}">
              <a16:creationId xmlns:a16="http://schemas.microsoft.com/office/drawing/2014/main" id="{AD83D939-36B9-418F-A64A-E00F8653D004}"/>
            </a:ext>
          </a:extLst>
        </xdr:cNvPr>
        <xdr:cNvSpPr/>
      </xdr:nvSpPr>
      <xdr:spPr>
        <a:xfrm>
          <a:off x="16754475" y="883920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A773A505-D587-4DF4-99F1-EF9AEFCB0497}"/>
            </a:ext>
          </a:extLst>
        </xdr:cNvPr>
        <xdr:cNvSpPr txBox="1"/>
      </xdr:nvSpPr>
      <xdr:spPr>
        <a:xfrm>
          <a:off x="16680625" y="89224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7FDBAE73-6A08-46C5-A442-EC0CA89CB58F}"/>
            </a:ext>
          </a:extLst>
        </xdr:cNvPr>
        <xdr:cNvSpPr txBox="1"/>
      </xdr:nvSpPr>
      <xdr:spPr>
        <a:xfrm>
          <a:off x="19783425"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74BB7D63-CE67-49A4-9170-6E30AE248AFA}"/>
            </a:ext>
          </a:extLst>
        </xdr:cNvPr>
        <xdr:cNvSpPr txBox="1"/>
      </xdr:nvSpPr>
      <xdr:spPr>
        <a:xfrm>
          <a:off x="190309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8D066FFA-D79A-44EA-829F-B3164276FA05}"/>
            </a:ext>
          </a:extLst>
        </xdr:cNvPr>
        <xdr:cNvSpPr txBox="1"/>
      </xdr:nvSpPr>
      <xdr:spPr>
        <a:xfrm>
          <a:off x="18221325"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1D4256CA-F780-4FFE-85FD-9FC4DEC67914}"/>
            </a:ext>
          </a:extLst>
        </xdr:cNvPr>
        <xdr:cNvSpPr txBox="1"/>
      </xdr:nvSpPr>
      <xdr:spPr>
        <a:xfrm>
          <a:off x="174307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FA648C1C-0138-4281-9089-6F0CC9702939}"/>
            </a:ext>
          </a:extLst>
        </xdr:cNvPr>
        <xdr:cNvSpPr txBox="1"/>
      </xdr:nvSpPr>
      <xdr:spPr>
        <a:xfrm>
          <a:off x="166306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7" name="楕円 816">
          <a:extLst>
            <a:ext uri="{FF2B5EF4-FFF2-40B4-BE49-F238E27FC236}">
              <a16:creationId xmlns:a16="http://schemas.microsoft.com/office/drawing/2014/main" id="{132EF864-EEF8-4441-9B5B-910CC5827E39}"/>
            </a:ext>
          </a:extLst>
        </xdr:cNvPr>
        <xdr:cNvSpPr/>
      </xdr:nvSpPr>
      <xdr:spPr>
        <a:xfrm>
          <a:off x="19897725" y="88392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8" name="前年度繰上充用金該当値テキスト">
          <a:extLst>
            <a:ext uri="{FF2B5EF4-FFF2-40B4-BE49-F238E27FC236}">
              <a16:creationId xmlns:a16="http://schemas.microsoft.com/office/drawing/2014/main" id="{3D242832-86B0-45A9-9F06-DE3B0D1608C7}"/>
            </a:ext>
          </a:extLst>
        </xdr:cNvPr>
        <xdr:cNvSpPr txBox="1"/>
      </xdr:nvSpPr>
      <xdr:spPr>
        <a:xfrm>
          <a:off x="20002500" y="87128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9" name="楕円 818">
          <a:extLst>
            <a:ext uri="{FF2B5EF4-FFF2-40B4-BE49-F238E27FC236}">
              <a16:creationId xmlns:a16="http://schemas.microsoft.com/office/drawing/2014/main" id="{62D3859F-5FC0-466D-8CF2-DCC488801011}"/>
            </a:ext>
          </a:extLst>
        </xdr:cNvPr>
        <xdr:cNvSpPr/>
      </xdr:nvSpPr>
      <xdr:spPr>
        <a:xfrm>
          <a:off x="19154775" y="88392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140A194C-F118-4B89-8EC5-B7F1266D43D0}"/>
            </a:ext>
          </a:extLst>
        </xdr:cNvPr>
        <xdr:cNvSpPr txBox="1"/>
      </xdr:nvSpPr>
      <xdr:spPr>
        <a:xfrm>
          <a:off x="19080925" y="862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1" name="楕円 820">
          <a:extLst>
            <a:ext uri="{FF2B5EF4-FFF2-40B4-BE49-F238E27FC236}">
              <a16:creationId xmlns:a16="http://schemas.microsoft.com/office/drawing/2014/main" id="{22BF8504-B5E8-4F82-B98E-EFAD518DC616}"/>
            </a:ext>
          </a:extLst>
        </xdr:cNvPr>
        <xdr:cNvSpPr/>
      </xdr:nvSpPr>
      <xdr:spPr>
        <a:xfrm>
          <a:off x="18345150" y="88392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7C63B470-40A1-4F2D-938C-CA25CFE26D13}"/>
            </a:ext>
          </a:extLst>
        </xdr:cNvPr>
        <xdr:cNvSpPr txBox="1"/>
      </xdr:nvSpPr>
      <xdr:spPr>
        <a:xfrm>
          <a:off x="18290350" y="862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3" name="楕円 822">
          <a:extLst>
            <a:ext uri="{FF2B5EF4-FFF2-40B4-BE49-F238E27FC236}">
              <a16:creationId xmlns:a16="http://schemas.microsoft.com/office/drawing/2014/main" id="{C6A9D536-023A-4EE2-BD37-C39C9022597C}"/>
            </a:ext>
          </a:extLst>
        </xdr:cNvPr>
        <xdr:cNvSpPr/>
      </xdr:nvSpPr>
      <xdr:spPr>
        <a:xfrm>
          <a:off x="17554575" y="88392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FF84930-E573-4573-8EA7-803CB19610E4}"/>
            </a:ext>
          </a:extLst>
        </xdr:cNvPr>
        <xdr:cNvSpPr txBox="1"/>
      </xdr:nvSpPr>
      <xdr:spPr>
        <a:xfrm>
          <a:off x="17490250" y="862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5" name="楕円 824">
          <a:extLst>
            <a:ext uri="{FF2B5EF4-FFF2-40B4-BE49-F238E27FC236}">
              <a16:creationId xmlns:a16="http://schemas.microsoft.com/office/drawing/2014/main" id="{386EF38E-46BF-4330-B04D-7008B78D7671}"/>
            </a:ext>
          </a:extLst>
        </xdr:cNvPr>
        <xdr:cNvSpPr/>
      </xdr:nvSpPr>
      <xdr:spPr>
        <a:xfrm>
          <a:off x="16754475" y="88392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1988BC1B-89AB-4423-9933-B3958A8185D7}"/>
            </a:ext>
          </a:extLst>
        </xdr:cNvPr>
        <xdr:cNvSpPr txBox="1"/>
      </xdr:nvSpPr>
      <xdr:spPr>
        <a:xfrm>
          <a:off x="16680625" y="862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7" name="正方形/長方形 826">
          <a:extLst>
            <a:ext uri="{FF2B5EF4-FFF2-40B4-BE49-F238E27FC236}">
              <a16:creationId xmlns:a16="http://schemas.microsoft.com/office/drawing/2014/main" id="{3B62D1AB-DA6F-4F20-963C-F8FB2837096C}"/>
            </a:ext>
          </a:extLst>
        </xdr:cNvPr>
        <xdr:cNvSpPr/>
      </xdr:nvSpPr>
      <xdr:spPr>
        <a:xfrm>
          <a:off x="685800" y="16925925"/>
          <a:ext cx="200025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8" name="正方形/長方形 827">
          <a:extLst>
            <a:ext uri="{FF2B5EF4-FFF2-40B4-BE49-F238E27FC236}">
              <a16:creationId xmlns:a16="http://schemas.microsoft.com/office/drawing/2014/main" id="{E85AC28A-C5C6-4E57-B86E-AA0EC84FA3CA}"/>
            </a:ext>
          </a:extLst>
        </xdr:cNvPr>
        <xdr:cNvSpPr/>
      </xdr:nvSpPr>
      <xdr:spPr>
        <a:xfrm>
          <a:off x="685800" y="16983075"/>
          <a:ext cx="34671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9" name="テキスト ボックス 828">
          <a:extLst>
            <a:ext uri="{FF2B5EF4-FFF2-40B4-BE49-F238E27FC236}">
              <a16:creationId xmlns:a16="http://schemas.microsoft.com/office/drawing/2014/main" id="{545178C1-4E45-4FC7-9795-96813B340E28}"/>
            </a:ext>
          </a:extLst>
        </xdr:cNvPr>
        <xdr:cNvSpPr txBox="1"/>
      </xdr:nvSpPr>
      <xdr:spPr>
        <a:xfrm>
          <a:off x="714375" y="17240250"/>
          <a:ext cx="1994535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目的別経費について、総務費における住民一人当たりのコストは</a:t>
          </a:r>
          <a:r>
            <a:rPr kumimoji="1" lang="en-US" altLang="ja-JP" sz="1300">
              <a:latin typeface="ＭＳ Ｐゴシック" panose="020B0600070205080204" pitchFamily="50" charset="-128"/>
              <a:ea typeface="ＭＳ Ｐゴシック" panose="020B0600070205080204" pitchFamily="50" charset="-128"/>
            </a:rPr>
            <a:t>245,442</a:t>
          </a:r>
          <a:r>
            <a:rPr kumimoji="1" lang="ja-JP" altLang="en-US" sz="1300">
              <a:latin typeface="ＭＳ Ｐゴシック" panose="020B0600070205080204" pitchFamily="50" charset="-128"/>
              <a:ea typeface="ＭＳ Ｐゴシック" panose="020B0600070205080204" pitchFamily="50" charset="-128"/>
            </a:rPr>
            <a:t>円で、類似団体平均、全国平均、宮崎県平均を上回っているが、堅調な伸びを示すふるさと納税関連推進事業に伴うものである。次に民生費における住民一人当たりコストは</a:t>
          </a:r>
          <a:r>
            <a:rPr kumimoji="1" lang="en-US" altLang="ja-JP" sz="1300">
              <a:latin typeface="ＭＳ Ｐゴシック" panose="020B0600070205080204" pitchFamily="50" charset="-128"/>
              <a:ea typeface="ＭＳ Ｐゴシック" panose="020B0600070205080204" pitchFamily="50" charset="-128"/>
            </a:rPr>
            <a:t>313,555</a:t>
          </a:r>
          <a:r>
            <a:rPr kumimoji="1" lang="ja-JP" altLang="en-US" sz="1300">
              <a:latin typeface="ＭＳ Ｐゴシック" panose="020B0600070205080204" pitchFamily="50" charset="-128"/>
              <a:ea typeface="ＭＳ Ｐゴシック" panose="020B0600070205080204" pitchFamily="50" charset="-128"/>
            </a:rPr>
            <a:t>円で、これも類似団体内で最も高く、全国平均、宮崎県平均も大きく上回っている。今年度はこども・子育て応援基金を新設したことも民生費を大きく上昇させた一つの要因であるが、生活保護費や児童福祉費、国民健康保険事業特別会計や介護保険事業特別会計への繰出金に係る決算額の比率が高い状況にある。農林水産業費の住民一人当たりコストは、前年度に実施された大型事業である畜産競争力強化整備事業や新規就農者用ハウス団地整備事業等が完了したため、前年度比</a:t>
          </a:r>
          <a:r>
            <a:rPr kumimoji="1" lang="en-US" altLang="ja-JP" sz="1300">
              <a:latin typeface="ＭＳ Ｐゴシック" panose="020B0600070205080204" pitchFamily="50" charset="-128"/>
              <a:ea typeface="ＭＳ Ｐゴシック" panose="020B0600070205080204" pitchFamily="50" charset="-128"/>
            </a:rPr>
            <a:t>21,433</a:t>
          </a:r>
          <a:r>
            <a:rPr kumimoji="1" lang="ja-JP" altLang="en-US" sz="1300">
              <a:latin typeface="ＭＳ Ｐゴシック" panose="020B0600070205080204" pitchFamily="50" charset="-128"/>
              <a:ea typeface="ＭＳ Ｐゴシック" panose="020B0600070205080204" pitchFamily="50" charset="-128"/>
            </a:rPr>
            <a:t>円減の</a:t>
          </a:r>
          <a:r>
            <a:rPr kumimoji="1" lang="en-US" altLang="ja-JP" sz="1300">
              <a:latin typeface="ＭＳ Ｐゴシック" panose="020B0600070205080204" pitchFamily="50" charset="-128"/>
              <a:ea typeface="ＭＳ Ｐゴシック" panose="020B0600070205080204" pitchFamily="50" charset="-128"/>
            </a:rPr>
            <a:t>59,793</a:t>
          </a:r>
          <a:r>
            <a:rPr kumimoji="1" lang="ja-JP" altLang="en-US" sz="1300">
              <a:latin typeface="ＭＳ Ｐゴシック" panose="020B0600070205080204" pitchFamily="50" charset="-128"/>
              <a:ea typeface="ＭＳ Ｐゴシック" panose="020B0600070205080204" pitchFamily="50" charset="-128"/>
            </a:rPr>
            <a:t>円であった。一方、公債費における住民一人当たりコストは</a:t>
          </a:r>
          <a:r>
            <a:rPr kumimoji="1" lang="en-US" altLang="ja-JP" sz="1300">
              <a:latin typeface="ＭＳ Ｐゴシック" panose="020B0600070205080204" pitchFamily="50" charset="-128"/>
              <a:ea typeface="ＭＳ Ｐゴシック" panose="020B0600070205080204" pitchFamily="50" charset="-128"/>
            </a:rPr>
            <a:t>33,379</a:t>
          </a:r>
          <a:r>
            <a:rPr kumimoji="1" lang="ja-JP" altLang="en-US" sz="1300">
              <a:latin typeface="ＭＳ Ｐゴシック" panose="020B0600070205080204" pitchFamily="50" charset="-128"/>
              <a:ea typeface="ＭＳ Ｐゴシック" panose="020B0600070205080204" pitchFamily="50" charset="-128"/>
            </a:rPr>
            <a:t>円であり、類似団体平均、全国平均、宮崎県平均をそれぞれ下回り、類似団体内では一番低い数値となっている。要因としては、過去の繰上償還や起債抑制により地方債残高が低いことがあげられる。これから新庁舎建設事業による起債償還が本格化することから、引き続き新規の起債発行を適正額に留めるなど公債費の抑制を図り、財政の健全化に努め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C9FADEB9-B5CE-46A6-8C3A-9F57FB3B72C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AD6CF2E5-A3DA-411B-A9E7-6F771BC85BDB}"/>
            </a:ext>
          </a:extLst>
        </xdr:cNvPr>
        <xdr:cNvSpPr>
          <a:spLocks noChangeArrowheads="1"/>
        </xdr:cNvSpPr>
      </xdr:nvSpPr>
      <xdr:spPr bwMode="auto">
        <a:xfrm>
          <a:off x="768350" y="10064750"/>
          <a:ext cx="698500"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C59CB590-98B0-48A5-834F-3EF5957F9F07}"/>
            </a:ext>
          </a:extLst>
        </xdr:cNvPr>
        <xdr:cNvSpPr>
          <a:spLocks noChangeArrowheads="1"/>
        </xdr:cNvSpPr>
      </xdr:nvSpPr>
      <xdr:spPr bwMode="auto">
        <a:xfrm>
          <a:off x="768350" y="10810875"/>
          <a:ext cx="698500" cy="501650"/>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B763373C-B5D6-498A-A42F-1FF79F3721C1}"/>
            </a:ext>
          </a:extLst>
        </xdr:cNvPr>
        <xdr:cNvSpPr>
          <a:spLocks noChangeShapeType="1"/>
        </xdr:cNvSpPr>
      </xdr:nvSpPr>
      <xdr:spPr bwMode="auto">
        <a:xfrm>
          <a:off x="768350" y="11798300"/>
          <a:ext cx="698500"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1FC80082-55C5-4FF1-9E2C-81829D8F053F}"/>
            </a:ext>
          </a:extLst>
        </xdr:cNvPr>
        <xdr:cNvSpPr>
          <a:spLocks noChangeArrowheads="1"/>
        </xdr:cNvSpPr>
      </xdr:nvSpPr>
      <xdr:spPr bwMode="auto">
        <a:xfrm>
          <a:off x="1016000" y="11703050"/>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ADFD4A73-1784-46EF-9BFE-2C237F86BD6A}"/>
            </a:ext>
          </a:extLst>
        </xdr:cNvPr>
        <xdr:cNvSpPr>
          <a:spLocks noChangeArrowheads="1"/>
        </xdr:cNvSpPr>
      </xdr:nvSpPr>
      <xdr:spPr bwMode="auto">
        <a:xfrm>
          <a:off x="10067925" y="9598025"/>
          <a:ext cx="5495925" cy="2565400"/>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C2FD9C7B-7E62-4D0C-A3D1-C9C2C5E2DF91}"/>
            </a:ext>
          </a:extLst>
        </xdr:cNvPr>
        <xdr:cNvSpPr>
          <a:spLocks noChangeArrowheads="1"/>
        </xdr:cNvSpPr>
      </xdr:nvSpPr>
      <xdr:spPr bwMode="auto">
        <a:xfrm>
          <a:off x="10067925" y="9598025"/>
          <a:ext cx="796925" cy="31750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8EDCAAB7-A991-490C-9F8A-A0741162675C}"/>
            </a:ext>
          </a:extLst>
        </xdr:cNvPr>
        <xdr:cNvSpPr>
          <a:spLocks noChangeArrowheads="1"/>
        </xdr:cNvSpPr>
      </xdr:nvSpPr>
      <xdr:spPr bwMode="auto">
        <a:xfrm>
          <a:off x="120650" y="120650"/>
          <a:ext cx="8705850" cy="641350"/>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75EB7EB9-1BAB-49E1-B526-2918EC973426}"/>
            </a:ext>
          </a:extLst>
        </xdr:cNvPr>
        <xdr:cNvSpPr>
          <a:spLocks noChangeShapeType="1"/>
        </xdr:cNvSpPr>
      </xdr:nvSpPr>
      <xdr:spPr bwMode="auto">
        <a:xfrm>
          <a:off x="571500" y="9591675"/>
          <a:ext cx="4076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5FA713E7-D992-43FF-9926-A6EEDD7A39DE}"/>
            </a:ext>
          </a:extLst>
        </xdr:cNvPr>
        <xdr:cNvSpPr>
          <a:spLocks noChangeArrowheads="1"/>
        </xdr:cNvSpPr>
      </xdr:nvSpPr>
      <xdr:spPr bwMode="auto">
        <a:xfrm>
          <a:off x="9353550" y="285750"/>
          <a:ext cx="23431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19B1C478-1DAD-4C24-8202-C3DF7EABD656}"/>
            </a:ext>
          </a:extLst>
        </xdr:cNvPr>
        <xdr:cNvSpPr>
          <a:spLocks noChangeArrowheads="1"/>
        </xdr:cNvSpPr>
      </xdr:nvSpPr>
      <xdr:spPr bwMode="auto">
        <a:xfrm>
          <a:off x="11998325" y="285750"/>
          <a:ext cx="3527425"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宮崎県西都市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3F2BD144-3968-471D-9578-31D4D910E6B9}"/>
            </a:ext>
          </a:extLst>
        </xdr:cNvPr>
        <xdr:cNvSpPr txBox="1">
          <a:spLocks noChangeArrowheads="1"/>
        </xdr:cNvSpPr>
      </xdr:nvSpPr>
      <xdr:spPr bwMode="auto">
        <a:xfrm>
          <a:off x="463550" y="838200"/>
          <a:ext cx="2876550" cy="4826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1A706DB7-B47E-491F-BCE1-3740EC9257DE}"/>
            </a:ext>
          </a:extLst>
        </xdr:cNvPr>
        <xdr:cNvSpPr txBox="1"/>
      </xdr:nvSpPr>
      <xdr:spPr>
        <a:xfrm>
          <a:off x="10226676" y="9934575"/>
          <a:ext cx="515302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財政調整基金残高は、台風災害等の対応のため１億</a:t>
          </a:r>
          <a:r>
            <a:rPr kumimoji="1" lang="en-US" altLang="ja-JP" sz="1200">
              <a:latin typeface="ＭＳ ゴシック" pitchFamily="49" charset="-128"/>
              <a:ea typeface="ＭＳ ゴシック" pitchFamily="49" charset="-128"/>
            </a:rPr>
            <a:t>78</a:t>
          </a:r>
          <a:r>
            <a:rPr kumimoji="1" lang="ja-JP" altLang="en-US" sz="1200">
              <a:latin typeface="ＭＳ ゴシック" pitchFamily="49" charset="-128"/>
              <a:ea typeface="ＭＳ ゴシック" pitchFamily="49" charset="-128"/>
            </a:rPr>
            <a:t>百万円を取り崩したが、純繰越金の積み増し等を行ったため、基金残高は１億７百万円増の９億</a:t>
          </a:r>
          <a:r>
            <a:rPr kumimoji="1" lang="en-US" altLang="ja-JP" sz="1200">
              <a:latin typeface="ＭＳ ゴシック" pitchFamily="49" charset="-128"/>
              <a:ea typeface="ＭＳ ゴシック" pitchFamily="49" charset="-128"/>
            </a:rPr>
            <a:t>34</a:t>
          </a:r>
          <a:r>
            <a:rPr kumimoji="1" lang="ja-JP" altLang="en-US" sz="1200">
              <a:latin typeface="ＭＳ ゴシック" pitchFamily="49" charset="-128"/>
              <a:ea typeface="ＭＳ ゴシック" pitchFamily="49" charset="-128"/>
            </a:rPr>
            <a:t>百万円となり、標準財政規模の約</a:t>
          </a:r>
          <a:r>
            <a:rPr kumimoji="1" lang="en-US" altLang="ja-JP" sz="1200">
              <a:latin typeface="ＭＳ ゴシック" pitchFamily="49" charset="-128"/>
              <a:ea typeface="ＭＳ ゴシック" pitchFamily="49" charset="-128"/>
            </a:rPr>
            <a:t>10</a:t>
          </a:r>
          <a:r>
            <a:rPr kumimoji="1" lang="ja-JP" altLang="en-US" sz="1200">
              <a:latin typeface="ＭＳ ゴシック" pitchFamily="49" charset="-128"/>
              <a:ea typeface="ＭＳ ゴシック" pitchFamily="49" charset="-128"/>
            </a:rPr>
            <a:t>％程度となった。</a:t>
          </a:r>
        </a:p>
        <a:p>
          <a:r>
            <a:rPr kumimoji="1" lang="ja-JP" altLang="en-US" sz="1200">
              <a:latin typeface="ＭＳ ゴシック" pitchFamily="49" charset="-128"/>
              <a:ea typeface="ＭＳ ゴシック" pitchFamily="49" charset="-128"/>
            </a:rPr>
            <a:t>　実質収支額は７億</a:t>
          </a:r>
          <a:r>
            <a:rPr kumimoji="1" lang="en-US" altLang="ja-JP" sz="1200">
              <a:latin typeface="ＭＳ ゴシック" pitchFamily="49" charset="-128"/>
              <a:ea typeface="ＭＳ ゴシック" pitchFamily="49" charset="-128"/>
            </a:rPr>
            <a:t>14</a:t>
          </a:r>
          <a:r>
            <a:rPr kumimoji="1" lang="ja-JP" altLang="en-US" sz="1200">
              <a:latin typeface="ＭＳ ゴシック" pitchFamily="49" charset="-128"/>
              <a:ea typeface="ＭＳ ゴシック" pitchFamily="49" charset="-128"/>
            </a:rPr>
            <a:t>百万円、標準財政規模比は</a:t>
          </a:r>
          <a:r>
            <a:rPr kumimoji="1" lang="en-US" altLang="ja-JP" sz="1200">
              <a:latin typeface="ＭＳ ゴシック" pitchFamily="49" charset="-128"/>
              <a:ea typeface="ＭＳ ゴシック" pitchFamily="49" charset="-128"/>
            </a:rPr>
            <a:t>7.58</a:t>
          </a:r>
          <a:r>
            <a:rPr kumimoji="1" lang="ja-JP" altLang="en-US" sz="1200">
              <a:latin typeface="ＭＳ ゴシック" pitchFamily="49" charset="-128"/>
              <a:ea typeface="ＭＳ ゴシック" pitchFamily="49" charset="-128"/>
            </a:rPr>
            <a:t>％となり前年度より</a:t>
          </a:r>
          <a:r>
            <a:rPr kumimoji="1" lang="en-US" altLang="ja-JP" sz="1200">
              <a:latin typeface="ＭＳ ゴシック" pitchFamily="49" charset="-128"/>
              <a:ea typeface="ＭＳ ゴシック" pitchFamily="49" charset="-128"/>
            </a:rPr>
            <a:t>0.39</a:t>
          </a:r>
          <a:r>
            <a:rPr kumimoji="1" lang="ja-JP" altLang="en-US" sz="1200">
              <a:latin typeface="ＭＳ ゴシック" pitchFamily="49" charset="-128"/>
              <a:ea typeface="ＭＳ ゴシック" pitchFamily="49" charset="-128"/>
            </a:rPr>
            <a:t>ポイント上昇し例年同様高い水準となった。</a:t>
          </a:r>
        </a:p>
        <a:p>
          <a:r>
            <a:rPr kumimoji="1" lang="ja-JP" altLang="en-US" sz="1200">
              <a:latin typeface="ＭＳ ゴシック" pitchFamily="49" charset="-128"/>
              <a:ea typeface="ＭＳ ゴシック" pitchFamily="49" charset="-128"/>
            </a:rPr>
            <a:t>　また、財政調整基金の取崩し以上に積み立てることができたため、実質単年度収支は１億</a:t>
          </a:r>
          <a:r>
            <a:rPr kumimoji="1" lang="en-US" altLang="ja-JP" sz="1200">
              <a:latin typeface="ＭＳ ゴシック" pitchFamily="49" charset="-128"/>
              <a:ea typeface="ＭＳ ゴシック" pitchFamily="49" charset="-128"/>
            </a:rPr>
            <a:t>55</a:t>
          </a:r>
          <a:r>
            <a:rPr kumimoji="1" lang="ja-JP" altLang="en-US" sz="1200">
              <a:latin typeface="ＭＳ ゴシック" pitchFamily="49" charset="-128"/>
              <a:ea typeface="ＭＳ ゴシック" pitchFamily="49" charset="-128"/>
            </a:rPr>
            <a:t>百万円となり、実質単年度収支の標準財政規模比は前年度より</a:t>
          </a:r>
          <a:r>
            <a:rPr kumimoji="1" lang="en-US" altLang="ja-JP" sz="1200">
              <a:latin typeface="ＭＳ ゴシック" pitchFamily="49" charset="-128"/>
              <a:ea typeface="ＭＳ ゴシック" pitchFamily="49" charset="-128"/>
            </a:rPr>
            <a:t>3.49</a:t>
          </a:r>
          <a:r>
            <a:rPr kumimoji="1" lang="ja-JP" altLang="en-US" sz="1200">
              <a:latin typeface="ＭＳ ゴシック" pitchFamily="49" charset="-128"/>
              <a:ea typeface="ＭＳ ゴシック" pitchFamily="49" charset="-128"/>
            </a:rPr>
            <a:t>ポイント増の</a:t>
          </a:r>
          <a:r>
            <a:rPr kumimoji="1" lang="en-US" altLang="ja-JP" sz="1200">
              <a:latin typeface="ＭＳ ゴシック" pitchFamily="49" charset="-128"/>
              <a:ea typeface="ＭＳ ゴシック" pitchFamily="49" charset="-128"/>
            </a:rPr>
            <a:t>1.65</a:t>
          </a:r>
          <a:r>
            <a:rPr kumimoji="1" lang="ja-JP" altLang="en-US" sz="1200">
              <a:latin typeface="ＭＳ ゴシック" pitchFamily="49" charset="-128"/>
              <a:ea typeface="ＭＳ ゴシック" pitchFamily="49" charset="-128"/>
            </a:rPr>
            <a:t>となった。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3DD89944-6124-4751-A206-B3BAF4ECFB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57F4A786-A75F-4324-A9D1-35C84006ACFF}"/>
            </a:ext>
          </a:extLst>
        </xdr:cNvPr>
        <xdr:cNvSpPr>
          <a:spLocks noChangeArrowheads="1"/>
        </xdr:cNvSpPr>
      </xdr:nvSpPr>
      <xdr:spPr bwMode="auto">
        <a:xfrm>
          <a:off x="10455275" y="6896100"/>
          <a:ext cx="582930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AEC6CF06-E584-448E-BF48-5323EA9D5EF2}"/>
            </a:ext>
          </a:extLst>
        </xdr:cNvPr>
        <xdr:cNvSpPr txBox="1">
          <a:spLocks noChangeArrowheads="1"/>
        </xdr:cNvSpPr>
      </xdr:nvSpPr>
      <xdr:spPr bwMode="auto">
        <a:xfrm>
          <a:off x="10525125" y="6921500"/>
          <a:ext cx="1428750" cy="4889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98F66C45-4BD3-4D54-8C9C-A9AF714D7118}"/>
            </a:ext>
          </a:extLst>
        </xdr:cNvPr>
        <xdr:cNvCxnSpPr/>
      </xdr:nvCxnSpPr>
      <xdr:spPr>
        <a:xfrm>
          <a:off x="466725" y="6896100"/>
          <a:ext cx="4292631"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14D058C1-AE7B-497C-980E-9D8326699B27}"/>
            </a:ext>
          </a:extLst>
        </xdr:cNvPr>
        <xdr:cNvSpPr>
          <a:spLocks noChangeArrowheads="1"/>
        </xdr:cNvSpPr>
      </xdr:nvSpPr>
      <xdr:spPr bwMode="auto">
        <a:xfrm>
          <a:off x="139700" y="139700"/>
          <a:ext cx="9528175" cy="641350"/>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2695CFB4-62A3-4A00-B007-71A62A6010CC}"/>
            </a:ext>
          </a:extLst>
        </xdr:cNvPr>
        <xdr:cNvSpPr>
          <a:spLocks noChangeArrowheads="1"/>
        </xdr:cNvSpPr>
      </xdr:nvSpPr>
      <xdr:spPr bwMode="auto">
        <a:xfrm>
          <a:off x="9991725" y="234950"/>
          <a:ext cx="22669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BBD1785D-B65C-4384-9B5F-B4DA7EFE0F08}"/>
            </a:ext>
          </a:extLst>
        </xdr:cNvPr>
        <xdr:cNvSpPr>
          <a:spLocks noChangeArrowheads="1"/>
        </xdr:cNvSpPr>
      </xdr:nvSpPr>
      <xdr:spPr bwMode="auto">
        <a:xfrm>
          <a:off x="12741275" y="234950"/>
          <a:ext cx="35242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宮崎県西都市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1B693C68-CC3E-470E-B1BA-44FCBF07F8A4}"/>
            </a:ext>
          </a:extLst>
        </xdr:cNvPr>
        <xdr:cNvSpPr txBox="1">
          <a:spLocks noChangeArrowheads="1"/>
        </xdr:cNvSpPr>
      </xdr:nvSpPr>
      <xdr:spPr bwMode="auto">
        <a:xfrm>
          <a:off x="466725" y="654050"/>
          <a:ext cx="4038600"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5B32E7C3-F947-48C0-9D1F-1D68CB28FE84}"/>
            </a:ext>
          </a:extLst>
        </xdr:cNvPr>
        <xdr:cNvSpPr txBox="1"/>
      </xdr:nvSpPr>
      <xdr:spPr>
        <a:xfrm>
          <a:off x="10588625" y="7245350"/>
          <a:ext cx="556260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連結実質赤字比率の分子を構成する各会計の収支は全て黒字となっており、適正な財政運営が図られている。</a:t>
          </a:r>
        </a:p>
        <a:p>
          <a:r>
            <a:rPr kumimoji="1" lang="ja-JP" altLang="en-US" sz="1400">
              <a:latin typeface="ＭＳ ゴシック" pitchFamily="49" charset="-128"/>
              <a:ea typeface="ＭＳ ゴシック" pitchFamily="49" charset="-128"/>
            </a:rPr>
            <a:t>　水道事業会計においては、水道料金の改定により黒字額が増加し、一般会計においては固定資産税の伸びや堅調なふるさと納税寄付金により黒字が確保されており、その他の会計においても前年度同様で推移している。</a:t>
          </a:r>
        </a:p>
        <a:p>
          <a:r>
            <a:rPr kumimoji="1" lang="ja-JP" altLang="en-US" sz="1400">
              <a:latin typeface="ＭＳ ゴシック" pitchFamily="49" charset="-128"/>
              <a:ea typeface="ＭＳ ゴシック" pitchFamily="49" charset="-128"/>
            </a:rPr>
            <a:t>　多くのインフラ資産を保有する水道事業会計や公共下水道事業会計においては、老朽化等による改修や耐震化工事といった費用が増加していく見込みであり、施設の集約化などによる物件費等支出の抑制や収納率の向上、滞納額の縮減、料金収入等の見直しなどを行っていく必要がある。</a:t>
          </a:r>
        </a:p>
        <a:p>
          <a:r>
            <a:rPr kumimoji="1" lang="ja-JP" altLang="en-US" sz="1400">
              <a:latin typeface="ＭＳ ゴシック" pitchFamily="49" charset="-128"/>
              <a:ea typeface="ＭＳ ゴシック" pitchFamily="49" charset="-128"/>
            </a:rPr>
            <a:t>　全会計において、これらの取り組みを通じて財政基盤の強化に努める。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C4BCAFAD-B4D0-4A66-88F1-019CF1711732}"/>
            </a:ext>
          </a:extLst>
        </xdr:cNvPr>
        <xdr:cNvCxnSpPr/>
      </xdr:nvCxnSpPr>
      <xdr:spPr>
        <a:xfrm>
          <a:off x="466725" y="6896100"/>
          <a:ext cx="4292631"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F5CA539D-D075-4186-8AB9-462718FF407F}"/>
            </a:ext>
          </a:extLst>
        </xdr:cNvPr>
        <xdr:cNvSpPr/>
      </xdr:nvSpPr>
      <xdr:spPr bwMode="auto">
        <a:xfrm>
          <a:off x="596900" y="7477125"/>
          <a:ext cx="504825" cy="292100"/>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5DD8A5BD-FD42-40B7-9056-DE511F625350}"/>
            </a:ext>
          </a:extLst>
        </xdr:cNvPr>
        <xdr:cNvSpPr/>
      </xdr:nvSpPr>
      <xdr:spPr bwMode="auto">
        <a:xfrm>
          <a:off x="596900" y="7972425"/>
          <a:ext cx="504825" cy="292100"/>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AECE34E7-E047-4B5C-8DAE-D96931FCB954}"/>
            </a:ext>
          </a:extLst>
        </xdr:cNvPr>
        <xdr:cNvSpPr/>
      </xdr:nvSpPr>
      <xdr:spPr bwMode="auto">
        <a:xfrm>
          <a:off x="596900" y="8467725"/>
          <a:ext cx="504825" cy="292100"/>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2AD19950-47D5-4BD7-8B19-C0B9F5B36B41}"/>
            </a:ext>
          </a:extLst>
        </xdr:cNvPr>
        <xdr:cNvSpPr/>
      </xdr:nvSpPr>
      <xdr:spPr bwMode="auto">
        <a:xfrm>
          <a:off x="596900" y="8963025"/>
          <a:ext cx="504825" cy="292100"/>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5564BF16-55D5-4655-B5C1-CA931A2A5CB1}"/>
            </a:ext>
          </a:extLst>
        </xdr:cNvPr>
        <xdr:cNvSpPr/>
      </xdr:nvSpPr>
      <xdr:spPr bwMode="auto">
        <a:xfrm>
          <a:off x="596900" y="9458325"/>
          <a:ext cx="504825" cy="292100"/>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FA519EF-8A6A-4DB7-A130-4EA9C2850516}"/>
            </a:ext>
          </a:extLst>
        </xdr:cNvPr>
        <xdr:cNvSpPr/>
      </xdr:nvSpPr>
      <xdr:spPr bwMode="auto">
        <a:xfrm>
          <a:off x="596900" y="9953625"/>
          <a:ext cx="504825" cy="292100"/>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D97E6D5-55EA-4590-9163-C7FE5E43790D}"/>
            </a:ext>
          </a:extLst>
        </xdr:cNvPr>
        <xdr:cNvSpPr/>
      </xdr:nvSpPr>
      <xdr:spPr bwMode="auto">
        <a:xfrm>
          <a:off x="596900" y="10448925"/>
          <a:ext cx="504825" cy="292100"/>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92F9DA02-693B-4647-903E-8A5CB6E3BEE1}"/>
            </a:ext>
          </a:extLst>
        </xdr:cNvPr>
        <xdr:cNvSpPr/>
      </xdr:nvSpPr>
      <xdr:spPr bwMode="auto">
        <a:xfrm>
          <a:off x="596900" y="10944225"/>
          <a:ext cx="504825" cy="292100"/>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4C63842D-47DD-48ED-8A92-70F161E09DBF}"/>
            </a:ext>
          </a:extLst>
        </xdr:cNvPr>
        <xdr:cNvSpPr/>
      </xdr:nvSpPr>
      <xdr:spPr bwMode="auto">
        <a:xfrm>
          <a:off x="596900" y="11439525"/>
          <a:ext cx="504825" cy="292100"/>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42622D8D-28F2-408E-AEC6-5CF85323F775}"/>
            </a:ext>
          </a:extLst>
        </xdr:cNvPr>
        <xdr:cNvSpPr/>
      </xdr:nvSpPr>
      <xdr:spPr bwMode="auto">
        <a:xfrm>
          <a:off x="596900" y="11934825"/>
          <a:ext cx="504825" cy="292100"/>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7DC7A568-69D4-4606-A620-E4CB25691B54}"/>
            </a:ext>
          </a:extLst>
        </xdr:cNvPr>
        <xdr:cNvSpPr>
          <a:spLocks noChangeArrowheads="1"/>
        </xdr:cNvSpPr>
      </xdr:nvSpPr>
      <xdr:spPr bwMode="auto">
        <a:xfrm>
          <a:off x="120650" y="120650"/>
          <a:ext cx="8801100" cy="641350"/>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A581F616-ED3D-4C7F-AD44-DA0C654E2731}"/>
            </a:ext>
          </a:extLst>
        </xdr:cNvPr>
        <xdr:cNvSpPr>
          <a:spLocks noChangeArrowheads="1"/>
        </xdr:cNvSpPr>
      </xdr:nvSpPr>
      <xdr:spPr bwMode="auto">
        <a:xfrm>
          <a:off x="9982200" y="190500"/>
          <a:ext cx="2273300" cy="4445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90F8C10E-3BCF-41F3-B97D-9309CB74B92B}"/>
            </a:ext>
          </a:extLst>
        </xdr:cNvPr>
        <xdr:cNvSpPr>
          <a:spLocks noChangeArrowheads="1"/>
        </xdr:cNvSpPr>
      </xdr:nvSpPr>
      <xdr:spPr bwMode="auto">
        <a:xfrm>
          <a:off x="12649200" y="190500"/>
          <a:ext cx="3429000" cy="4445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宮崎県西都市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19917162-D3BD-429D-A90A-F188E43BFE0B}"/>
            </a:ext>
          </a:extLst>
        </xdr:cNvPr>
        <xdr:cNvSpPr>
          <a:spLocks noChangeShapeType="1"/>
        </xdr:cNvSpPr>
      </xdr:nvSpPr>
      <xdr:spPr bwMode="auto">
        <a:xfrm>
          <a:off x="466725" y="7591425"/>
          <a:ext cx="6848475"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246D5B73-B1DE-4CD4-B992-0A637DDF9FD8}"/>
            </a:ext>
          </a:extLst>
        </xdr:cNvPr>
        <xdr:cNvSpPr>
          <a:spLocks noChangeArrowheads="1"/>
        </xdr:cNvSpPr>
      </xdr:nvSpPr>
      <xdr:spPr bwMode="auto">
        <a:xfrm>
          <a:off x="2143125" y="8026400"/>
          <a:ext cx="501650" cy="298450"/>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A09419BB-BAF6-4360-B9A7-7AA708B0D4D8}"/>
            </a:ext>
          </a:extLst>
        </xdr:cNvPr>
        <xdr:cNvSpPr>
          <a:spLocks noChangeArrowheads="1"/>
        </xdr:cNvSpPr>
      </xdr:nvSpPr>
      <xdr:spPr bwMode="auto">
        <a:xfrm>
          <a:off x="2143125" y="8416925"/>
          <a:ext cx="501650" cy="298450"/>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60F681F0-75E5-442B-B4D1-148260994CEA}"/>
            </a:ext>
          </a:extLst>
        </xdr:cNvPr>
        <xdr:cNvSpPr>
          <a:spLocks noChangeArrowheads="1"/>
        </xdr:cNvSpPr>
      </xdr:nvSpPr>
      <xdr:spPr bwMode="auto">
        <a:xfrm>
          <a:off x="2143125" y="8807450"/>
          <a:ext cx="501650" cy="298450"/>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29FB1AB2-DCC9-4427-83AB-13FB6475A795}"/>
            </a:ext>
          </a:extLst>
        </xdr:cNvPr>
        <xdr:cNvSpPr>
          <a:spLocks noChangeArrowheads="1"/>
        </xdr:cNvSpPr>
      </xdr:nvSpPr>
      <xdr:spPr bwMode="auto">
        <a:xfrm>
          <a:off x="2143125" y="9197975"/>
          <a:ext cx="501650" cy="298450"/>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1756D9B4-EDD4-420D-9D40-6C2D62E2E2B0}"/>
            </a:ext>
          </a:extLst>
        </xdr:cNvPr>
        <xdr:cNvSpPr>
          <a:spLocks noChangeArrowheads="1"/>
        </xdr:cNvSpPr>
      </xdr:nvSpPr>
      <xdr:spPr bwMode="auto">
        <a:xfrm>
          <a:off x="2143125" y="9588500"/>
          <a:ext cx="501650" cy="298450"/>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27B2748F-7004-42E9-801A-30C9708B51E8}"/>
            </a:ext>
          </a:extLst>
        </xdr:cNvPr>
        <xdr:cNvSpPr>
          <a:spLocks noChangeArrowheads="1"/>
        </xdr:cNvSpPr>
      </xdr:nvSpPr>
      <xdr:spPr bwMode="auto">
        <a:xfrm>
          <a:off x="2143125" y="9979025"/>
          <a:ext cx="501650" cy="298450"/>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64E0E8B1-89FF-4437-8CAC-6B61E8EB2689}"/>
            </a:ext>
          </a:extLst>
        </xdr:cNvPr>
        <xdr:cNvSpPr>
          <a:spLocks noChangeArrowheads="1"/>
        </xdr:cNvSpPr>
      </xdr:nvSpPr>
      <xdr:spPr bwMode="auto">
        <a:xfrm>
          <a:off x="2143125" y="10369550"/>
          <a:ext cx="501650" cy="298450"/>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7B413551-21EA-4F77-8E15-2BA9CFF41032}"/>
            </a:ext>
          </a:extLst>
        </xdr:cNvPr>
        <xdr:cNvSpPr>
          <a:spLocks noChangeArrowheads="1"/>
        </xdr:cNvSpPr>
      </xdr:nvSpPr>
      <xdr:spPr bwMode="auto">
        <a:xfrm>
          <a:off x="2143125" y="10760075"/>
          <a:ext cx="501650" cy="298450"/>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F4AD58E9-1CF8-4962-AC4B-5154AE720C6F}"/>
            </a:ext>
          </a:extLst>
        </xdr:cNvPr>
        <xdr:cNvSpPr>
          <a:spLocks noChangeShapeType="1"/>
        </xdr:cNvSpPr>
      </xdr:nvSpPr>
      <xdr:spPr bwMode="auto">
        <a:xfrm>
          <a:off x="2143125" y="11303000"/>
          <a:ext cx="501650"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5E7CCEC6-0740-47C4-9ACE-626D954F6BDD}"/>
            </a:ext>
          </a:extLst>
        </xdr:cNvPr>
        <xdr:cNvSpPr>
          <a:spLocks noChangeArrowheads="1"/>
        </xdr:cNvSpPr>
      </xdr:nvSpPr>
      <xdr:spPr bwMode="auto">
        <a:xfrm>
          <a:off x="2301875" y="11207750"/>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FA77451C-B660-4C66-AAD9-74B8AB4E0B0F}"/>
            </a:ext>
          </a:extLst>
        </xdr:cNvPr>
        <xdr:cNvSpPr>
          <a:spLocks noChangeArrowheads="1"/>
        </xdr:cNvSpPr>
      </xdr:nvSpPr>
      <xdr:spPr bwMode="auto">
        <a:xfrm>
          <a:off x="12039600" y="7597775"/>
          <a:ext cx="4044950"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9734793F-F553-4D19-A59C-774EF1D17F87}"/>
            </a:ext>
          </a:extLst>
        </xdr:cNvPr>
        <xdr:cNvSpPr>
          <a:spLocks noChangeArrowheads="1"/>
        </xdr:cNvSpPr>
      </xdr:nvSpPr>
      <xdr:spPr bwMode="auto">
        <a:xfrm>
          <a:off x="12039600" y="7591425"/>
          <a:ext cx="806450"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AD865043-2621-4659-825D-119CBC22D2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D03DBF00-0A24-4CBF-BF15-B18460A1D714}"/>
            </a:ext>
          </a:extLst>
        </xdr:cNvPr>
        <xdr:cNvSpPr>
          <a:spLocks noChangeArrowheads="1"/>
        </xdr:cNvSpPr>
      </xdr:nvSpPr>
      <xdr:spPr bwMode="auto">
        <a:xfrm>
          <a:off x="311150" y="749300"/>
          <a:ext cx="13366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F7BC889E-A471-4F35-AB56-67B4E8E044E0}"/>
            </a:ext>
          </a:extLst>
        </xdr:cNvPr>
        <xdr:cNvSpPr txBox="1"/>
      </xdr:nvSpPr>
      <xdr:spPr>
        <a:xfrm>
          <a:off x="12160250" y="7934325"/>
          <a:ext cx="3784599"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元利償還金については、新庁舎建設事業の償還が本格化することから高止まりの状態が続くこととなる。</a:t>
          </a:r>
        </a:p>
        <a:p>
          <a:r>
            <a:rPr kumimoji="1" lang="ja-JP" altLang="en-US" sz="1300">
              <a:latin typeface="ＭＳ ゴシック" pitchFamily="49" charset="-128"/>
              <a:ea typeface="ＭＳ ゴシック" pitchFamily="49" charset="-128"/>
            </a:rPr>
            <a:t>　公営企業債の元利償還金に対する繰入金は起債残高の減少に伴い逓減傾向となり、「元利償還金等（</a:t>
          </a:r>
          <a:r>
            <a:rPr kumimoji="1" lang="en-US" altLang="ja-JP" sz="1300">
              <a:latin typeface="ＭＳ ゴシック" pitchFamily="49" charset="-128"/>
              <a:ea typeface="ＭＳ ゴシック" pitchFamily="49" charset="-128"/>
            </a:rPr>
            <a:t>A</a:t>
          </a:r>
          <a:r>
            <a:rPr kumimoji="1" lang="ja-JP" altLang="en-US" sz="1300">
              <a:latin typeface="ＭＳ ゴシック" pitchFamily="49" charset="-128"/>
              <a:ea typeface="ＭＳ ゴシック" pitchFamily="49" charset="-128"/>
            </a:rPr>
            <a:t>）」全体では前年度から９百万円減の</a:t>
          </a:r>
          <a:r>
            <a:rPr kumimoji="1" lang="en-US" altLang="ja-JP" sz="1300">
              <a:latin typeface="ＭＳ ゴシック" pitchFamily="49" charset="-128"/>
              <a:ea typeface="ＭＳ ゴシック" pitchFamily="49" charset="-128"/>
            </a:rPr>
            <a:t>11</a:t>
          </a:r>
          <a:r>
            <a:rPr kumimoji="1" lang="ja-JP" altLang="en-US" sz="1300">
              <a:latin typeface="ＭＳ ゴシック" pitchFamily="49" charset="-128"/>
              <a:ea typeface="ＭＳ ゴシック" pitchFamily="49" charset="-128"/>
            </a:rPr>
            <a:t>億</a:t>
          </a:r>
          <a:r>
            <a:rPr kumimoji="1" lang="en-US" altLang="ja-JP" sz="1300">
              <a:latin typeface="ＭＳ ゴシック" pitchFamily="49" charset="-128"/>
              <a:ea typeface="ＭＳ ゴシック" pitchFamily="49" charset="-128"/>
            </a:rPr>
            <a:t>90</a:t>
          </a:r>
          <a:r>
            <a:rPr kumimoji="1" lang="ja-JP" altLang="en-US" sz="1300">
              <a:latin typeface="ＭＳ ゴシック" pitchFamily="49" charset="-128"/>
              <a:ea typeface="ＭＳ ゴシック" pitchFamily="49" charset="-128"/>
            </a:rPr>
            <a:t>百万円となった。</a:t>
          </a:r>
        </a:p>
        <a:p>
          <a:r>
            <a:rPr kumimoji="1" lang="ja-JP" altLang="en-US" sz="1300">
              <a:latin typeface="ＭＳ ゴシック" pitchFamily="49" charset="-128"/>
              <a:ea typeface="ＭＳ ゴシック" pitchFamily="49" charset="-128"/>
            </a:rPr>
            <a:t>　また、「算入公債費等（</a:t>
          </a:r>
          <a:r>
            <a:rPr kumimoji="1" lang="en-US" altLang="ja-JP" sz="1300">
              <a:latin typeface="ＭＳ ゴシック" pitchFamily="49" charset="-128"/>
              <a:ea typeface="ＭＳ ゴシック" pitchFamily="49" charset="-128"/>
            </a:rPr>
            <a:t>B</a:t>
          </a:r>
          <a:r>
            <a:rPr kumimoji="1" lang="ja-JP" altLang="en-US" sz="1300">
              <a:latin typeface="ＭＳ ゴシック" pitchFamily="49" charset="-128"/>
              <a:ea typeface="ＭＳ ゴシック" pitchFamily="49" charset="-128"/>
            </a:rPr>
            <a:t>）」については、毎年減少傾向となっている。</a:t>
          </a:r>
        </a:p>
        <a:p>
          <a:r>
            <a:rPr kumimoji="1" lang="ja-JP" altLang="en-US" sz="1300">
              <a:latin typeface="ＭＳ ゴシック" pitchFamily="49" charset="-128"/>
              <a:ea typeface="ＭＳ ゴシック" pitchFamily="49" charset="-128"/>
            </a:rPr>
            <a:t>　これらの結果、実質公債費比率の分子は前年度から</a:t>
          </a:r>
          <a:r>
            <a:rPr kumimoji="1" lang="en-US" altLang="ja-JP" sz="1300">
              <a:latin typeface="ＭＳ ゴシック" pitchFamily="49" charset="-128"/>
              <a:ea typeface="ＭＳ ゴシック" pitchFamily="49" charset="-128"/>
            </a:rPr>
            <a:t>15</a:t>
          </a:r>
          <a:r>
            <a:rPr kumimoji="1" lang="ja-JP" altLang="en-US" sz="1300">
              <a:latin typeface="ＭＳ ゴシック" pitchFamily="49" charset="-128"/>
              <a:ea typeface="ＭＳ ゴシック" pitchFamily="49" charset="-128"/>
            </a:rPr>
            <a:t>百万円増の２億</a:t>
          </a:r>
          <a:r>
            <a:rPr kumimoji="1" lang="en-US" altLang="ja-JP" sz="1300">
              <a:latin typeface="ＭＳ ゴシック" pitchFamily="49" charset="-128"/>
              <a:ea typeface="ＭＳ ゴシック" pitchFamily="49" charset="-128"/>
            </a:rPr>
            <a:t>78</a:t>
          </a:r>
          <a:r>
            <a:rPr kumimoji="1" lang="ja-JP" altLang="en-US" sz="1300">
              <a:latin typeface="ＭＳ ゴシック" pitchFamily="49" charset="-128"/>
              <a:ea typeface="ＭＳ ゴシック" pitchFamily="49" charset="-128"/>
            </a:rPr>
            <a:t>百万円となった。</a:t>
          </a:r>
        </a:p>
        <a:p>
          <a:r>
            <a:rPr kumimoji="1" lang="ja-JP" altLang="en-US" sz="1300">
              <a:latin typeface="ＭＳ ゴシック" pitchFamily="49" charset="-128"/>
              <a:ea typeface="ＭＳ ゴシック" pitchFamily="49" charset="-128"/>
            </a:rPr>
            <a:t>　前述のとおり、新庁舎建設事業の償還が本格化することから、引き続き適正な起債発行に努める。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E213A449-EFF3-4135-9F51-A78BA0BF0893}"/>
            </a:ext>
          </a:extLst>
        </xdr:cNvPr>
        <xdr:cNvSpPr>
          <a:spLocks noChangeShapeType="1"/>
        </xdr:cNvSpPr>
      </xdr:nvSpPr>
      <xdr:spPr bwMode="auto">
        <a:xfrm>
          <a:off x="466725" y="12411075"/>
          <a:ext cx="6848475"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1474407B-3BD3-44B4-A94C-3713915AC64F}"/>
            </a:ext>
          </a:extLst>
        </xdr:cNvPr>
        <xdr:cNvSpPr>
          <a:spLocks noChangeArrowheads="1"/>
        </xdr:cNvSpPr>
      </xdr:nvSpPr>
      <xdr:spPr bwMode="auto">
        <a:xfrm>
          <a:off x="12039600" y="12417425"/>
          <a:ext cx="4075340" cy="1576161"/>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2237C166-FA93-48DC-A284-04F9FCA7040D}"/>
            </a:ext>
          </a:extLst>
        </xdr:cNvPr>
        <xdr:cNvSpPr>
          <a:spLocks noChangeArrowheads="1"/>
        </xdr:cNvSpPr>
      </xdr:nvSpPr>
      <xdr:spPr bwMode="auto">
        <a:xfrm>
          <a:off x="12067268" y="12411075"/>
          <a:ext cx="735693" cy="25400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66C92ACC-6844-46C1-A538-449E99826D70}"/>
            </a:ext>
          </a:extLst>
        </xdr:cNvPr>
        <xdr:cNvSpPr txBox="1"/>
      </xdr:nvSpPr>
      <xdr:spPr>
        <a:xfrm>
          <a:off x="12141200" y="12626975"/>
          <a:ext cx="3868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a:t>
          </a:r>
          <a:r>
            <a:rPr kumimoji="1" lang="ja-JP" altLang="en-US" sz="14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4E451CDE-B434-4822-B044-2A10BFA92A7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FD10C45A-1BCE-4461-B54F-1943A621C4F2}"/>
            </a:ext>
          </a:extLst>
        </xdr:cNvPr>
        <xdr:cNvSpPr>
          <a:spLocks noChangeArrowheads="1"/>
        </xdr:cNvSpPr>
      </xdr:nvSpPr>
      <xdr:spPr bwMode="auto">
        <a:xfrm>
          <a:off x="11931650" y="7569200"/>
          <a:ext cx="4289425"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A98ADCC-A027-4572-9D7B-D7546F98A1B8}"/>
            </a:ext>
          </a:extLst>
        </xdr:cNvPr>
        <xdr:cNvSpPr txBox="1"/>
      </xdr:nvSpPr>
      <xdr:spPr>
        <a:xfrm>
          <a:off x="11990094" y="7600868"/>
          <a:ext cx="2281395" cy="6786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3EABFA48-B263-44E8-AEE6-A8B10A2A869E}"/>
            </a:ext>
          </a:extLst>
        </xdr:cNvPr>
        <xdr:cNvSpPr>
          <a:spLocks noChangeArrowheads="1"/>
        </xdr:cNvSpPr>
      </xdr:nvSpPr>
      <xdr:spPr bwMode="auto">
        <a:xfrm>
          <a:off x="2397125" y="8001000"/>
          <a:ext cx="546100" cy="254000"/>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13DD0627-33F8-468B-83ED-2BFAD49038A1}"/>
            </a:ext>
          </a:extLst>
        </xdr:cNvPr>
        <xdr:cNvSpPr>
          <a:spLocks noChangeArrowheads="1"/>
        </xdr:cNvSpPr>
      </xdr:nvSpPr>
      <xdr:spPr bwMode="auto">
        <a:xfrm>
          <a:off x="2397125" y="8353425"/>
          <a:ext cx="546100"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1ECA896E-7603-4DE9-97E8-D3F973537E49}"/>
            </a:ext>
          </a:extLst>
        </xdr:cNvPr>
        <xdr:cNvSpPr>
          <a:spLocks noChangeArrowheads="1"/>
        </xdr:cNvSpPr>
      </xdr:nvSpPr>
      <xdr:spPr bwMode="auto">
        <a:xfrm>
          <a:off x="2397125" y="8693150"/>
          <a:ext cx="546100" cy="260350"/>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55867152-0F8E-4D7C-88C2-83F1DDC2425C}"/>
            </a:ext>
          </a:extLst>
        </xdr:cNvPr>
        <xdr:cNvSpPr>
          <a:spLocks noChangeArrowheads="1"/>
        </xdr:cNvSpPr>
      </xdr:nvSpPr>
      <xdr:spPr bwMode="auto">
        <a:xfrm>
          <a:off x="2397125" y="9045575"/>
          <a:ext cx="546100" cy="260350"/>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E66DC3D4-B2F6-4DEE-9F9C-4D913641B50B}"/>
            </a:ext>
          </a:extLst>
        </xdr:cNvPr>
        <xdr:cNvSpPr>
          <a:spLocks noChangeArrowheads="1"/>
        </xdr:cNvSpPr>
      </xdr:nvSpPr>
      <xdr:spPr bwMode="auto">
        <a:xfrm>
          <a:off x="2397125" y="9410700"/>
          <a:ext cx="546100"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1BD96C32-9F28-4B72-AF2E-5DFA2BB8C28A}"/>
            </a:ext>
          </a:extLst>
        </xdr:cNvPr>
        <xdr:cNvSpPr>
          <a:spLocks noChangeArrowheads="1"/>
        </xdr:cNvSpPr>
      </xdr:nvSpPr>
      <xdr:spPr bwMode="auto">
        <a:xfrm>
          <a:off x="2397125" y="9763125"/>
          <a:ext cx="546100" cy="254000"/>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6C402A4B-BD00-41FB-A75C-586909DC1E92}"/>
            </a:ext>
          </a:extLst>
        </xdr:cNvPr>
        <xdr:cNvSpPr>
          <a:spLocks noChangeArrowheads="1"/>
        </xdr:cNvSpPr>
      </xdr:nvSpPr>
      <xdr:spPr bwMode="auto">
        <a:xfrm>
          <a:off x="2397125" y="10467975"/>
          <a:ext cx="546100" cy="254000"/>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30CCE62D-68CE-44E9-9AA8-4DA2691612CB}"/>
            </a:ext>
          </a:extLst>
        </xdr:cNvPr>
        <xdr:cNvSpPr>
          <a:spLocks noChangeArrowheads="1"/>
        </xdr:cNvSpPr>
      </xdr:nvSpPr>
      <xdr:spPr bwMode="auto">
        <a:xfrm>
          <a:off x="2397125" y="10807700"/>
          <a:ext cx="546100" cy="260350"/>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446BEEEE-5E70-45B4-873B-7A62A2B645CC}"/>
            </a:ext>
          </a:extLst>
        </xdr:cNvPr>
        <xdr:cNvSpPr>
          <a:spLocks noChangeArrowheads="1"/>
        </xdr:cNvSpPr>
      </xdr:nvSpPr>
      <xdr:spPr bwMode="auto">
        <a:xfrm>
          <a:off x="2397125" y="11172825"/>
          <a:ext cx="546100"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F42928E2-5ED4-4A4E-8C4D-75EAA0BDCEBE}"/>
            </a:ext>
          </a:extLst>
        </xdr:cNvPr>
        <xdr:cNvSpPr>
          <a:spLocks noChangeArrowheads="1"/>
        </xdr:cNvSpPr>
      </xdr:nvSpPr>
      <xdr:spPr bwMode="auto">
        <a:xfrm>
          <a:off x="2397125" y="11525250"/>
          <a:ext cx="546100" cy="254000"/>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D20EF77D-8E72-4918-88FD-E5358F876C83}"/>
            </a:ext>
          </a:extLst>
        </xdr:cNvPr>
        <xdr:cNvSpPr>
          <a:spLocks noChangeArrowheads="1"/>
        </xdr:cNvSpPr>
      </xdr:nvSpPr>
      <xdr:spPr bwMode="auto">
        <a:xfrm>
          <a:off x="2397125" y="11864975"/>
          <a:ext cx="546100" cy="260350"/>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F04574BD-A5C5-48FC-A4E3-1DBBD21CFEFD}"/>
            </a:ext>
          </a:extLst>
        </xdr:cNvPr>
        <xdr:cNvCxnSpPr>
          <a:cxnSpLocks noChangeShapeType="1"/>
        </xdr:cNvCxnSpPr>
      </xdr:nvCxnSpPr>
      <xdr:spPr bwMode="auto">
        <a:xfrm>
          <a:off x="2428875" y="12331700"/>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5603BC41-3144-4D09-8BF9-28F972B78F9E}"/>
            </a:ext>
          </a:extLst>
        </xdr:cNvPr>
        <xdr:cNvSpPr>
          <a:spLocks noChangeArrowheads="1"/>
        </xdr:cNvSpPr>
      </xdr:nvSpPr>
      <xdr:spPr bwMode="auto">
        <a:xfrm>
          <a:off x="2581275" y="12249150"/>
          <a:ext cx="177800" cy="177800"/>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292C1BDD-0677-4934-8BE2-CC72C4381624}"/>
            </a:ext>
          </a:extLst>
        </xdr:cNvPr>
        <xdr:cNvSpPr>
          <a:spLocks noChangeArrowheads="1"/>
        </xdr:cNvSpPr>
      </xdr:nvSpPr>
      <xdr:spPr bwMode="auto">
        <a:xfrm>
          <a:off x="141719" y="141719"/>
          <a:ext cx="8486198" cy="641927"/>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56023CA5-5507-469F-BF41-AF442F569E61}"/>
            </a:ext>
          </a:extLst>
        </xdr:cNvPr>
        <xdr:cNvSpPr>
          <a:spLocks noChangeArrowheads="1"/>
        </xdr:cNvSpPr>
      </xdr:nvSpPr>
      <xdr:spPr bwMode="auto">
        <a:xfrm>
          <a:off x="9963150" y="234950"/>
          <a:ext cx="23241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7F43EE4E-A85F-44F5-8B1F-719550515EB0}"/>
            </a:ext>
          </a:extLst>
        </xdr:cNvPr>
        <xdr:cNvSpPr>
          <a:spLocks noChangeArrowheads="1"/>
        </xdr:cNvSpPr>
      </xdr:nvSpPr>
      <xdr:spPr bwMode="auto">
        <a:xfrm>
          <a:off x="12715875" y="234950"/>
          <a:ext cx="35052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宮崎県西都市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76BB6CB4-C088-43A6-B111-C2C4D12E5A99}"/>
            </a:ext>
          </a:extLst>
        </xdr:cNvPr>
        <xdr:cNvSpPr>
          <a:spLocks noChangeShapeType="1"/>
        </xdr:cNvSpPr>
      </xdr:nvSpPr>
      <xdr:spPr bwMode="auto">
        <a:xfrm>
          <a:off x="466725" y="7591425"/>
          <a:ext cx="54768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AAE66496-153D-4038-92E3-039E70C6BDFF}"/>
            </a:ext>
          </a:extLst>
        </xdr:cNvPr>
        <xdr:cNvSpPr txBox="1">
          <a:spLocks noChangeArrowheads="1"/>
        </xdr:cNvSpPr>
      </xdr:nvSpPr>
      <xdr:spPr bwMode="auto">
        <a:xfrm>
          <a:off x="581025" y="704850"/>
          <a:ext cx="1657350"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F94F9FAD-D374-4B3D-81E8-1C3FAF36A09F}"/>
            </a:ext>
          </a:extLst>
        </xdr:cNvPr>
        <xdr:cNvSpPr txBox="1"/>
      </xdr:nvSpPr>
      <xdr:spPr>
        <a:xfrm>
          <a:off x="12045950" y="7962900"/>
          <a:ext cx="4060824"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50">
              <a:solidFill>
                <a:schemeClr val="dk1"/>
              </a:solidFill>
              <a:effectLst/>
              <a:latin typeface="ＭＳ ゴシック" panose="020B0609070205080204" pitchFamily="49" charset="-128"/>
              <a:ea typeface="ＭＳ ゴシック" panose="020B0609070205080204" pitchFamily="49" charset="-128"/>
              <a:cs typeface="+mn-cs"/>
            </a:rPr>
            <a:t>　「将来負担額（Ａ）」のうち、新庁舎建設事業に伴い一般会計等に係る地方債の現在高が令和</a:t>
          </a:r>
          <a:r>
            <a:rPr kumimoji="1" lang="ja-JP" altLang="en-US" sz="1350">
              <a:solidFill>
                <a:schemeClr val="dk1"/>
              </a:solidFill>
              <a:effectLst/>
              <a:latin typeface="ＭＳ ゴシック" panose="020B0609070205080204" pitchFamily="49" charset="-128"/>
              <a:ea typeface="ＭＳ ゴシック" panose="020B0609070205080204" pitchFamily="49" charset="-128"/>
              <a:cs typeface="+mn-cs"/>
            </a:rPr>
            <a:t>３</a:t>
          </a:r>
          <a:r>
            <a:rPr kumimoji="1" lang="ja-JP" altLang="ja-JP" sz="1350">
              <a:solidFill>
                <a:schemeClr val="dk1"/>
              </a:solidFill>
              <a:effectLst/>
              <a:latin typeface="ＭＳ ゴシック" panose="020B0609070205080204" pitchFamily="49" charset="-128"/>
              <a:ea typeface="ＭＳ ゴシック" panose="020B0609070205080204" pitchFamily="49" charset="-128"/>
              <a:cs typeface="+mn-cs"/>
            </a:rPr>
            <a:t>年度をピークに増加していたが、その後は減少し前年度比１億</a:t>
          </a:r>
          <a:r>
            <a:rPr kumimoji="1" lang="en-US" altLang="ja-JP" sz="1350">
              <a:solidFill>
                <a:schemeClr val="dk1"/>
              </a:solidFill>
              <a:effectLst/>
              <a:latin typeface="ＭＳ ゴシック" panose="020B0609070205080204" pitchFamily="49" charset="-128"/>
              <a:ea typeface="ＭＳ ゴシック" panose="020B0609070205080204" pitchFamily="49" charset="-128"/>
              <a:cs typeface="+mn-cs"/>
            </a:rPr>
            <a:t>66</a:t>
          </a:r>
          <a:r>
            <a:rPr kumimoji="1" lang="ja-JP" altLang="ja-JP" sz="1350">
              <a:solidFill>
                <a:schemeClr val="dk1"/>
              </a:solidFill>
              <a:effectLst/>
              <a:latin typeface="ＭＳ ゴシック" panose="020B0609070205080204" pitchFamily="49" charset="-128"/>
              <a:ea typeface="ＭＳ ゴシック" panose="020B0609070205080204" pitchFamily="49" charset="-128"/>
              <a:cs typeface="+mn-cs"/>
            </a:rPr>
            <a:t>百万円の減、また公営企業債残高の減により公営企業債等繰入見込額も減少しているが、設立法人である西都児湯医療センターの負債額等負担見込額が１億</a:t>
          </a:r>
          <a:r>
            <a:rPr kumimoji="1" lang="en-US" altLang="ja-JP" sz="1350">
              <a:solidFill>
                <a:schemeClr val="dk1"/>
              </a:solidFill>
              <a:effectLst/>
              <a:latin typeface="ＭＳ ゴシック" panose="020B0609070205080204" pitchFamily="49" charset="-128"/>
              <a:ea typeface="ＭＳ ゴシック" panose="020B0609070205080204" pitchFamily="49" charset="-128"/>
              <a:cs typeface="+mn-cs"/>
            </a:rPr>
            <a:t>48</a:t>
          </a:r>
          <a:r>
            <a:rPr kumimoji="1" lang="ja-JP" altLang="ja-JP" sz="1350">
              <a:solidFill>
                <a:schemeClr val="dk1"/>
              </a:solidFill>
              <a:effectLst/>
              <a:latin typeface="ＭＳ ゴシック" panose="020B0609070205080204" pitchFamily="49" charset="-128"/>
              <a:ea typeface="ＭＳ ゴシック" panose="020B0609070205080204" pitchFamily="49" charset="-128"/>
              <a:cs typeface="+mn-cs"/>
            </a:rPr>
            <a:t>百万円増等により、全体では２百万円の減で前年度と同規模の</a:t>
          </a:r>
          <a:r>
            <a:rPr kumimoji="1" lang="en-US" altLang="ja-JP" sz="1350">
              <a:solidFill>
                <a:schemeClr val="dk1"/>
              </a:solidFill>
              <a:effectLst/>
              <a:latin typeface="ＭＳ ゴシック" panose="020B0609070205080204" pitchFamily="49" charset="-128"/>
              <a:ea typeface="ＭＳ ゴシック" panose="020B0609070205080204" pitchFamily="49" charset="-128"/>
              <a:cs typeface="+mn-cs"/>
            </a:rPr>
            <a:t>169</a:t>
          </a:r>
          <a:r>
            <a:rPr kumimoji="1" lang="ja-JP" altLang="ja-JP" sz="135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50">
              <a:solidFill>
                <a:schemeClr val="dk1"/>
              </a:solidFill>
              <a:effectLst/>
              <a:latin typeface="ＭＳ ゴシック" panose="020B0609070205080204" pitchFamily="49" charset="-128"/>
              <a:ea typeface="ＭＳ ゴシック" panose="020B0609070205080204" pitchFamily="49" charset="-128"/>
              <a:cs typeface="+mn-cs"/>
            </a:rPr>
            <a:t>86</a:t>
          </a:r>
          <a:r>
            <a:rPr kumimoji="1" lang="ja-JP" altLang="ja-JP" sz="1350">
              <a:solidFill>
                <a:schemeClr val="dk1"/>
              </a:solidFill>
              <a:effectLst/>
              <a:latin typeface="ＭＳ ゴシック" panose="020B0609070205080204" pitchFamily="49" charset="-128"/>
              <a:ea typeface="ＭＳ ゴシック" panose="020B0609070205080204" pitchFamily="49" charset="-128"/>
              <a:cs typeface="+mn-cs"/>
            </a:rPr>
            <a:t>百万円となった。</a:t>
          </a:r>
          <a:endParaRPr lang="ja-JP" altLang="ja-JP" sz="1350">
            <a:effectLst/>
            <a:latin typeface="ＭＳ ゴシック" panose="020B0609070205080204" pitchFamily="49" charset="-128"/>
            <a:ea typeface="ＭＳ ゴシック" panose="020B0609070205080204" pitchFamily="49" charset="-128"/>
          </a:endParaRPr>
        </a:p>
        <a:p>
          <a:r>
            <a:rPr kumimoji="1" lang="ja-JP" altLang="ja-JP" sz="1350">
              <a:solidFill>
                <a:schemeClr val="dk1"/>
              </a:solidFill>
              <a:effectLst/>
              <a:latin typeface="ＭＳ ゴシック" panose="020B0609070205080204" pitchFamily="49" charset="-128"/>
              <a:ea typeface="ＭＳ ゴシック" panose="020B0609070205080204" pitchFamily="49" charset="-128"/>
              <a:cs typeface="+mn-cs"/>
            </a:rPr>
            <a:t>　また、「充当可能財源等（Ｂ）」は、主にふるさと納税寄付金の堅調な伸びによるふるさと振興基金への積み増しや、今後予定されている中学校再編に伴う西都中学校改修の財源の一部として基金を積み立てていること等により増加が続いている。</a:t>
          </a:r>
          <a:endParaRPr lang="ja-JP" altLang="ja-JP" sz="1350">
            <a:effectLst/>
            <a:latin typeface="ＭＳ ゴシック" panose="020B0609070205080204" pitchFamily="49" charset="-128"/>
            <a:ea typeface="ＭＳ ゴシック" panose="020B0609070205080204" pitchFamily="49" charset="-128"/>
          </a:endParaRPr>
        </a:p>
        <a:p>
          <a:r>
            <a:rPr kumimoji="1" lang="ja-JP" altLang="ja-JP" sz="1350">
              <a:solidFill>
                <a:schemeClr val="dk1"/>
              </a:solidFill>
              <a:effectLst/>
              <a:latin typeface="ＭＳ ゴシック" panose="020B0609070205080204" pitchFamily="49" charset="-128"/>
              <a:ea typeface="ＭＳ ゴシック" panose="020B0609070205080204" pitchFamily="49" charset="-128"/>
              <a:cs typeface="+mn-cs"/>
            </a:rPr>
            <a:t>　これらの結果、令和６年度における将来負担比率の分子は引き続き「－（マイナス）」となる▲</a:t>
          </a:r>
          <a:r>
            <a:rPr kumimoji="1" lang="en-US" altLang="ja-JP" sz="1350">
              <a:solidFill>
                <a:schemeClr val="dk1"/>
              </a:solidFill>
              <a:effectLst/>
              <a:latin typeface="ＭＳ ゴシック" panose="020B0609070205080204" pitchFamily="49" charset="-128"/>
              <a:ea typeface="ＭＳ ゴシック" panose="020B0609070205080204" pitchFamily="49" charset="-128"/>
              <a:cs typeface="+mn-cs"/>
            </a:rPr>
            <a:t>48</a:t>
          </a:r>
          <a:r>
            <a:rPr kumimoji="1" lang="ja-JP" altLang="ja-JP" sz="135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50">
              <a:solidFill>
                <a:schemeClr val="dk1"/>
              </a:solidFill>
              <a:effectLst/>
              <a:latin typeface="ＭＳ ゴシック" panose="020B0609070205080204" pitchFamily="49" charset="-128"/>
              <a:ea typeface="ＭＳ ゴシック" panose="020B0609070205080204" pitchFamily="49" charset="-128"/>
              <a:cs typeface="+mn-cs"/>
            </a:rPr>
            <a:t>21</a:t>
          </a:r>
          <a:r>
            <a:rPr kumimoji="1" lang="ja-JP" altLang="ja-JP" sz="1350">
              <a:solidFill>
                <a:schemeClr val="dk1"/>
              </a:solidFill>
              <a:effectLst/>
              <a:latin typeface="ＭＳ ゴシック" panose="020B0609070205080204" pitchFamily="49" charset="-128"/>
              <a:ea typeface="ＭＳ ゴシック" panose="020B0609070205080204" pitchFamily="49" charset="-128"/>
              <a:cs typeface="+mn-cs"/>
            </a:rPr>
            <a:t>百万円となった。</a:t>
          </a:r>
          <a:endParaRPr lang="ja-JP" altLang="ja-JP" sz="135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134091D7-1764-4983-9C5C-317377E908F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4B10B699-8879-45A5-98AC-99B9AF0DE2C6}"/>
            </a:ext>
          </a:extLst>
        </xdr:cNvPr>
        <xdr:cNvSpPr>
          <a:spLocks noChangeArrowheads="1"/>
        </xdr:cNvSpPr>
      </xdr:nvSpPr>
      <xdr:spPr bwMode="auto">
        <a:xfrm>
          <a:off x="768350" y="12407900"/>
          <a:ext cx="698500" cy="42365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F774DCA8-C4FA-43D9-84B2-5A381C7B2092}"/>
            </a:ext>
          </a:extLst>
        </xdr:cNvPr>
        <xdr:cNvSpPr>
          <a:spLocks noChangeArrowheads="1"/>
        </xdr:cNvSpPr>
      </xdr:nvSpPr>
      <xdr:spPr bwMode="auto">
        <a:xfrm>
          <a:off x="768350" y="13754100"/>
          <a:ext cx="698500" cy="406400"/>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1C95E80-ACEB-4D25-A1A9-A2DA0D9B042F}"/>
            </a:ext>
          </a:extLst>
        </xdr:cNvPr>
        <xdr:cNvSpPr>
          <a:spLocks noChangeArrowheads="1"/>
        </xdr:cNvSpPr>
      </xdr:nvSpPr>
      <xdr:spPr bwMode="auto">
        <a:xfrm>
          <a:off x="120650" y="120650"/>
          <a:ext cx="12279746" cy="641350"/>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E2CE484-DC42-429F-BE34-17A859D9CF37}"/>
            </a:ext>
          </a:extLst>
        </xdr:cNvPr>
        <xdr:cNvSpPr>
          <a:spLocks noChangeShapeType="1"/>
        </xdr:cNvSpPr>
      </xdr:nvSpPr>
      <xdr:spPr bwMode="auto">
        <a:xfrm>
          <a:off x="571500" y="11934825"/>
          <a:ext cx="6629400"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9EB8CED8-06A6-4E55-AF0E-92CAA3A2F639}"/>
            </a:ext>
          </a:extLst>
        </xdr:cNvPr>
        <xdr:cNvSpPr>
          <a:spLocks noChangeArrowheads="1"/>
        </xdr:cNvSpPr>
      </xdr:nvSpPr>
      <xdr:spPr bwMode="auto">
        <a:xfrm>
          <a:off x="12598853" y="161870"/>
          <a:ext cx="3668939"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8FB28CC-82FB-49A1-9DF0-D730D6FB1604}"/>
            </a:ext>
          </a:extLst>
        </xdr:cNvPr>
        <xdr:cNvSpPr>
          <a:spLocks noChangeArrowheads="1"/>
        </xdr:cNvSpPr>
      </xdr:nvSpPr>
      <xdr:spPr bwMode="auto">
        <a:xfrm>
          <a:off x="16461418" y="161871"/>
          <a:ext cx="67977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宮崎県西都市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7ADEB1DC-252D-4293-B7F4-5D2C5CACB5F2}"/>
            </a:ext>
          </a:extLst>
        </xdr:cNvPr>
        <xdr:cNvSpPr txBox="1">
          <a:spLocks noChangeArrowheads="1"/>
        </xdr:cNvSpPr>
      </xdr:nvSpPr>
      <xdr:spPr bwMode="auto">
        <a:xfrm>
          <a:off x="533400" y="960004"/>
          <a:ext cx="2190750" cy="47942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2FA9877E-7577-43CD-AC71-2520E1BF3609}"/>
            </a:ext>
          </a:extLst>
        </xdr:cNvPr>
        <xdr:cNvSpPr>
          <a:spLocks noChangeArrowheads="1"/>
        </xdr:cNvSpPr>
      </xdr:nvSpPr>
      <xdr:spPr bwMode="auto">
        <a:xfrm>
          <a:off x="768350" y="13087350"/>
          <a:ext cx="698500" cy="406400"/>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F9C1AC28-9FD6-4160-87D2-646367497660}"/>
            </a:ext>
          </a:extLst>
        </xdr:cNvPr>
        <xdr:cNvSpPr>
          <a:spLocks noChangeArrowheads="1"/>
        </xdr:cNvSpPr>
      </xdr:nvSpPr>
      <xdr:spPr bwMode="auto">
        <a:xfrm>
          <a:off x="12598853" y="808719"/>
          <a:ext cx="10660293" cy="432616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B4E0CBEF-B3BD-48F9-878A-7360817DAF52}"/>
            </a:ext>
          </a:extLst>
        </xdr:cNvPr>
        <xdr:cNvSpPr txBox="1"/>
      </xdr:nvSpPr>
      <xdr:spPr>
        <a:xfrm>
          <a:off x="12598853" y="1298120"/>
          <a:ext cx="10659289" cy="38367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積立金は、ふるさと納税寄付金の堅調な伸びに伴い、ふるさと振興基金に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億５百万円を積み立てるなど、全体で</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基金に</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46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80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百万円を積み立てた。一方、環境整備事業基金から西都児湯環境整備事務組合負担金や下水道事業会計等へ４億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69</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百万円、市債管理基金から起債償還</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の財源として４億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百万円、ふるさと振興基金から対象事業に対し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百万円など、</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これらの結果、基金全体としては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％）となり、基金残高は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残高は、ふるさと納税寄付金の状況に大きく左右されるが、今後は新庁舎建設事業の起債償還の本格化、中学校再編に伴う校舎建設事業といった大型事業等も計画されているため、繰越金等を活用し、それぞれの基金への積み増し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B80735BF-4B52-4A09-9E25-28CED2F5CC8E}"/>
            </a:ext>
          </a:extLst>
        </xdr:cNvPr>
        <xdr:cNvSpPr>
          <a:spLocks noChangeArrowheads="1"/>
        </xdr:cNvSpPr>
      </xdr:nvSpPr>
      <xdr:spPr bwMode="auto">
        <a:xfrm>
          <a:off x="12684660" y="911541"/>
          <a:ext cx="1257055" cy="356513"/>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458882C6-88F7-4A1B-A665-8DE6E4D20E8B}"/>
            </a:ext>
          </a:extLst>
        </xdr:cNvPr>
        <xdr:cNvSpPr>
          <a:spLocks noChangeArrowheads="1"/>
        </xdr:cNvSpPr>
      </xdr:nvSpPr>
      <xdr:spPr bwMode="auto">
        <a:xfrm>
          <a:off x="12598853" y="12465338"/>
          <a:ext cx="10660293" cy="5422612"/>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74323930-DCB1-4452-B537-D1E2482715AB}"/>
            </a:ext>
          </a:extLst>
        </xdr:cNvPr>
        <xdr:cNvSpPr txBox="1"/>
      </xdr:nvSpPr>
      <xdr:spPr>
        <a:xfrm>
          <a:off x="12598853" y="12926580"/>
          <a:ext cx="10659289" cy="49583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5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15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5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15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150">
              <a:solidFill>
                <a:schemeClr val="dk1"/>
              </a:solidFill>
              <a:effectLst/>
              <a:latin typeface="ＭＳ ゴシック" panose="020B0609070205080204" pitchFamily="49" charset="-128"/>
              <a:ea typeface="ＭＳ ゴシック" panose="020B0609070205080204" pitchFamily="49" charset="-128"/>
              <a:cs typeface="+mn-cs"/>
            </a:rPr>
            <a:t>ふるさと振興基金　　　　</a:t>
          </a:r>
          <a:r>
            <a:rPr kumimoji="1" lang="en-US" altLang="ja-JP" sz="115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150">
              <a:solidFill>
                <a:schemeClr val="dk1"/>
              </a:solidFill>
              <a:effectLst/>
              <a:latin typeface="ＭＳ ゴシック" panose="020B0609070205080204" pitchFamily="49" charset="-128"/>
              <a:ea typeface="ＭＳ ゴシック" panose="020B0609070205080204" pitchFamily="49" charset="-128"/>
              <a:cs typeface="+mn-cs"/>
            </a:rPr>
            <a:t>　ふるさと納税寄付金の適正管理及び運用を目的とした基金</a:t>
          </a:r>
        </a:p>
        <a:p>
          <a:r>
            <a:rPr kumimoji="1" lang="ja-JP" altLang="en-US" sz="1150">
              <a:solidFill>
                <a:schemeClr val="dk1"/>
              </a:solidFill>
              <a:effectLst/>
              <a:latin typeface="ＭＳ ゴシック" panose="020B0609070205080204" pitchFamily="49" charset="-128"/>
              <a:ea typeface="ＭＳ ゴシック" panose="020B0609070205080204" pitchFamily="49" charset="-128"/>
              <a:cs typeface="+mn-cs"/>
            </a:rPr>
            <a:t>　　環境整備事業基金　　　　</a:t>
          </a:r>
          <a:r>
            <a:rPr kumimoji="1" lang="en-US" altLang="ja-JP" sz="115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150">
              <a:solidFill>
                <a:schemeClr val="dk1"/>
              </a:solidFill>
              <a:effectLst/>
              <a:latin typeface="ＭＳ ゴシック" panose="020B0609070205080204" pitchFamily="49" charset="-128"/>
              <a:ea typeface="ＭＳ ゴシック" panose="020B0609070205080204" pitchFamily="49" charset="-128"/>
              <a:cs typeface="+mn-cs"/>
            </a:rPr>
            <a:t>　環境整備に関する建設事業及び維持管理の財源に使用する基金</a:t>
          </a:r>
        </a:p>
        <a:p>
          <a:r>
            <a:rPr kumimoji="1" lang="ja-JP" altLang="en-US" sz="1150">
              <a:solidFill>
                <a:schemeClr val="dk1"/>
              </a:solidFill>
              <a:effectLst/>
              <a:latin typeface="ＭＳ ゴシック" panose="020B0609070205080204" pitchFamily="49" charset="-128"/>
              <a:ea typeface="ＭＳ ゴシック" panose="020B0609070205080204" pitchFamily="49" charset="-128"/>
              <a:cs typeface="+mn-cs"/>
            </a:rPr>
            <a:t>　　公共施設整備等基金　　　</a:t>
          </a:r>
          <a:r>
            <a:rPr kumimoji="1" lang="en-US" altLang="ja-JP" sz="115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150">
              <a:solidFill>
                <a:schemeClr val="dk1"/>
              </a:solidFill>
              <a:effectLst/>
              <a:latin typeface="ＭＳ ゴシック" panose="020B0609070205080204" pitchFamily="49" charset="-128"/>
              <a:ea typeface="ＭＳ ゴシック" panose="020B0609070205080204" pitchFamily="49" charset="-128"/>
              <a:cs typeface="+mn-cs"/>
            </a:rPr>
            <a:t>　公共施設の整備又は公共用地の取得に関する事業の財源に使用する基金</a:t>
          </a:r>
        </a:p>
        <a:p>
          <a:r>
            <a:rPr kumimoji="1" lang="ja-JP" altLang="en-US" sz="1150">
              <a:solidFill>
                <a:schemeClr val="dk1"/>
              </a:solidFill>
              <a:effectLst/>
              <a:latin typeface="ＭＳ ゴシック" panose="020B0609070205080204" pitchFamily="49" charset="-128"/>
              <a:ea typeface="ＭＳ ゴシック" panose="020B0609070205080204" pitchFamily="49" charset="-128"/>
              <a:cs typeface="+mn-cs"/>
            </a:rPr>
            <a:t>　　こども・子育て応援基金　</a:t>
          </a:r>
          <a:r>
            <a:rPr kumimoji="1" lang="en-US" altLang="ja-JP" sz="115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150">
              <a:solidFill>
                <a:schemeClr val="dk1"/>
              </a:solidFill>
              <a:effectLst/>
              <a:latin typeface="ＭＳ ゴシック" panose="020B0609070205080204" pitchFamily="49" charset="-128"/>
              <a:ea typeface="ＭＳ ゴシック" panose="020B0609070205080204" pitchFamily="49" charset="-128"/>
              <a:cs typeface="+mn-cs"/>
            </a:rPr>
            <a:t>　若い世代の結婚・出産・子育ての希望をかなえ、心豊かに暮らせるまちづくりを図ることで、</a:t>
          </a:r>
          <a:endParaRPr kumimoji="1" lang="en-US" altLang="ja-JP" sz="115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50">
              <a:solidFill>
                <a:schemeClr val="dk1"/>
              </a:solidFill>
              <a:effectLst/>
              <a:latin typeface="ＭＳ ゴシック" panose="020B0609070205080204" pitchFamily="49" charset="-128"/>
              <a:ea typeface="ＭＳ ゴシック" panose="020B0609070205080204" pitchFamily="49" charset="-128"/>
              <a:cs typeface="+mn-cs"/>
            </a:rPr>
            <a:t>　　　　　　　　　　　　　　　　未来を担うこども達の健やかな成長を応援する基金</a:t>
          </a:r>
        </a:p>
        <a:p>
          <a:r>
            <a:rPr kumimoji="1" lang="ja-JP" altLang="en-US" sz="1150">
              <a:solidFill>
                <a:schemeClr val="dk1"/>
              </a:solidFill>
              <a:effectLst/>
              <a:latin typeface="ＭＳ ゴシック" panose="020B0609070205080204" pitchFamily="49" charset="-128"/>
              <a:ea typeface="ＭＳ ゴシック" panose="020B0609070205080204" pitchFamily="49" charset="-128"/>
              <a:cs typeface="+mn-cs"/>
            </a:rPr>
            <a:t>　　退職手当基金　　　　　　</a:t>
          </a:r>
          <a:r>
            <a:rPr kumimoji="1" lang="en-US" altLang="ja-JP" sz="115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150">
              <a:solidFill>
                <a:schemeClr val="dk1"/>
              </a:solidFill>
              <a:effectLst/>
              <a:latin typeface="ＭＳ ゴシック" panose="020B0609070205080204" pitchFamily="49" charset="-128"/>
              <a:ea typeface="ＭＳ ゴシック" panose="020B0609070205080204" pitchFamily="49" charset="-128"/>
              <a:cs typeface="+mn-cs"/>
            </a:rPr>
            <a:t>　職員の退職手当の財源に使用する基金</a:t>
          </a:r>
        </a:p>
        <a:p>
          <a:endParaRPr kumimoji="1" lang="en-US" altLang="ja-JP" sz="115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15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5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15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50">
              <a:solidFill>
                <a:schemeClr val="dk1"/>
              </a:solidFill>
              <a:effectLst/>
              <a:latin typeface="ＭＳ ゴシック" panose="020B0609070205080204" pitchFamily="49" charset="-128"/>
              <a:ea typeface="ＭＳ ゴシック" panose="020B0609070205080204" pitchFamily="49" charset="-128"/>
              <a:cs typeface="+mn-cs"/>
            </a:rPr>
            <a:t>　　ふるさと振興基金　　　　</a:t>
          </a:r>
          <a:r>
            <a:rPr kumimoji="1" lang="en-US" altLang="ja-JP" sz="115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150">
              <a:solidFill>
                <a:schemeClr val="dk1"/>
              </a:solidFill>
              <a:effectLst/>
              <a:latin typeface="ＭＳ ゴシック" panose="020B0609070205080204" pitchFamily="49" charset="-128"/>
              <a:ea typeface="ＭＳ ゴシック" panose="020B0609070205080204" pitchFamily="49" charset="-128"/>
              <a:cs typeface="+mn-cs"/>
            </a:rPr>
            <a:t>　ふるさと納税寄付金の増により４億</a:t>
          </a:r>
          <a:r>
            <a:rPr kumimoji="1" lang="en-US" altLang="ja-JP" sz="1150">
              <a:solidFill>
                <a:schemeClr val="dk1"/>
              </a:solidFill>
              <a:effectLst/>
              <a:latin typeface="ＭＳ ゴシック" panose="020B0609070205080204" pitchFamily="49" charset="-128"/>
              <a:ea typeface="ＭＳ ゴシック" panose="020B0609070205080204" pitchFamily="49" charset="-128"/>
              <a:cs typeface="+mn-cs"/>
            </a:rPr>
            <a:t>54</a:t>
          </a:r>
          <a:r>
            <a:rPr kumimoji="1" lang="ja-JP" altLang="en-US" sz="1150">
              <a:solidFill>
                <a:schemeClr val="dk1"/>
              </a:solidFill>
              <a:effectLst/>
              <a:latin typeface="ＭＳ ゴシック" panose="020B0609070205080204" pitchFamily="49" charset="-128"/>
              <a:ea typeface="ＭＳ ゴシック" panose="020B0609070205080204" pitchFamily="49" charset="-128"/>
              <a:cs typeface="+mn-cs"/>
            </a:rPr>
            <a:t>百万円の増額となった　</a:t>
          </a:r>
        </a:p>
        <a:p>
          <a:r>
            <a:rPr kumimoji="1" lang="ja-JP" altLang="en-US" sz="1150">
              <a:solidFill>
                <a:schemeClr val="dk1"/>
              </a:solidFill>
              <a:effectLst/>
              <a:latin typeface="ＭＳ ゴシック" panose="020B0609070205080204" pitchFamily="49" charset="-128"/>
              <a:ea typeface="ＭＳ ゴシック" panose="020B0609070205080204" pitchFamily="49" charset="-128"/>
              <a:cs typeface="+mn-cs"/>
            </a:rPr>
            <a:t>　　環境整備事業基金　　　　</a:t>
          </a:r>
          <a:r>
            <a:rPr kumimoji="1" lang="en-US" altLang="ja-JP" sz="115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150">
              <a:solidFill>
                <a:schemeClr val="dk1"/>
              </a:solidFill>
              <a:effectLst/>
              <a:latin typeface="ＭＳ ゴシック" panose="020B0609070205080204" pitchFamily="49" charset="-128"/>
              <a:ea typeface="ＭＳ ゴシック" panose="020B0609070205080204" pitchFamily="49" charset="-128"/>
              <a:cs typeface="+mn-cs"/>
            </a:rPr>
            <a:t>　前年度からの純繰越金の一部など優先的に積み増しを行った結果、１億円の増額となった</a:t>
          </a:r>
        </a:p>
        <a:p>
          <a:r>
            <a:rPr kumimoji="1" lang="ja-JP" altLang="en-US" sz="1150">
              <a:solidFill>
                <a:schemeClr val="dk1"/>
              </a:solidFill>
              <a:effectLst/>
              <a:latin typeface="ＭＳ ゴシック" panose="020B0609070205080204" pitchFamily="49" charset="-128"/>
              <a:ea typeface="ＭＳ ゴシック" panose="020B0609070205080204" pitchFamily="49" charset="-128"/>
              <a:cs typeface="+mn-cs"/>
            </a:rPr>
            <a:t>　　公共施設整備等基金　　　</a:t>
          </a:r>
          <a:r>
            <a:rPr kumimoji="1" lang="en-US" altLang="ja-JP" sz="115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150">
              <a:solidFill>
                <a:schemeClr val="dk1"/>
              </a:solidFill>
              <a:effectLst/>
              <a:latin typeface="ＭＳ ゴシック" panose="020B0609070205080204" pitchFamily="49" charset="-128"/>
              <a:ea typeface="ＭＳ ゴシック" panose="020B0609070205080204" pitchFamily="49" charset="-128"/>
              <a:cs typeface="+mn-cs"/>
            </a:rPr>
            <a:t>　新庁舎建設事業の財源として活用したが、今後の大型事業に備えて４億</a:t>
          </a:r>
          <a:r>
            <a:rPr kumimoji="1" lang="en-US" altLang="ja-JP" sz="115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150">
              <a:solidFill>
                <a:schemeClr val="dk1"/>
              </a:solidFill>
              <a:effectLst/>
              <a:latin typeface="ＭＳ ゴシック" panose="020B0609070205080204" pitchFamily="49" charset="-128"/>
              <a:ea typeface="ＭＳ ゴシック" panose="020B0609070205080204" pitchFamily="49" charset="-128"/>
              <a:cs typeface="+mn-cs"/>
            </a:rPr>
            <a:t>百万円の増額となった</a:t>
          </a:r>
          <a:endParaRPr kumimoji="1" lang="en-US" altLang="ja-JP" sz="115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50">
              <a:solidFill>
                <a:schemeClr val="dk1"/>
              </a:solidFill>
              <a:effectLst/>
              <a:latin typeface="ＭＳ ゴシック" panose="020B0609070205080204" pitchFamily="49" charset="-128"/>
              <a:ea typeface="ＭＳ ゴシック" panose="020B0609070205080204" pitchFamily="49" charset="-128"/>
              <a:cs typeface="+mn-cs"/>
            </a:rPr>
            <a:t>　　こども・子育て応援基金　</a:t>
          </a:r>
          <a:r>
            <a:rPr kumimoji="1" lang="en-US" altLang="ja-JP" sz="115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150">
              <a:solidFill>
                <a:schemeClr val="dk1"/>
              </a:solidFill>
              <a:effectLst/>
              <a:latin typeface="ＭＳ ゴシック" panose="020B0609070205080204" pitchFamily="49" charset="-128"/>
              <a:ea typeface="ＭＳ ゴシック" panose="020B0609070205080204" pitchFamily="49" charset="-128"/>
              <a:cs typeface="+mn-cs"/>
            </a:rPr>
            <a:t>　令和６年度に新たに設置した基金のため</a:t>
          </a:r>
          <a:r>
            <a:rPr kumimoji="1" lang="en-US" altLang="ja-JP" sz="1150">
              <a:solidFill>
                <a:schemeClr val="dk1"/>
              </a:solidFill>
              <a:effectLst/>
              <a:latin typeface="ＭＳ ゴシック" panose="020B0609070205080204" pitchFamily="49" charset="-128"/>
              <a:ea typeface="ＭＳ ゴシック" panose="020B0609070205080204" pitchFamily="49" charset="-128"/>
              <a:cs typeface="+mn-cs"/>
            </a:rPr>
            <a:t>11</a:t>
          </a:r>
          <a:r>
            <a:rPr kumimoji="1" lang="ja-JP" altLang="en-US" sz="115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150">
              <a:solidFill>
                <a:schemeClr val="dk1"/>
              </a:solidFill>
              <a:effectLst/>
              <a:latin typeface="ＭＳ ゴシック" panose="020B0609070205080204" pitchFamily="49" charset="-128"/>
              <a:ea typeface="ＭＳ ゴシック" panose="020B0609070205080204" pitchFamily="49" charset="-128"/>
              <a:cs typeface="+mn-cs"/>
            </a:rPr>
            <a:t>72</a:t>
          </a:r>
          <a:r>
            <a:rPr kumimoji="1" lang="ja-JP" altLang="en-US" sz="1150">
              <a:solidFill>
                <a:schemeClr val="dk1"/>
              </a:solidFill>
              <a:effectLst/>
              <a:latin typeface="ＭＳ ゴシック" panose="020B0609070205080204" pitchFamily="49" charset="-128"/>
              <a:ea typeface="ＭＳ ゴシック" panose="020B0609070205080204" pitchFamily="49" charset="-128"/>
              <a:cs typeface="+mn-cs"/>
            </a:rPr>
            <a:t>百万円の増額となった</a:t>
          </a:r>
        </a:p>
        <a:p>
          <a:r>
            <a:rPr kumimoji="1" lang="ja-JP" altLang="en-US" sz="1150">
              <a:solidFill>
                <a:schemeClr val="dk1"/>
              </a:solidFill>
              <a:effectLst/>
              <a:latin typeface="ＭＳ ゴシック" panose="020B0609070205080204" pitchFamily="49" charset="-128"/>
              <a:ea typeface="ＭＳ ゴシック" panose="020B0609070205080204" pitchFamily="49" charset="-128"/>
              <a:cs typeface="+mn-cs"/>
            </a:rPr>
            <a:t>　　退職手当基金　　　　　　</a:t>
          </a:r>
          <a:r>
            <a:rPr kumimoji="1" lang="en-US" altLang="ja-JP" sz="115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150">
              <a:solidFill>
                <a:schemeClr val="dk1"/>
              </a:solidFill>
              <a:effectLst/>
              <a:latin typeface="ＭＳ ゴシック" panose="020B0609070205080204" pitchFamily="49" charset="-128"/>
              <a:ea typeface="ＭＳ ゴシック" panose="020B0609070205080204" pitchFamily="49" charset="-128"/>
              <a:cs typeface="+mn-cs"/>
            </a:rPr>
            <a:t>　定年退職者の年度ごとの状況により基金残高を調整した結果、</a:t>
          </a:r>
          <a:r>
            <a:rPr kumimoji="1" lang="en-US" altLang="ja-JP" sz="1150">
              <a:solidFill>
                <a:schemeClr val="dk1"/>
              </a:solidFill>
              <a:effectLst/>
              <a:latin typeface="ＭＳ ゴシック" panose="020B0609070205080204" pitchFamily="49" charset="-128"/>
              <a:ea typeface="ＭＳ ゴシック" panose="020B0609070205080204" pitchFamily="49" charset="-128"/>
              <a:cs typeface="+mn-cs"/>
            </a:rPr>
            <a:t>19</a:t>
          </a:r>
          <a:r>
            <a:rPr kumimoji="1" lang="ja-JP" altLang="en-US" sz="1150">
              <a:solidFill>
                <a:schemeClr val="dk1"/>
              </a:solidFill>
              <a:effectLst/>
              <a:latin typeface="ＭＳ ゴシック" panose="020B0609070205080204" pitchFamily="49" charset="-128"/>
              <a:ea typeface="ＭＳ ゴシック" panose="020B0609070205080204" pitchFamily="49" charset="-128"/>
              <a:cs typeface="+mn-cs"/>
            </a:rPr>
            <a:t>百万円の増額となった</a:t>
          </a:r>
        </a:p>
        <a:p>
          <a:endParaRPr kumimoji="1" lang="en-US" altLang="ja-JP" sz="115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15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5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15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50">
              <a:solidFill>
                <a:schemeClr val="dk1"/>
              </a:solidFill>
              <a:effectLst/>
              <a:latin typeface="ＭＳ ゴシック" panose="020B0609070205080204" pitchFamily="49" charset="-128"/>
              <a:ea typeface="ＭＳ ゴシック" panose="020B0609070205080204" pitchFamily="49" charset="-128"/>
              <a:cs typeface="+mn-cs"/>
            </a:rPr>
            <a:t>　　ふるさと振興基金　　　　</a:t>
          </a:r>
          <a:r>
            <a:rPr kumimoji="1" lang="en-US" altLang="ja-JP" sz="115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150">
              <a:solidFill>
                <a:schemeClr val="dk1"/>
              </a:solidFill>
              <a:effectLst/>
              <a:latin typeface="ＭＳ ゴシック" panose="020B0609070205080204" pitchFamily="49" charset="-128"/>
              <a:ea typeface="ＭＳ ゴシック" panose="020B0609070205080204" pitchFamily="49" charset="-128"/>
              <a:cs typeface="+mn-cs"/>
            </a:rPr>
            <a:t>　ふるさと納税寄付金の状況により、それぞれの年度ごとに判断する</a:t>
          </a:r>
        </a:p>
        <a:p>
          <a:r>
            <a:rPr kumimoji="1" lang="ja-JP" altLang="en-US" sz="1150">
              <a:solidFill>
                <a:schemeClr val="dk1"/>
              </a:solidFill>
              <a:effectLst/>
              <a:latin typeface="ＭＳ ゴシック" panose="020B0609070205080204" pitchFamily="49" charset="-128"/>
              <a:ea typeface="ＭＳ ゴシック" panose="020B0609070205080204" pitchFamily="49" charset="-128"/>
              <a:cs typeface="+mn-cs"/>
            </a:rPr>
            <a:t>　　環境整備事業基金　　　　</a:t>
          </a:r>
          <a:r>
            <a:rPr kumimoji="1" lang="en-US" altLang="ja-JP" sz="115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150">
              <a:solidFill>
                <a:schemeClr val="dk1"/>
              </a:solidFill>
              <a:effectLst/>
              <a:latin typeface="ＭＳ ゴシック" panose="020B0609070205080204" pitchFamily="49" charset="-128"/>
              <a:ea typeface="ＭＳ ゴシック" panose="020B0609070205080204" pitchFamily="49" charset="-128"/>
              <a:cs typeface="+mn-cs"/>
            </a:rPr>
            <a:t>　環境事業に関する需要はいまだ多いため、財源不足が解消すれば積み増す方向で検討している</a:t>
          </a:r>
        </a:p>
        <a:p>
          <a:r>
            <a:rPr kumimoji="1" lang="ja-JP" altLang="en-US" sz="1150">
              <a:solidFill>
                <a:schemeClr val="dk1"/>
              </a:solidFill>
              <a:effectLst/>
              <a:latin typeface="ＭＳ ゴシック" panose="020B0609070205080204" pitchFamily="49" charset="-128"/>
              <a:ea typeface="ＭＳ ゴシック" panose="020B0609070205080204" pitchFamily="49" charset="-128"/>
              <a:cs typeface="+mn-cs"/>
            </a:rPr>
            <a:t>　　公共施設整備等基金　　　</a:t>
          </a:r>
          <a:r>
            <a:rPr kumimoji="1" lang="en-US" altLang="ja-JP" sz="115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150">
              <a:solidFill>
                <a:schemeClr val="dk1"/>
              </a:solidFill>
              <a:effectLst/>
              <a:latin typeface="ＭＳ ゴシック" panose="020B0609070205080204" pitchFamily="49" charset="-128"/>
              <a:ea typeface="ＭＳ ゴシック" panose="020B0609070205080204" pitchFamily="49" charset="-128"/>
              <a:cs typeface="+mn-cs"/>
            </a:rPr>
            <a:t>　今後の大型事業への備えとして積み増し予定</a:t>
          </a:r>
          <a:endParaRPr kumimoji="1" lang="en-US" altLang="ja-JP" sz="115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50">
              <a:solidFill>
                <a:schemeClr val="dk1"/>
              </a:solidFill>
              <a:effectLst/>
              <a:latin typeface="ＭＳ ゴシック" panose="020B0609070205080204" pitchFamily="49" charset="-128"/>
              <a:ea typeface="ＭＳ ゴシック" panose="020B0609070205080204" pitchFamily="49" charset="-128"/>
              <a:cs typeface="+mn-cs"/>
            </a:rPr>
            <a:t>　　こども・子育て応援基金　</a:t>
          </a:r>
          <a:r>
            <a:rPr kumimoji="1" lang="en-US" altLang="ja-JP" sz="115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150">
              <a:solidFill>
                <a:schemeClr val="dk1"/>
              </a:solidFill>
              <a:effectLst/>
              <a:latin typeface="ＭＳ ゴシック" panose="020B0609070205080204" pitchFamily="49" charset="-128"/>
              <a:ea typeface="ＭＳ ゴシック" panose="020B0609070205080204" pitchFamily="49" charset="-128"/>
              <a:cs typeface="+mn-cs"/>
            </a:rPr>
            <a:t>　目的とする事業への財源として取り崩しながら必要に応じて積み増しも検討していく</a:t>
          </a:r>
        </a:p>
        <a:p>
          <a:r>
            <a:rPr kumimoji="1" lang="ja-JP" altLang="en-US" sz="1150">
              <a:solidFill>
                <a:schemeClr val="dk1"/>
              </a:solidFill>
              <a:effectLst/>
              <a:latin typeface="ＭＳ ゴシック" panose="020B0609070205080204" pitchFamily="49" charset="-128"/>
              <a:ea typeface="ＭＳ ゴシック" panose="020B0609070205080204" pitchFamily="49" charset="-128"/>
              <a:cs typeface="+mn-cs"/>
            </a:rPr>
            <a:t>　　退職手当基金　　　　　　</a:t>
          </a:r>
          <a:r>
            <a:rPr kumimoji="1" lang="en-US" altLang="ja-JP" sz="115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150">
              <a:solidFill>
                <a:schemeClr val="dk1"/>
              </a:solidFill>
              <a:effectLst/>
              <a:latin typeface="ＭＳ ゴシック" panose="020B0609070205080204" pitchFamily="49" charset="-128"/>
              <a:ea typeface="ＭＳ ゴシック" panose="020B0609070205080204" pitchFamily="49" charset="-128"/>
              <a:cs typeface="+mn-cs"/>
            </a:rPr>
            <a:t>　退職者の状況に応じて必要額を積み立てる</a:t>
          </a:r>
          <a:endParaRPr kumimoji="1" lang="en-US" altLang="ja-JP" sz="115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C7F6DEF-E31D-4E14-B5F9-1873362036AF}"/>
            </a:ext>
          </a:extLst>
        </xdr:cNvPr>
        <xdr:cNvSpPr>
          <a:spLocks noChangeArrowheads="1"/>
        </xdr:cNvSpPr>
      </xdr:nvSpPr>
      <xdr:spPr bwMode="auto">
        <a:xfrm>
          <a:off x="12684659" y="12564483"/>
          <a:ext cx="2345791" cy="32485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643B601-A0D7-4E6E-833E-C0FAEAA0F13B}"/>
            </a:ext>
          </a:extLst>
        </xdr:cNvPr>
        <xdr:cNvSpPr>
          <a:spLocks noChangeArrowheads="1"/>
        </xdr:cNvSpPr>
      </xdr:nvSpPr>
      <xdr:spPr bwMode="auto">
        <a:xfrm>
          <a:off x="12598853" y="5279570"/>
          <a:ext cx="10660293" cy="3453701"/>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5AC52BA5-B529-49A1-A216-535272358F4E}"/>
            </a:ext>
          </a:extLst>
        </xdr:cNvPr>
        <xdr:cNvSpPr txBox="1"/>
      </xdr:nvSpPr>
      <xdr:spPr>
        <a:xfrm>
          <a:off x="12598853" y="5753100"/>
          <a:ext cx="10659289" cy="29628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台風災害等の対応のため１億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百万円を取り崩したが、純繰越金の積み増し等を行ったため、基金残高は１億７百万円増の９億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これまで原則として標準財政規模の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％程度の基金残高水準を維持するよう努めてきたが、近年勢いを増す災害や不安定な経済情勢への対応のため、過去の実績等も勘案しながら標準財政規模の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％程度まで積み増しすることを検討していく。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884B6F73-0E1B-4C09-A74B-2BA9DB199E08}"/>
            </a:ext>
          </a:extLst>
        </xdr:cNvPr>
        <xdr:cNvSpPr>
          <a:spLocks noChangeArrowheads="1"/>
        </xdr:cNvSpPr>
      </xdr:nvSpPr>
      <xdr:spPr bwMode="auto">
        <a:xfrm>
          <a:off x="12684659" y="5372548"/>
          <a:ext cx="1879974"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586146CC-016E-496C-AFEB-F355035C64CD}"/>
            </a:ext>
          </a:extLst>
        </xdr:cNvPr>
        <xdr:cNvSpPr>
          <a:spLocks noChangeArrowheads="1"/>
        </xdr:cNvSpPr>
      </xdr:nvSpPr>
      <xdr:spPr bwMode="auto">
        <a:xfrm>
          <a:off x="12598853" y="8876555"/>
          <a:ext cx="10660293"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3E99342B-44E4-4C3F-9B9D-5E29B1771748}"/>
            </a:ext>
          </a:extLst>
        </xdr:cNvPr>
        <xdr:cNvSpPr txBox="1"/>
      </xdr:nvSpPr>
      <xdr:spPr>
        <a:xfrm>
          <a:off x="12598853" y="9346910"/>
          <a:ext cx="10659289" cy="29515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取り崩しは例年３億円のところ、昨年度に続き４億円となり、また臨時財政対策債の償還の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百万とあわせて４億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百万円となった。積立額は前年度からの純繰越金の１／２を積み立てたこと等により、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前年度からの純繰越金の１／２を積み立てることとしている。今後は新庁舎建設事業に係る起債償還が本格化することや中学校再編といった大型事業も計画されているため、それらに備えた積み増しを行うことと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22FDA8C1-0A0C-4DC2-BF02-DA1E72F8AADF}"/>
            </a:ext>
          </a:extLst>
        </xdr:cNvPr>
        <xdr:cNvSpPr>
          <a:spLocks noChangeArrowheads="1"/>
        </xdr:cNvSpPr>
      </xdr:nvSpPr>
      <xdr:spPr bwMode="auto">
        <a:xfrm>
          <a:off x="12684659" y="8969533"/>
          <a:ext cx="1253225" cy="338911"/>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宮崎県西都市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00000000-0008-0000-0000-000014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28,078
27,767
438.79
27,019,502
25,799,533
713,657
9,408,816
11,422,884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00000000-0008-0000-0000-000018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00000000-0008-0000-0000-000019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00000000-0008-0000-0000-00001A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00000000-0008-0000-0000-00001B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00000000-0008-0000-0000-00001C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00000000-0008-0000-0000-00001D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00000000-0008-0000-0000-00001E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00000000-0008-0000-0000-00001F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00000000-0008-0000-0000-000020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00000000-0008-0000-0000-000021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00000000-0008-0000-0000-000022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00000000-0008-0000-0000-000023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00000000-0008-0000-0000-000024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00000000-0008-0000-0000-000025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00000000-0008-0000-0000-000026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00000000-0008-0000-0000-000027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00000000-0008-0000-0000-000028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00000000-0008-0000-0000-000029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00000000-0008-0000-0000-00002A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00000000-0008-0000-0000-00002B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00000000-0008-0000-0000-00002C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00000000-0008-0000-0000-00002D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00000000-0008-0000-0000-000030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[ 69.0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00000000-0008-0000-0000-000031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00000000-0008-0000-0000-000032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00000000-0008-0000-0000-000033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00000000-0008-0000-0000-000034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00000000-0008-0000-0000-000035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00000000-0008-0000-0000-000036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00000000-0008-0000-0000-000037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00000000-0008-0000-0000-000038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00000000-0008-0000-0000-000039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00000000-0008-0000-0000-00003A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有形固定資産減価償却率は前年度より</a:t>
          </a:r>
          <a:r>
            <a:rPr kumimoji="1" lang="en-US" altLang="ja-JP" sz="1100">
              <a:solidFill>
                <a:schemeClr val="dk1"/>
              </a:solidFill>
              <a:effectLst/>
              <a:latin typeface="+mn-lt"/>
              <a:ea typeface="+mn-ea"/>
              <a:cs typeface="+mn-cs"/>
            </a:rPr>
            <a:t>1.5</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上昇</a:t>
          </a:r>
          <a:r>
            <a:rPr kumimoji="1" lang="ja-JP" altLang="ja-JP" sz="1100">
              <a:solidFill>
                <a:schemeClr val="dk1"/>
              </a:solidFill>
              <a:effectLst/>
              <a:latin typeface="+mn-lt"/>
              <a:ea typeface="+mn-ea"/>
              <a:cs typeface="+mn-cs"/>
            </a:rPr>
            <a:t>した。令和３年度は新庁舎建設により</a:t>
          </a:r>
          <a:r>
            <a:rPr kumimoji="1" lang="en-US" altLang="ja-JP" sz="1100">
              <a:solidFill>
                <a:schemeClr val="dk1"/>
              </a:solidFill>
              <a:effectLst/>
              <a:latin typeface="+mn-lt"/>
              <a:ea typeface="+mn-ea"/>
              <a:cs typeface="+mn-cs"/>
            </a:rPr>
            <a:t>0.8</a:t>
          </a:r>
          <a:r>
            <a:rPr kumimoji="1" lang="ja-JP" altLang="ja-JP" sz="1100">
              <a:solidFill>
                <a:schemeClr val="dk1"/>
              </a:solidFill>
              <a:effectLst/>
              <a:latin typeface="+mn-lt"/>
              <a:ea typeface="+mn-ea"/>
              <a:cs typeface="+mn-cs"/>
            </a:rPr>
            <a:t>ポイント改善した</a:t>
          </a:r>
          <a:r>
            <a:rPr kumimoji="1" lang="ja-JP" altLang="en-US" sz="1100">
              <a:solidFill>
                <a:schemeClr val="dk1"/>
              </a:solidFill>
              <a:effectLst/>
              <a:latin typeface="+mn-lt"/>
              <a:ea typeface="+mn-ea"/>
              <a:cs typeface="+mn-cs"/>
            </a:rPr>
            <a:t>ものの</a:t>
          </a:r>
          <a:r>
            <a:rPr kumimoji="1" lang="ja-JP" altLang="ja-JP" sz="1100">
              <a:solidFill>
                <a:schemeClr val="dk1"/>
              </a:solidFill>
              <a:effectLst/>
              <a:latin typeface="+mn-lt"/>
              <a:ea typeface="+mn-ea"/>
              <a:cs typeface="+mn-cs"/>
            </a:rPr>
            <a:t>、それを上回る資産の老朽化が進んでいることになるため、令和３年度に改訂した公共施設等総合管理計画や各施設の個別計画に基づき、老朽化した施設の在り方や再編を進めていくこととする。</a:t>
          </a:r>
          <a:endParaRPr lang="ja-JP" altLang="ja-JP">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00000000-0008-0000-0000-000040000000}"/>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00000000-0008-0000-0000-000041000000}"/>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00000000-0008-0000-0000-000042000000}"/>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00000000-0008-0000-0000-000043000000}"/>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00000000-0008-0000-0000-000044000000}"/>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00000000-0008-0000-0000-000045000000}"/>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00000000-0008-0000-0000-000046000000}"/>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00000000-0008-0000-0000-000047000000}"/>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00000000-0008-0000-0000-000048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00000000-0008-0000-0000-000049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00000000-0008-0000-0000-00004A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63288</xdr:rowOff>
    </xdr:from>
    <xdr:to>
      <xdr:col>23</xdr:col>
      <xdr:colOff>85090</xdr:colOff>
      <xdr:row>33</xdr:row>
      <xdr:rowOff>70908</xdr:rowOff>
    </xdr:to>
    <xdr:cxnSp macro="">
      <xdr:nvCxnSpPr>
        <xdr:cNvPr id="75" name="直線コネクタ 74">
          <a:extLst>
            <a:ext uri="{FF2B5EF4-FFF2-40B4-BE49-F238E27FC236}">
              <a16:creationId xmlns:a16="http://schemas.microsoft.com/office/drawing/2014/main" id="{00000000-0008-0000-0000-00004B000000}"/>
            </a:ext>
          </a:extLst>
        </xdr:cNvPr>
        <xdr:cNvCxnSpPr/>
      </xdr:nvCxnSpPr>
      <xdr:spPr>
        <a:xfrm flipV="1">
          <a:off x="4760595" y="5463963"/>
          <a:ext cx="1270" cy="1036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74735</xdr:rowOff>
    </xdr:from>
    <xdr:ext cx="405111" cy="259045"/>
    <xdr:sp macro="" textlink="">
      <xdr:nvSpPr>
        <xdr:cNvPr id="76" name="有形固定資産減価償却率最小値テキスト">
          <a:extLst>
            <a:ext uri="{FF2B5EF4-FFF2-40B4-BE49-F238E27FC236}">
              <a16:creationId xmlns:a16="http://schemas.microsoft.com/office/drawing/2014/main" id="{00000000-0008-0000-0000-00004C000000}"/>
            </a:ext>
          </a:extLst>
        </xdr:cNvPr>
        <xdr:cNvSpPr txBox="1"/>
      </xdr:nvSpPr>
      <xdr:spPr>
        <a:xfrm>
          <a:off x="4813300" y="65041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70908</xdr:rowOff>
    </xdr:from>
    <xdr:to>
      <xdr:col>23</xdr:col>
      <xdr:colOff>174625</xdr:colOff>
      <xdr:row>33</xdr:row>
      <xdr:rowOff>70908</xdr:rowOff>
    </xdr:to>
    <xdr:cxnSp macro="">
      <xdr:nvCxnSpPr>
        <xdr:cNvPr id="77" name="直線コネクタ 76">
          <a:extLst>
            <a:ext uri="{FF2B5EF4-FFF2-40B4-BE49-F238E27FC236}">
              <a16:creationId xmlns:a16="http://schemas.microsoft.com/office/drawing/2014/main" id="{00000000-0008-0000-0000-00004D000000}"/>
            </a:ext>
          </a:extLst>
        </xdr:cNvPr>
        <xdr:cNvCxnSpPr/>
      </xdr:nvCxnSpPr>
      <xdr:spPr>
        <a:xfrm>
          <a:off x="4673600" y="65002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9965</xdr:rowOff>
    </xdr:from>
    <xdr:ext cx="405111" cy="259045"/>
    <xdr:sp macro="" textlink="">
      <xdr:nvSpPr>
        <xdr:cNvPr id="78" name="有形固定資産減価償却率最大値テキスト">
          <a:extLst>
            <a:ext uri="{FF2B5EF4-FFF2-40B4-BE49-F238E27FC236}">
              <a16:creationId xmlns:a16="http://schemas.microsoft.com/office/drawing/2014/main" id="{00000000-0008-0000-0000-00004E000000}"/>
            </a:ext>
          </a:extLst>
        </xdr:cNvPr>
        <xdr:cNvSpPr txBox="1"/>
      </xdr:nvSpPr>
      <xdr:spPr>
        <a:xfrm>
          <a:off x="4813300" y="5239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63288</xdr:rowOff>
    </xdr:from>
    <xdr:to>
      <xdr:col>23</xdr:col>
      <xdr:colOff>174625</xdr:colOff>
      <xdr:row>27</xdr:row>
      <xdr:rowOff>63288</xdr:rowOff>
    </xdr:to>
    <xdr:cxnSp macro="">
      <xdr:nvCxnSpPr>
        <xdr:cNvPr id="79" name="直線コネクタ 78">
          <a:extLst>
            <a:ext uri="{FF2B5EF4-FFF2-40B4-BE49-F238E27FC236}">
              <a16:creationId xmlns:a16="http://schemas.microsoft.com/office/drawing/2014/main" id="{00000000-0008-0000-0000-00004F000000}"/>
            </a:ext>
          </a:extLst>
        </xdr:cNvPr>
        <xdr:cNvCxnSpPr/>
      </xdr:nvCxnSpPr>
      <xdr:spPr>
        <a:xfrm>
          <a:off x="4673600" y="5463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101617</xdr:rowOff>
    </xdr:from>
    <xdr:ext cx="405111" cy="259045"/>
    <xdr:sp macro="" textlink="">
      <xdr:nvSpPr>
        <xdr:cNvPr id="80" name="有形固定資産減価償却率平均値テキスト">
          <a:extLst>
            <a:ext uri="{FF2B5EF4-FFF2-40B4-BE49-F238E27FC236}">
              <a16:creationId xmlns:a16="http://schemas.microsoft.com/office/drawing/2014/main" id="{00000000-0008-0000-0000-000050000000}"/>
            </a:ext>
          </a:extLst>
        </xdr:cNvPr>
        <xdr:cNvSpPr txBox="1"/>
      </xdr:nvSpPr>
      <xdr:spPr>
        <a:xfrm>
          <a:off x="4813300" y="60166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78740</xdr:rowOff>
    </xdr:from>
    <xdr:to>
      <xdr:col>23</xdr:col>
      <xdr:colOff>136525</xdr:colOff>
      <xdr:row>32</xdr:row>
      <xdr:rowOff>8890</xdr:rowOff>
    </xdr:to>
    <xdr:sp macro="" textlink="">
      <xdr:nvSpPr>
        <xdr:cNvPr id="81" name="フローチャート: 判断 80">
          <a:extLst>
            <a:ext uri="{FF2B5EF4-FFF2-40B4-BE49-F238E27FC236}">
              <a16:creationId xmlns:a16="http://schemas.microsoft.com/office/drawing/2014/main" id="{00000000-0008-0000-0000-000051000000}"/>
            </a:ext>
          </a:extLst>
        </xdr:cNvPr>
        <xdr:cNvSpPr/>
      </xdr:nvSpPr>
      <xdr:spPr>
        <a:xfrm>
          <a:off x="4711700" y="6165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42757</xdr:rowOff>
    </xdr:from>
    <xdr:to>
      <xdr:col>19</xdr:col>
      <xdr:colOff>187325</xdr:colOff>
      <xdr:row>31</xdr:row>
      <xdr:rowOff>144357</xdr:rowOff>
    </xdr:to>
    <xdr:sp macro="" textlink="">
      <xdr:nvSpPr>
        <xdr:cNvPr id="82" name="フローチャート: 判断 81">
          <a:extLst>
            <a:ext uri="{FF2B5EF4-FFF2-40B4-BE49-F238E27FC236}">
              <a16:creationId xmlns:a16="http://schemas.microsoft.com/office/drawing/2014/main" id="{00000000-0008-0000-0000-000052000000}"/>
            </a:ext>
          </a:extLst>
        </xdr:cNvPr>
        <xdr:cNvSpPr/>
      </xdr:nvSpPr>
      <xdr:spPr>
        <a:xfrm>
          <a:off x="4000500" y="6129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167428</xdr:rowOff>
    </xdr:from>
    <xdr:to>
      <xdr:col>15</xdr:col>
      <xdr:colOff>187325</xdr:colOff>
      <xdr:row>31</xdr:row>
      <xdr:rowOff>97578</xdr:rowOff>
    </xdr:to>
    <xdr:sp macro="" textlink="">
      <xdr:nvSpPr>
        <xdr:cNvPr id="83" name="フローチャート: 判断 82">
          <a:extLst>
            <a:ext uri="{FF2B5EF4-FFF2-40B4-BE49-F238E27FC236}">
              <a16:creationId xmlns:a16="http://schemas.microsoft.com/office/drawing/2014/main" id="{00000000-0008-0000-0000-000053000000}"/>
            </a:ext>
          </a:extLst>
        </xdr:cNvPr>
        <xdr:cNvSpPr/>
      </xdr:nvSpPr>
      <xdr:spPr>
        <a:xfrm>
          <a:off x="3238500" y="6082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120650</xdr:rowOff>
    </xdr:from>
    <xdr:to>
      <xdr:col>11</xdr:col>
      <xdr:colOff>187325</xdr:colOff>
      <xdr:row>31</xdr:row>
      <xdr:rowOff>50800</xdr:rowOff>
    </xdr:to>
    <xdr:sp macro="" textlink="">
      <xdr:nvSpPr>
        <xdr:cNvPr id="84" name="フローチャート: 判断 83">
          <a:extLst>
            <a:ext uri="{FF2B5EF4-FFF2-40B4-BE49-F238E27FC236}">
              <a16:creationId xmlns:a16="http://schemas.microsoft.com/office/drawing/2014/main" id="{00000000-0008-0000-0000-000054000000}"/>
            </a:ext>
          </a:extLst>
        </xdr:cNvPr>
        <xdr:cNvSpPr/>
      </xdr:nvSpPr>
      <xdr:spPr>
        <a:xfrm>
          <a:off x="2476500" y="6035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27093</xdr:rowOff>
    </xdr:from>
    <xdr:to>
      <xdr:col>7</xdr:col>
      <xdr:colOff>187325</xdr:colOff>
      <xdr:row>30</xdr:row>
      <xdr:rowOff>128693</xdr:rowOff>
    </xdr:to>
    <xdr:sp macro="" textlink="">
      <xdr:nvSpPr>
        <xdr:cNvPr id="85" name="フローチャート: 判断 84">
          <a:extLst>
            <a:ext uri="{FF2B5EF4-FFF2-40B4-BE49-F238E27FC236}">
              <a16:creationId xmlns:a16="http://schemas.microsoft.com/office/drawing/2014/main" id="{00000000-0008-0000-0000-000055000000}"/>
            </a:ext>
          </a:extLst>
        </xdr:cNvPr>
        <xdr:cNvSpPr/>
      </xdr:nvSpPr>
      <xdr:spPr>
        <a:xfrm>
          <a:off x="1714500" y="5942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00000000-0008-0000-0000-000056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00000000-0008-0000-0000-000057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00000000-0008-0000-0000-000058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00000000-0008-0000-0000-000059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00000000-0008-0000-0000-00005A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47625</xdr:rowOff>
    </xdr:from>
    <xdr:to>
      <xdr:col>23</xdr:col>
      <xdr:colOff>136525</xdr:colOff>
      <xdr:row>32</xdr:row>
      <xdr:rowOff>149225</xdr:rowOff>
    </xdr:to>
    <xdr:sp macro="" textlink="">
      <xdr:nvSpPr>
        <xdr:cNvPr id="91" name="楕円 90">
          <a:extLst>
            <a:ext uri="{FF2B5EF4-FFF2-40B4-BE49-F238E27FC236}">
              <a16:creationId xmlns:a16="http://schemas.microsoft.com/office/drawing/2014/main" id="{00000000-0008-0000-0000-00005B000000}"/>
            </a:ext>
          </a:extLst>
        </xdr:cNvPr>
        <xdr:cNvSpPr/>
      </xdr:nvSpPr>
      <xdr:spPr>
        <a:xfrm>
          <a:off x="4711700" y="6305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26052</xdr:rowOff>
    </xdr:from>
    <xdr:ext cx="405111" cy="259045"/>
    <xdr:sp macro="" textlink="">
      <xdr:nvSpPr>
        <xdr:cNvPr id="92" name="有形固定資産減価償却率該当値テキスト">
          <a:extLst>
            <a:ext uri="{FF2B5EF4-FFF2-40B4-BE49-F238E27FC236}">
              <a16:creationId xmlns:a16="http://schemas.microsoft.com/office/drawing/2014/main" id="{00000000-0008-0000-0000-00005C000000}"/>
            </a:ext>
          </a:extLst>
        </xdr:cNvPr>
        <xdr:cNvSpPr txBox="1"/>
      </xdr:nvSpPr>
      <xdr:spPr>
        <a:xfrm>
          <a:off x="4813300" y="6283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165100</xdr:rowOff>
    </xdr:from>
    <xdr:to>
      <xdr:col>19</xdr:col>
      <xdr:colOff>187325</xdr:colOff>
      <xdr:row>32</xdr:row>
      <xdr:rowOff>95250</xdr:rowOff>
    </xdr:to>
    <xdr:sp macro="" textlink="">
      <xdr:nvSpPr>
        <xdr:cNvPr id="93" name="楕円 92">
          <a:extLst>
            <a:ext uri="{FF2B5EF4-FFF2-40B4-BE49-F238E27FC236}">
              <a16:creationId xmlns:a16="http://schemas.microsoft.com/office/drawing/2014/main" id="{00000000-0008-0000-0000-00005D000000}"/>
            </a:ext>
          </a:extLst>
        </xdr:cNvPr>
        <xdr:cNvSpPr/>
      </xdr:nvSpPr>
      <xdr:spPr>
        <a:xfrm>
          <a:off x="4000500" y="6251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44450</xdr:rowOff>
    </xdr:from>
    <xdr:to>
      <xdr:col>23</xdr:col>
      <xdr:colOff>85725</xdr:colOff>
      <xdr:row>32</xdr:row>
      <xdr:rowOff>98425</xdr:rowOff>
    </xdr:to>
    <xdr:cxnSp macro="">
      <xdr:nvCxnSpPr>
        <xdr:cNvPr id="94" name="直線コネクタ 93">
          <a:extLst>
            <a:ext uri="{FF2B5EF4-FFF2-40B4-BE49-F238E27FC236}">
              <a16:creationId xmlns:a16="http://schemas.microsoft.com/office/drawing/2014/main" id="{00000000-0008-0000-0000-00005E000000}"/>
            </a:ext>
          </a:extLst>
        </xdr:cNvPr>
        <xdr:cNvCxnSpPr/>
      </xdr:nvCxnSpPr>
      <xdr:spPr>
        <a:xfrm>
          <a:off x="4051300" y="6302375"/>
          <a:ext cx="71120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111125</xdr:rowOff>
    </xdr:from>
    <xdr:to>
      <xdr:col>15</xdr:col>
      <xdr:colOff>187325</xdr:colOff>
      <xdr:row>32</xdr:row>
      <xdr:rowOff>41275</xdr:rowOff>
    </xdr:to>
    <xdr:sp macro="" textlink="">
      <xdr:nvSpPr>
        <xdr:cNvPr id="95" name="楕円 94">
          <a:extLst>
            <a:ext uri="{FF2B5EF4-FFF2-40B4-BE49-F238E27FC236}">
              <a16:creationId xmlns:a16="http://schemas.microsoft.com/office/drawing/2014/main" id="{00000000-0008-0000-0000-00005F000000}"/>
            </a:ext>
          </a:extLst>
        </xdr:cNvPr>
        <xdr:cNvSpPr/>
      </xdr:nvSpPr>
      <xdr:spPr>
        <a:xfrm>
          <a:off x="3238500" y="619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161925</xdr:rowOff>
    </xdr:from>
    <xdr:to>
      <xdr:col>19</xdr:col>
      <xdr:colOff>136525</xdr:colOff>
      <xdr:row>32</xdr:row>
      <xdr:rowOff>44450</xdr:rowOff>
    </xdr:to>
    <xdr:cxnSp macro="">
      <xdr:nvCxnSpPr>
        <xdr:cNvPr id="96" name="直線コネクタ 95">
          <a:extLst>
            <a:ext uri="{FF2B5EF4-FFF2-40B4-BE49-F238E27FC236}">
              <a16:creationId xmlns:a16="http://schemas.microsoft.com/office/drawing/2014/main" id="{00000000-0008-0000-0000-000060000000}"/>
            </a:ext>
          </a:extLst>
        </xdr:cNvPr>
        <xdr:cNvCxnSpPr/>
      </xdr:nvCxnSpPr>
      <xdr:spPr>
        <a:xfrm>
          <a:off x="3289300" y="6248400"/>
          <a:ext cx="76200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67945</xdr:rowOff>
    </xdr:from>
    <xdr:to>
      <xdr:col>11</xdr:col>
      <xdr:colOff>187325</xdr:colOff>
      <xdr:row>31</xdr:row>
      <xdr:rowOff>169545</xdr:rowOff>
    </xdr:to>
    <xdr:sp macro="" textlink="">
      <xdr:nvSpPr>
        <xdr:cNvPr id="97" name="楕円 96">
          <a:extLst>
            <a:ext uri="{FF2B5EF4-FFF2-40B4-BE49-F238E27FC236}">
              <a16:creationId xmlns:a16="http://schemas.microsoft.com/office/drawing/2014/main" id="{00000000-0008-0000-0000-000061000000}"/>
            </a:ext>
          </a:extLst>
        </xdr:cNvPr>
        <xdr:cNvSpPr/>
      </xdr:nvSpPr>
      <xdr:spPr>
        <a:xfrm>
          <a:off x="2476500" y="6154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118745</xdr:rowOff>
    </xdr:from>
    <xdr:to>
      <xdr:col>15</xdr:col>
      <xdr:colOff>136525</xdr:colOff>
      <xdr:row>31</xdr:row>
      <xdr:rowOff>161925</xdr:rowOff>
    </xdr:to>
    <xdr:cxnSp macro="">
      <xdr:nvCxnSpPr>
        <xdr:cNvPr id="98" name="直線コネクタ 97">
          <a:extLst>
            <a:ext uri="{FF2B5EF4-FFF2-40B4-BE49-F238E27FC236}">
              <a16:creationId xmlns:a16="http://schemas.microsoft.com/office/drawing/2014/main" id="{00000000-0008-0000-0000-000062000000}"/>
            </a:ext>
          </a:extLst>
        </xdr:cNvPr>
        <xdr:cNvCxnSpPr/>
      </xdr:nvCxnSpPr>
      <xdr:spPr>
        <a:xfrm>
          <a:off x="2527300" y="6205220"/>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96732</xdr:rowOff>
    </xdr:from>
    <xdr:to>
      <xdr:col>7</xdr:col>
      <xdr:colOff>187325</xdr:colOff>
      <xdr:row>32</xdr:row>
      <xdr:rowOff>26882</xdr:rowOff>
    </xdr:to>
    <xdr:sp macro="" textlink="">
      <xdr:nvSpPr>
        <xdr:cNvPr id="99" name="楕円 98">
          <a:extLst>
            <a:ext uri="{FF2B5EF4-FFF2-40B4-BE49-F238E27FC236}">
              <a16:creationId xmlns:a16="http://schemas.microsoft.com/office/drawing/2014/main" id="{00000000-0008-0000-0000-000063000000}"/>
            </a:ext>
          </a:extLst>
        </xdr:cNvPr>
        <xdr:cNvSpPr/>
      </xdr:nvSpPr>
      <xdr:spPr>
        <a:xfrm>
          <a:off x="1714500" y="6183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118745</xdr:rowOff>
    </xdr:from>
    <xdr:to>
      <xdr:col>11</xdr:col>
      <xdr:colOff>136525</xdr:colOff>
      <xdr:row>31</xdr:row>
      <xdr:rowOff>147532</xdr:rowOff>
    </xdr:to>
    <xdr:cxnSp macro="">
      <xdr:nvCxnSpPr>
        <xdr:cNvPr id="100" name="直線コネクタ 99">
          <a:extLst>
            <a:ext uri="{FF2B5EF4-FFF2-40B4-BE49-F238E27FC236}">
              <a16:creationId xmlns:a16="http://schemas.microsoft.com/office/drawing/2014/main" id="{00000000-0008-0000-0000-000064000000}"/>
            </a:ext>
          </a:extLst>
        </xdr:cNvPr>
        <xdr:cNvCxnSpPr/>
      </xdr:nvCxnSpPr>
      <xdr:spPr>
        <a:xfrm flipV="1">
          <a:off x="1765300" y="6205220"/>
          <a:ext cx="762000" cy="28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160884</xdr:rowOff>
    </xdr:from>
    <xdr:ext cx="405111" cy="259045"/>
    <xdr:sp macro="" textlink="">
      <xdr:nvSpPr>
        <xdr:cNvPr id="101" name="n_1aveValue有形固定資産減価償却率">
          <a:extLst>
            <a:ext uri="{FF2B5EF4-FFF2-40B4-BE49-F238E27FC236}">
              <a16:creationId xmlns:a16="http://schemas.microsoft.com/office/drawing/2014/main" id="{00000000-0008-0000-0000-000065000000}"/>
            </a:ext>
          </a:extLst>
        </xdr:cNvPr>
        <xdr:cNvSpPr txBox="1"/>
      </xdr:nvSpPr>
      <xdr:spPr>
        <a:xfrm>
          <a:off x="3836044" y="59044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114105</xdr:rowOff>
    </xdr:from>
    <xdr:ext cx="405111" cy="259045"/>
    <xdr:sp macro="" textlink="">
      <xdr:nvSpPr>
        <xdr:cNvPr id="102" name="n_2aveValue有形固定資産減価償却率">
          <a:extLst>
            <a:ext uri="{FF2B5EF4-FFF2-40B4-BE49-F238E27FC236}">
              <a16:creationId xmlns:a16="http://schemas.microsoft.com/office/drawing/2014/main" id="{00000000-0008-0000-0000-000066000000}"/>
            </a:ext>
          </a:extLst>
        </xdr:cNvPr>
        <xdr:cNvSpPr txBox="1"/>
      </xdr:nvSpPr>
      <xdr:spPr>
        <a:xfrm>
          <a:off x="3086744" y="58576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67327</xdr:rowOff>
    </xdr:from>
    <xdr:ext cx="405111" cy="259045"/>
    <xdr:sp macro="" textlink="">
      <xdr:nvSpPr>
        <xdr:cNvPr id="103" name="n_3aveValue有形固定資産減価償却率">
          <a:extLst>
            <a:ext uri="{FF2B5EF4-FFF2-40B4-BE49-F238E27FC236}">
              <a16:creationId xmlns:a16="http://schemas.microsoft.com/office/drawing/2014/main" id="{00000000-0008-0000-0000-000067000000}"/>
            </a:ext>
          </a:extLst>
        </xdr:cNvPr>
        <xdr:cNvSpPr txBox="1"/>
      </xdr:nvSpPr>
      <xdr:spPr>
        <a:xfrm>
          <a:off x="2324744" y="581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145220</xdr:rowOff>
    </xdr:from>
    <xdr:ext cx="405111" cy="259045"/>
    <xdr:sp macro="" textlink="">
      <xdr:nvSpPr>
        <xdr:cNvPr id="104" name="n_4aveValue有形固定資産減価償却率">
          <a:extLst>
            <a:ext uri="{FF2B5EF4-FFF2-40B4-BE49-F238E27FC236}">
              <a16:creationId xmlns:a16="http://schemas.microsoft.com/office/drawing/2014/main" id="{00000000-0008-0000-0000-000068000000}"/>
            </a:ext>
          </a:extLst>
        </xdr:cNvPr>
        <xdr:cNvSpPr txBox="1"/>
      </xdr:nvSpPr>
      <xdr:spPr>
        <a:xfrm>
          <a:off x="1562744" y="5717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86377</xdr:rowOff>
    </xdr:from>
    <xdr:ext cx="405111" cy="259045"/>
    <xdr:sp macro="" textlink="">
      <xdr:nvSpPr>
        <xdr:cNvPr id="105" name="n_1mainValue有形固定資産減価償却率">
          <a:extLst>
            <a:ext uri="{FF2B5EF4-FFF2-40B4-BE49-F238E27FC236}">
              <a16:creationId xmlns:a16="http://schemas.microsoft.com/office/drawing/2014/main" id="{00000000-0008-0000-0000-000069000000}"/>
            </a:ext>
          </a:extLst>
        </xdr:cNvPr>
        <xdr:cNvSpPr txBox="1"/>
      </xdr:nvSpPr>
      <xdr:spPr>
        <a:xfrm>
          <a:off x="3836044" y="6344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32402</xdr:rowOff>
    </xdr:from>
    <xdr:ext cx="405111" cy="259045"/>
    <xdr:sp macro="" textlink="">
      <xdr:nvSpPr>
        <xdr:cNvPr id="106" name="n_2mainValue有形固定資産減価償却率">
          <a:extLst>
            <a:ext uri="{FF2B5EF4-FFF2-40B4-BE49-F238E27FC236}">
              <a16:creationId xmlns:a16="http://schemas.microsoft.com/office/drawing/2014/main" id="{00000000-0008-0000-0000-00006A000000}"/>
            </a:ext>
          </a:extLst>
        </xdr:cNvPr>
        <xdr:cNvSpPr txBox="1"/>
      </xdr:nvSpPr>
      <xdr:spPr>
        <a:xfrm>
          <a:off x="3086744" y="6290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160672</xdr:rowOff>
    </xdr:from>
    <xdr:ext cx="405111" cy="259045"/>
    <xdr:sp macro="" textlink="">
      <xdr:nvSpPr>
        <xdr:cNvPr id="107" name="n_3mainValue有形固定資産減価償却率">
          <a:extLst>
            <a:ext uri="{FF2B5EF4-FFF2-40B4-BE49-F238E27FC236}">
              <a16:creationId xmlns:a16="http://schemas.microsoft.com/office/drawing/2014/main" id="{00000000-0008-0000-0000-00006B000000}"/>
            </a:ext>
          </a:extLst>
        </xdr:cNvPr>
        <xdr:cNvSpPr txBox="1"/>
      </xdr:nvSpPr>
      <xdr:spPr>
        <a:xfrm>
          <a:off x="2324744" y="624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18009</xdr:rowOff>
    </xdr:from>
    <xdr:ext cx="405111" cy="259045"/>
    <xdr:sp macro="" textlink="">
      <xdr:nvSpPr>
        <xdr:cNvPr id="108" name="n_4mainValue有形固定資産減価償却率">
          <a:extLst>
            <a:ext uri="{FF2B5EF4-FFF2-40B4-BE49-F238E27FC236}">
              <a16:creationId xmlns:a16="http://schemas.microsoft.com/office/drawing/2014/main" id="{00000000-0008-0000-0000-00006C000000}"/>
            </a:ext>
          </a:extLst>
        </xdr:cNvPr>
        <xdr:cNvSpPr txBox="1"/>
      </xdr:nvSpPr>
      <xdr:spPr>
        <a:xfrm>
          <a:off x="1562744" y="6275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00000000-0008-0000-0000-00006D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00000000-0008-0000-0000-00006E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00000000-0008-0000-0000-00006F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[ 180.9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00000000-0008-0000-0000-000070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00000000-0008-0000-0000-000071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00000000-0008-0000-0000-000072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00000000-0008-0000-0000-000073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00000000-0008-0000-0000-000074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00000000-0008-0000-0000-000075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00000000-0008-0000-0000-000076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00000000-0008-0000-0000-000077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00000000-0008-0000-0000-000078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00000000-0008-0000-0000-000079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債務償還比率はここ数年全国平均や類似団体平均</a:t>
          </a:r>
          <a:r>
            <a:rPr kumimoji="1" lang="ja-JP" altLang="en-US" sz="1100">
              <a:solidFill>
                <a:schemeClr val="dk1"/>
              </a:solidFill>
              <a:effectLst/>
              <a:latin typeface="+mn-lt"/>
              <a:ea typeface="+mn-ea"/>
              <a:cs typeface="+mn-cs"/>
            </a:rPr>
            <a:t>を下回っており</a:t>
          </a:r>
          <a:r>
            <a:rPr kumimoji="1" lang="ja-JP" altLang="ja-JP" sz="1100">
              <a:solidFill>
                <a:schemeClr val="dk1"/>
              </a:solidFill>
              <a:effectLst/>
              <a:latin typeface="+mn-lt"/>
              <a:ea typeface="+mn-ea"/>
              <a:cs typeface="+mn-cs"/>
            </a:rPr>
            <a:t>、比較的良好な状態を維持している。しかし、有形固定資産減価償却率からもみてとれるように、今後は老朽化施設の改修等も想定されるため、施設の集約化・複合化や除却に努め、債務の</a:t>
          </a:r>
          <a:r>
            <a:rPr kumimoji="1" lang="ja-JP" altLang="en-US" sz="1100">
              <a:solidFill>
                <a:schemeClr val="dk1"/>
              </a:solidFill>
              <a:effectLst/>
              <a:latin typeface="+mn-lt"/>
              <a:ea typeface="+mn-ea"/>
              <a:cs typeface="+mn-cs"/>
            </a:rPr>
            <a:t>増加を</a:t>
          </a:r>
          <a:r>
            <a:rPr kumimoji="1" lang="ja-JP" altLang="ja-JP" sz="1100">
              <a:solidFill>
                <a:schemeClr val="dk1"/>
              </a:solidFill>
              <a:effectLst/>
              <a:latin typeface="+mn-lt"/>
              <a:ea typeface="+mn-ea"/>
              <a:cs typeface="+mn-cs"/>
            </a:rPr>
            <a:t>極力抑え</a:t>
          </a:r>
          <a:r>
            <a:rPr kumimoji="1" lang="ja-JP" altLang="en-US" sz="1100">
              <a:solidFill>
                <a:schemeClr val="dk1"/>
              </a:solidFill>
              <a:effectLst/>
              <a:latin typeface="+mn-lt"/>
              <a:ea typeface="+mn-ea"/>
              <a:cs typeface="+mn-cs"/>
            </a:rPr>
            <a:t>つつ、</a:t>
          </a:r>
          <a:r>
            <a:rPr kumimoji="1" lang="ja-JP" altLang="ja-JP" sz="1100">
              <a:solidFill>
                <a:schemeClr val="dk1"/>
              </a:solidFill>
              <a:effectLst/>
              <a:latin typeface="+mn-lt"/>
              <a:ea typeface="+mn-ea"/>
              <a:cs typeface="+mn-cs"/>
            </a:rPr>
            <a:t>充当可能財源を確保できるよう引き続き行財政改革を推進していく。</a:t>
          </a:r>
          <a:endParaRPr lang="ja-JP" altLang="ja-JP">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6" name="テキスト ボックス 125">
          <a:extLst>
            <a:ext uri="{FF2B5EF4-FFF2-40B4-BE49-F238E27FC236}">
              <a16:creationId xmlns:a16="http://schemas.microsoft.com/office/drawing/2014/main" id="{00000000-0008-0000-0000-00007E000000}"/>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8" name="テキスト ボックス 127">
          <a:extLst>
            <a:ext uri="{FF2B5EF4-FFF2-40B4-BE49-F238E27FC236}">
              <a16:creationId xmlns:a16="http://schemas.microsoft.com/office/drawing/2014/main" id="{00000000-0008-0000-0000-00008000000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0" name="テキスト ボックス 129">
          <a:extLst>
            <a:ext uri="{FF2B5EF4-FFF2-40B4-BE49-F238E27FC236}">
              <a16:creationId xmlns:a16="http://schemas.microsoft.com/office/drawing/2014/main" id="{00000000-0008-0000-0000-00008200000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2" name="テキスト ボックス 131">
          <a:extLst>
            <a:ext uri="{FF2B5EF4-FFF2-40B4-BE49-F238E27FC236}">
              <a16:creationId xmlns:a16="http://schemas.microsoft.com/office/drawing/2014/main" id="{00000000-0008-0000-0000-000084000000}"/>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3" name="直線コネクタ 132">
          <a:extLst>
            <a:ext uri="{FF2B5EF4-FFF2-40B4-BE49-F238E27FC236}">
              <a16:creationId xmlns:a16="http://schemas.microsoft.com/office/drawing/2014/main" id="{00000000-0008-0000-0000-00008500000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25</xdr:row>
      <xdr:rowOff>161257</xdr:rowOff>
    </xdr:from>
    <xdr:ext cx="410689" cy="225703"/>
    <xdr:sp macro="" textlink="">
      <xdr:nvSpPr>
        <xdr:cNvPr id="134" name="テキスト ボックス 133">
          <a:extLst>
            <a:ext uri="{FF2B5EF4-FFF2-40B4-BE49-F238E27FC236}">
              <a16:creationId xmlns:a16="http://schemas.microsoft.com/office/drawing/2014/main" id="{00000000-0008-0000-0000-000086000000}"/>
            </a:ext>
          </a:extLst>
        </xdr:cNvPr>
        <xdr:cNvSpPr txBox="1"/>
      </xdr:nvSpPr>
      <xdr:spPr>
        <a:xfrm>
          <a:off x="10828811" y="52190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00000000-0008-0000-0000-000087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23</xdr:row>
      <xdr:rowOff>144324</xdr:rowOff>
    </xdr:from>
    <xdr:ext cx="308097" cy="225703"/>
    <xdr:sp macro="" textlink="">
      <xdr:nvSpPr>
        <xdr:cNvPr id="136" name="テキスト ボックス 135">
          <a:extLst>
            <a:ext uri="{FF2B5EF4-FFF2-40B4-BE49-F238E27FC236}">
              <a16:creationId xmlns:a16="http://schemas.microsoft.com/office/drawing/2014/main" id="{00000000-0008-0000-0000-000088000000}"/>
            </a:ext>
          </a:extLst>
        </xdr:cNvPr>
        <xdr:cNvSpPr txBox="1"/>
      </xdr:nvSpPr>
      <xdr:spPr>
        <a:xfrm>
          <a:off x="10931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37" name="債務償還比率グラフ枠">
          <a:extLst>
            <a:ext uri="{FF2B5EF4-FFF2-40B4-BE49-F238E27FC236}">
              <a16:creationId xmlns:a16="http://schemas.microsoft.com/office/drawing/2014/main" id="{00000000-0008-0000-0000-000089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49244</xdr:rowOff>
    </xdr:from>
    <xdr:to>
      <xdr:col>76</xdr:col>
      <xdr:colOff>21589</xdr:colOff>
      <xdr:row>33</xdr:row>
      <xdr:rowOff>87640</xdr:rowOff>
    </xdr:to>
    <xdr:cxnSp macro="">
      <xdr:nvCxnSpPr>
        <xdr:cNvPr id="138" name="直線コネクタ 137">
          <a:extLst>
            <a:ext uri="{FF2B5EF4-FFF2-40B4-BE49-F238E27FC236}">
              <a16:creationId xmlns:a16="http://schemas.microsoft.com/office/drawing/2014/main" id="{00000000-0008-0000-0000-00008A000000}"/>
            </a:ext>
          </a:extLst>
        </xdr:cNvPr>
        <xdr:cNvCxnSpPr/>
      </xdr:nvCxnSpPr>
      <xdr:spPr>
        <a:xfrm flipV="1">
          <a:off x="14793595" y="5278469"/>
          <a:ext cx="1269" cy="12385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91467</xdr:rowOff>
    </xdr:from>
    <xdr:ext cx="469744" cy="259045"/>
    <xdr:sp macro="" textlink="">
      <xdr:nvSpPr>
        <xdr:cNvPr id="139" name="債務償還比率最小値テキスト">
          <a:extLst>
            <a:ext uri="{FF2B5EF4-FFF2-40B4-BE49-F238E27FC236}">
              <a16:creationId xmlns:a16="http://schemas.microsoft.com/office/drawing/2014/main" id="{00000000-0008-0000-0000-00008B000000}"/>
            </a:ext>
          </a:extLst>
        </xdr:cNvPr>
        <xdr:cNvSpPr txBox="1"/>
      </xdr:nvSpPr>
      <xdr:spPr>
        <a:xfrm>
          <a:off x="14846300" y="6520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87640</xdr:rowOff>
    </xdr:from>
    <xdr:to>
      <xdr:col>76</xdr:col>
      <xdr:colOff>111125</xdr:colOff>
      <xdr:row>33</xdr:row>
      <xdr:rowOff>87640</xdr:rowOff>
    </xdr:to>
    <xdr:cxnSp macro="">
      <xdr:nvCxnSpPr>
        <xdr:cNvPr id="140" name="直線コネクタ 139">
          <a:extLst>
            <a:ext uri="{FF2B5EF4-FFF2-40B4-BE49-F238E27FC236}">
              <a16:creationId xmlns:a16="http://schemas.microsoft.com/office/drawing/2014/main" id="{00000000-0008-0000-0000-00008C000000}"/>
            </a:ext>
          </a:extLst>
        </xdr:cNvPr>
        <xdr:cNvCxnSpPr/>
      </xdr:nvCxnSpPr>
      <xdr:spPr>
        <a:xfrm>
          <a:off x="14706600" y="6517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167371</xdr:rowOff>
    </xdr:from>
    <xdr:ext cx="469744" cy="259045"/>
    <xdr:sp macro="" textlink="">
      <xdr:nvSpPr>
        <xdr:cNvPr id="141" name="債務償還比率最大値テキスト">
          <a:extLst>
            <a:ext uri="{FF2B5EF4-FFF2-40B4-BE49-F238E27FC236}">
              <a16:creationId xmlns:a16="http://schemas.microsoft.com/office/drawing/2014/main" id="{00000000-0008-0000-0000-00008D000000}"/>
            </a:ext>
          </a:extLst>
        </xdr:cNvPr>
        <xdr:cNvSpPr txBox="1"/>
      </xdr:nvSpPr>
      <xdr:spPr>
        <a:xfrm>
          <a:off x="14846300" y="5053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49244</xdr:rowOff>
    </xdr:from>
    <xdr:to>
      <xdr:col>76</xdr:col>
      <xdr:colOff>111125</xdr:colOff>
      <xdr:row>26</xdr:row>
      <xdr:rowOff>49244</xdr:rowOff>
    </xdr:to>
    <xdr:cxnSp macro="">
      <xdr:nvCxnSpPr>
        <xdr:cNvPr id="142" name="直線コネクタ 141">
          <a:extLst>
            <a:ext uri="{FF2B5EF4-FFF2-40B4-BE49-F238E27FC236}">
              <a16:creationId xmlns:a16="http://schemas.microsoft.com/office/drawing/2014/main" id="{00000000-0008-0000-0000-00008E000000}"/>
            </a:ext>
          </a:extLst>
        </xdr:cNvPr>
        <xdr:cNvCxnSpPr/>
      </xdr:nvCxnSpPr>
      <xdr:spPr>
        <a:xfrm>
          <a:off x="14706600" y="5278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20623</xdr:rowOff>
    </xdr:from>
    <xdr:ext cx="469744" cy="259045"/>
    <xdr:sp macro="" textlink="">
      <xdr:nvSpPr>
        <xdr:cNvPr id="143" name="債務償還比率平均値テキスト">
          <a:extLst>
            <a:ext uri="{FF2B5EF4-FFF2-40B4-BE49-F238E27FC236}">
              <a16:creationId xmlns:a16="http://schemas.microsoft.com/office/drawing/2014/main" id="{00000000-0008-0000-0000-00008F000000}"/>
            </a:ext>
          </a:extLst>
        </xdr:cNvPr>
        <xdr:cNvSpPr txBox="1"/>
      </xdr:nvSpPr>
      <xdr:spPr>
        <a:xfrm>
          <a:off x="14846300" y="57641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42196</xdr:rowOff>
    </xdr:from>
    <xdr:to>
      <xdr:col>76</xdr:col>
      <xdr:colOff>73025</xdr:colOff>
      <xdr:row>29</xdr:row>
      <xdr:rowOff>143796</xdr:rowOff>
    </xdr:to>
    <xdr:sp macro="" textlink="">
      <xdr:nvSpPr>
        <xdr:cNvPr id="144" name="フローチャート: 判断 143">
          <a:extLst>
            <a:ext uri="{FF2B5EF4-FFF2-40B4-BE49-F238E27FC236}">
              <a16:creationId xmlns:a16="http://schemas.microsoft.com/office/drawing/2014/main" id="{00000000-0008-0000-0000-000090000000}"/>
            </a:ext>
          </a:extLst>
        </xdr:cNvPr>
        <xdr:cNvSpPr/>
      </xdr:nvSpPr>
      <xdr:spPr>
        <a:xfrm>
          <a:off x="14744700" y="5785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65405</xdr:rowOff>
    </xdr:from>
    <xdr:to>
      <xdr:col>72</xdr:col>
      <xdr:colOff>123825</xdr:colOff>
      <xdr:row>29</xdr:row>
      <xdr:rowOff>167005</xdr:rowOff>
    </xdr:to>
    <xdr:sp macro="" textlink="">
      <xdr:nvSpPr>
        <xdr:cNvPr id="145" name="フローチャート: 判断 144">
          <a:extLst>
            <a:ext uri="{FF2B5EF4-FFF2-40B4-BE49-F238E27FC236}">
              <a16:creationId xmlns:a16="http://schemas.microsoft.com/office/drawing/2014/main" id="{00000000-0008-0000-0000-000091000000}"/>
            </a:ext>
          </a:extLst>
        </xdr:cNvPr>
        <xdr:cNvSpPr/>
      </xdr:nvSpPr>
      <xdr:spPr>
        <a:xfrm>
          <a:off x="14033500" y="580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102288</xdr:rowOff>
    </xdr:from>
    <xdr:to>
      <xdr:col>68</xdr:col>
      <xdr:colOff>123825</xdr:colOff>
      <xdr:row>30</xdr:row>
      <xdr:rowOff>32438</xdr:rowOff>
    </xdr:to>
    <xdr:sp macro="" textlink="">
      <xdr:nvSpPr>
        <xdr:cNvPr id="146" name="フローチャート: 判断 145">
          <a:extLst>
            <a:ext uri="{FF2B5EF4-FFF2-40B4-BE49-F238E27FC236}">
              <a16:creationId xmlns:a16="http://schemas.microsoft.com/office/drawing/2014/main" id="{00000000-0008-0000-0000-000092000000}"/>
            </a:ext>
          </a:extLst>
        </xdr:cNvPr>
        <xdr:cNvSpPr/>
      </xdr:nvSpPr>
      <xdr:spPr>
        <a:xfrm>
          <a:off x="13271500" y="5845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48133</xdr:rowOff>
    </xdr:from>
    <xdr:to>
      <xdr:col>64</xdr:col>
      <xdr:colOff>123825</xdr:colOff>
      <xdr:row>29</xdr:row>
      <xdr:rowOff>149733</xdr:rowOff>
    </xdr:to>
    <xdr:sp macro="" textlink="">
      <xdr:nvSpPr>
        <xdr:cNvPr id="147" name="フローチャート: 判断 146">
          <a:extLst>
            <a:ext uri="{FF2B5EF4-FFF2-40B4-BE49-F238E27FC236}">
              <a16:creationId xmlns:a16="http://schemas.microsoft.com/office/drawing/2014/main" id="{00000000-0008-0000-0000-000093000000}"/>
            </a:ext>
          </a:extLst>
        </xdr:cNvPr>
        <xdr:cNvSpPr/>
      </xdr:nvSpPr>
      <xdr:spPr>
        <a:xfrm>
          <a:off x="12509500" y="5791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30872</xdr:rowOff>
    </xdr:from>
    <xdr:to>
      <xdr:col>60</xdr:col>
      <xdr:colOff>123825</xdr:colOff>
      <xdr:row>30</xdr:row>
      <xdr:rowOff>132472</xdr:rowOff>
    </xdr:to>
    <xdr:sp macro="" textlink="">
      <xdr:nvSpPr>
        <xdr:cNvPr id="148" name="フローチャート: 判断 147">
          <a:extLst>
            <a:ext uri="{FF2B5EF4-FFF2-40B4-BE49-F238E27FC236}">
              <a16:creationId xmlns:a16="http://schemas.microsoft.com/office/drawing/2014/main" id="{00000000-0008-0000-0000-000094000000}"/>
            </a:ext>
          </a:extLst>
        </xdr:cNvPr>
        <xdr:cNvSpPr/>
      </xdr:nvSpPr>
      <xdr:spPr>
        <a:xfrm>
          <a:off x="11747500" y="5945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00000000-0008-0000-0000-000095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00000000-0008-0000-0000-000096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00000000-0008-0000-0000-000097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00000000-0008-0000-0000-000098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00000000-0008-0000-0000-000099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25</xdr:row>
      <xdr:rowOff>169894</xdr:rowOff>
    </xdr:from>
    <xdr:to>
      <xdr:col>76</xdr:col>
      <xdr:colOff>73025</xdr:colOff>
      <xdr:row>26</xdr:row>
      <xdr:rowOff>100044</xdr:rowOff>
    </xdr:to>
    <xdr:sp macro="" textlink="">
      <xdr:nvSpPr>
        <xdr:cNvPr id="154" name="楕円 153">
          <a:extLst>
            <a:ext uri="{FF2B5EF4-FFF2-40B4-BE49-F238E27FC236}">
              <a16:creationId xmlns:a16="http://schemas.microsoft.com/office/drawing/2014/main" id="{00000000-0008-0000-0000-00009A000000}"/>
            </a:ext>
          </a:extLst>
        </xdr:cNvPr>
        <xdr:cNvSpPr/>
      </xdr:nvSpPr>
      <xdr:spPr>
        <a:xfrm>
          <a:off x="14744700" y="5227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25</xdr:row>
      <xdr:rowOff>122921</xdr:rowOff>
    </xdr:from>
    <xdr:ext cx="469744" cy="259045"/>
    <xdr:sp macro="" textlink="">
      <xdr:nvSpPr>
        <xdr:cNvPr id="155" name="債務償還比率該当値テキスト">
          <a:extLst>
            <a:ext uri="{FF2B5EF4-FFF2-40B4-BE49-F238E27FC236}">
              <a16:creationId xmlns:a16="http://schemas.microsoft.com/office/drawing/2014/main" id="{00000000-0008-0000-0000-00009B000000}"/>
            </a:ext>
          </a:extLst>
        </xdr:cNvPr>
        <xdr:cNvSpPr txBox="1"/>
      </xdr:nvSpPr>
      <xdr:spPr>
        <a:xfrm>
          <a:off x="14846300" y="5180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4752</xdr:rowOff>
    </xdr:from>
    <xdr:to>
      <xdr:col>72</xdr:col>
      <xdr:colOff>123825</xdr:colOff>
      <xdr:row>27</xdr:row>
      <xdr:rowOff>106352</xdr:rowOff>
    </xdr:to>
    <xdr:sp macro="" textlink="">
      <xdr:nvSpPr>
        <xdr:cNvPr id="156" name="楕円 155">
          <a:extLst>
            <a:ext uri="{FF2B5EF4-FFF2-40B4-BE49-F238E27FC236}">
              <a16:creationId xmlns:a16="http://schemas.microsoft.com/office/drawing/2014/main" id="{00000000-0008-0000-0000-00009C000000}"/>
            </a:ext>
          </a:extLst>
        </xdr:cNvPr>
        <xdr:cNvSpPr/>
      </xdr:nvSpPr>
      <xdr:spPr>
        <a:xfrm>
          <a:off x="14033500" y="5405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26</xdr:row>
      <xdr:rowOff>49244</xdr:rowOff>
    </xdr:from>
    <xdr:to>
      <xdr:col>76</xdr:col>
      <xdr:colOff>22225</xdr:colOff>
      <xdr:row>27</xdr:row>
      <xdr:rowOff>55552</xdr:rowOff>
    </xdr:to>
    <xdr:cxnSp macro="">
      <xdr:nvCxnSpPr>
        <xdr:cNvPr id="157" name="直線コネクタ 156">
          <a:extLst>
            <a:ext uri="{FF2B5EF4-FFF2-40B4-BE49-F238E27FC236}">
              <a16:creationId xmlns:a16="http://schemas.microsoft.com/office/drawing/2014/main" id="{00000000-0008-0000-0000-00009D000000}"/>
            </a:ext>
          </a:extLst>
        </xdr:cNvPr>
        <xdr:cNvCxnSpPr/>
      </xdr:nvCxnSpPr>
      <xdr:spPr>
        <a:xfrm flipV="1">
          <a:off x="14084300" y="5278469"/>
          <a:ext cx="711200" cy="17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132673</xdr:rowOff>
    </xdr:from>
    <xdr:to>
      <xdr:col>68</xdr:col>
      <xdr:colOff>123825</xdr:colOff>
      <xdr:row>28</xdr:row>
      <xdr:rowOff>62823</xdr:rowOff>
    </xdr:to>
    <xdr:sp macro="" textlink="">
      <xdr:nvSpPr>
        <xdr:cNvPr id="158" name="楕円 157">
          <a:extLst>
            <a:ext uri="{FF2B5EF4-FFF2-40B4-BE49-F238E27FC236}">
              <a16:creationId xmlns:a16="http://schemas.microsoft.com/office/drawing/2014/main" id="{00000000-0008-0000-0000-00009E000000}"/>
            </a:ext>
          </a:extLst>
        </xdr:cNvPr>
        <xdr:cNvSpPr/>
      </xdr:nvSpPr>
      <xdr:spPr>
        <a:xfrm>
          <a:off x="13271500" y="5533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55552</xdr:rowOff>
    </xdr:from>
    <xdr:to>
      <xdr:col>72</xdr:col>
      <xdr:colOff>73025</xdr:colOff>
      <xdr:row>28</xdr:row>
      <xdr:rowOff>12023</xdr:rowOff>
    </xdr:to>
    <xdr:cxnSp macro="">
      <xdr:nvCxnSpPr>
        <xdr:cNvPr id="159" name="直線コネクタ 158">
          <a:extLst>
            <a:ext uri="{FF2B5EF4-FFF2-40B4-BE49-F238E27FC236}">
              <a16:creationId xmlns:a16="http://schemas.microsoft.com/office/drawing/2014/main" id="{00000000-0008-0000-0000-00009F000000}"/>
            </a:ext>
          </a:extLst>
        </xdr:cNvPr>
        <xdr:cNvCxnSpPr/>
      </xdr:nvCxnSpPr>
      <xdr:spPr>
        <a:xfrm flipV="1">
          <a:off x="13322300" y="5456227"/>
          <a:ext cx="762000" cy="127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12499</xdr:rowOff>
    </xdr:from>
    <xdr:to>
      <xdr:col>64</xdr:col>
      <xdr:colOff>123825</xdr:colOff>
      <xdr:row>28</xdr:row>
      <xdr:rowOff>114099</xdr:rowOff>
    </xdr:to>
    <xdr:sp macro="" textlink="">
      <xdr:nvSpPr>
        <xdr:cNvPr id="160" name="楕円 159">
          <a:extLst>
            <a:ext uri="{FF2B5EF4-FFF2-40B4-BE49-F238E27FC236}">
              <a16:creationId xmlns:a16="http://schemas.microsoft.com/office/drawing/2014/main" id="{00000000-0008-0000-0000-0000A0000000}"/>
            </a:ext>
          </a:extLst>
        </xdr:cNvPr>
        <xdr:cNvSpPr/>
      </xdr:nvSpPr>
      <xdr:spPr>
        <a:xfrm>
          <a:off x="12509500" y="5584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12023</xdr:rowOff>
    </xdr:from>
    <xdr:to>
      <xdr:col>68</xdr:col>
      <xdr:colOff>73025</xdr:colOff>
      <xdr:row>28</xdr:row>
      <xdr:rowOff>63299</xdr:rowOff>
    </xdr:to>
    <xdr:cxnSp macro="">
      <xdr:nvCxnSpPr>
        <xdr:cNvPr id="161" name="直線コネクタ 160">
          <a:extLst>
            <a:ext uri="{FF2B5EF4-FFF2-40B4-BE49-F238E27FC236}">
              <a16:creationId xmlns:a16="http://schemas.microsoft.com/office/drawing/2014/main" id="{00000000-0008-0000-0000-0000A1000000}"/>
            </a:ext>
          </a:extLst>
        </xdr:cNvPr>
        <xdr:cNvCxnSpPr/>
      </xdr:nvCxnSpPr>
      <xdr:spPr>
        <a:xfrm flipV="1">
          <a:off x="12560300" y="5584148"/>
          <a:ext cx="762000" cy="51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25643</xdr:rowOff>
    </xdr:from>
    <xdr:to>
      <xdr:col>60</xdr:col>
      <xdr:colOff>123825</xdr:colOff>
      <xdr:row>29</xdr:row>
      <xdr:rowOff>127243</xdr:rowOff>
    </xdr:to>
    <xdr:sp macro="" textlink="">
      <xdr:nvSpPr>
        <xdr:cNvPr id="162" name="楕円 161">
          <a:extLst>
            <a:ext uri="{FF2B5EF4-FFF2-40B4-BE49-F238E27FC236}">
              <a16:creationId xmlns:a16="http://schemas.microsoft.com/office/drawing/2014/main" id="{00000000-0008-0000-0000-0000A2000000}"/>
            </a:ext>
          </a:extLst>
        </xdr:cNvPr>
        <xdr:cNvSpPr/>
      </xdr:nvSpPr>
      <xdr:spPr>
        <a:xfrm>
          <a:off x="11747500" y="5769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63299</xdr:rowOff>
    </xdr:from>
    <xdr:to>
      <xdr:col>64</xdr:col>
      <xdr:colOff>73025</xdr:colOff>
      <xdr:row>29</xdr:row>
      <xdr:rowOff>76443</xdr:rowOff>
    </xdr:to>
    <xdr:cxnSp macro="">
      <xdr:nvCxnSpPr>
        <xdr:cNvPr id="163" name="直線コネクタ 162">
          <a:extLst>
            <a:ext uri="{FF2B5EF4-FFF2-40B4-BE49-F238E27FC236}">
              <a16:creationId xmlns:a16="http://schemas.microsoft.com/office/drawing/2014/main" id="{00000000-0008-0000-0000-0000A3000000}"/>
            </a:ext>
          </a:extLst>
        </xdr:cNvPr>
        <xdr:cNvCxnSpPr/>
      </xdr:nvCxnSpPr>
      <xdr:spPr>
        <a:xfrm flipV="1">
          <a:off x="11798300" y="5635424"/>
          <a:ext cx="762000" cy="184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158132</xdr:rowOff>
    </xdr:from>
    <xdr:ext cx="469744" cy="259045"/>
    <xdr:sp macro="" textlink="">
      <xdr:nvSpPr>
        <xdr:cNvPr id="164" name="n_1aveValue債務償還比率">
          <a:extLst>
            <a:ext uri="{FF2B5EF4-FFF2-40B4-BE49-F238E27FC236}">
              <a16:creationId xmlns:a16="http://schemas.microsoft.com/office/drawing/2014/main" id="{00000000-0008-0000-0000-0000A4000000}"/>
            </a:ext>
          </a:extLst>
        </xdr:cNvPr>
        <xdr:cNvSpPr txBox="1"/>
      </xdr:nvSpPr>
      <xdr:spPr>
        <a:xfrm>
          <a:off x="13836727" y="5901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23565</xdr:rowOff>
    </xdr:from>
    <xdr:ext cx="469744" cy="259045"/>
    <xdr:sp macro="" textlink="">
      <xdr:nvSpPr>
        <xdr:cNvPr id="165" name="n_2aveValue債務償還比率">
          <a:extLst>
            <a:ext uri="{FF2B5EF4-FFF2-40B4-BE49-F238E27FC236}">
              <a16:creationId xmlns:a16="http://schemas.microsoft.com/office/drawing/2014/main" id="{00000000-0008-0000-0000-0000A5000000}"/>
            </a:ext>
          </a:extLst>
        </xdr:cNvPr>
        <xdr:cNvSpPr txBox="1"/>
      </xdr:nvSpPr>
      <xdr:spPr>
        <a:xfrm>
          <a:off x="13087427" y="5938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140860</xdr:rowOff>
    </xdr:from>
    <xdr:ext cx="469744" cy="259045"/>
    <xdr:sp macro="" textlink="">
      <xdr:nvSpPr>
        <xdr:cNvPr id="166" name="n_3aveValue債務償還比率">
          <a:extLst>
            <a:ext uri="{FF2B5EF4-FFF2-40B4-BE49-F238E27FC236}">
              <a16:creationId xmlns:a16="http://schemas.microsoft.com/office/drawing/2014/main" id="{00000000-0008-0000-0000-0000A6000000}"/>
            </a:ext>
          </a:extLst>
        </xdr:cNvPr>
        <xdr:cNvSpPr txBox="1"/>
      </xdr:nvSpPr>
      <xdr:spPr>
        <a:xfrm>
          <a:off x="12325427" y="5884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123599</xdr:rowOff>
    </xdr:from>
    <xdr:ext cx="469744" cy="259045"/>
    <xdr:sp macro="" textlink="">
      <xdr:nvSpPr>
        <xdr:cNvPr id="167" name="n_4aveValue債務償還比率">
          <a:extLst>
            <a:ext uri="{FF2B5EF4-FFF2-40B4-BE49-F238E27FC236}">
              <a16:creationId xmlns:a16="http://schemas.microsoft.com/office/drawing/2014/main" id="{00000000-0008-0000-0000-0000A7000000}"/>
            </a:ext>
          </a:extLst>
        </xdr:cNvPr>
        <xdr:cNvSpPr txBox="1"/>
      </xdr:nvSpPr>
      <xdr:spPr>
        <a:xfrm>
          <a:off x="11563427" y="6038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25</xdr:row>
      <xdr:rowOff>122879</xdr:rowOff>
    </xdr:from>
    <xdr:ext cx="469744" cy="259045"/>
    <xdr:sp macro="" textlink="">
      <xdr:nvSpPr>
        <xdr:cNvPr id="168" name="n_1mainValue債務償還比率">
          <a:extLst>
            <a:ext uri="{FF2B5EF4-FFF2-40B4-BE49-F238E27FC236}">
              <a16:creationId xmlns:a16="http://schemas.microsoft.com/office/drawing/2014/main" id="{00000000-0008-0000-0000-0000A8000000}"/>
            </a:ext>
          </a:extLst>
        </xdr:cNvPr>
        <xdr:cNvSpPr txBox="1"/>
      </xdr:nvSpPr>
      <xdr:spPr>
        <a:xfrm>
          <a:off x="13836727" y="5180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79350</xdr:rowOff>
    </xdr:from>
    <xdr:ext cx="469744" cy="259045"/>
    <xdr:sp macro="" textlink="">
      <xdr:nvSpPr>
        <xdr:cNvPr id="169" name="n_2mainValue債務償還比率">
          <a:extLst>
            <a:ext uri="{FF2B5EF4-FFF2-40B4-BE49-F238E27FC236}">
              <a16:creationId xmlns:a16="http://schemas.microsoft.com/office/drawing/2014/main" id="{00000000-0008-0000-0000-0000A9000000}"/>
            </a:ext>
          </a:extLst>
        </xdr:cNvPr>
        <xdr:cNvSpPr txBox="1"/>
      </xdr:nvSpPr>
      <xdr:spPr>
        <a:xfrm>
          <a:off x="13087427" y="5308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130626</xdr:rowOff>
    </xdr:from>
    <xdr:ext cx="469744" cy="259045"/>
    <xdr:sp macro="" textlink="">
      <xdr:nvSpPr>
        <xdr:cNvPr id="170" name="n_3mainValue債務償還比率">
          <a:extLst>
            <a:ext uri="{FF2B5EF4-FFF2-40B4-BE49-F238E27FC236}">
              <a16:creationId xmlns:a16="http://schemas.microsoft.com/office/drawing/2014/main" id="{00000000-0008-0000-0000-0000AA000000}"/>
            </a:ext>
          </a:extLst>
        </xdr:cNvPr>
        <xdr:cNvSpPr txBox="1"/>
      </xdr:nvSpPr>
      <xdr:spPr>
        <a:xfrm>
          <a:off x="12325427" y="5359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143770</xdr:rowOff>
    </xdr:from>
    <xdr:ext cx="469744" cy="259045"/>
    <xdr:sp macro="" textlink="">
      <xdr:nvSpPr>
        <xdr:cNvPr id="171" name="n_4mainValue債務償還比率">
          <a:extLst>
            <a:ext uri="{FF2B5EF4-FFF2-40B4-BE49-F238E27FC236}">
              <a16:creationId xmlns:a16="http://schemas.microsoft.com/office/drawing/2014/main" id="{00000000-0008-0000-0000-0000AB000000}"/>
            </a:ext>
          </a:extLst>
        </xdr:cNvPr>
        <xdr:cNvSpPr txBox="1"/>
      </xdr:nvSpPr>
      <xdr:spPr>
        <a:xfrm>
          <a:off x="11563427" y="5544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2" name="正方形/長方形 171">
          <a:extLst>
            <a:ext uri="{FF2B5EF4-FFF2-40B4-BE49-F238E27FC236}">
              <a16:creationId xmlns:a16="http://schemas.microsoft.com/office/drawing/2014/main" id="{00000000-0008-0000-0000-0000AC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3" name="正方形/長方形 172">
          <a:extLst>
            <a:ext uri="{FF2B5EF4-FFF2-40B4-BE49-F238E27FC236}">
              <a16:creationId xmlns:a16="http://schemas.microsoft.com/office/drawing/2014/main" id="{00000000-0008-0000-0000-0000AD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4" name="テキスト ボックス 173">
          <a:extLst>
            <a:ext uri="{FF2B5EF4-FFF2-40B4-BE49-F238E27FC236}">
              <a16:creationId xmlns:a16="http://schemas.microsoft.com/office/drawing/2014/main" id="{00000000-0008-0000-0000-0000AE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5" name="テキスト ボックス 174">
          <a:extLst>
            <a:ext uri="{FF2B5EF4-FFF2-40B4-BE49-F238E27FC236}">
              <a16:creationId xmlns:a16="http://schemas.microsoft.com/office/drawing/2014/main" id="{00000000-0008-0000-0000-0000AF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6" name="テキスト ボックス 175">
          <a:extLst>
            <a:ext uri="{FF2B5EF4-FFF2-40B4-BE49-F238E27FC236}">
              <a16:creationId xmlns:a16="http://schemas.microsoft.com/office/drawing/2014/main" id="{00000000-0008-0000-0000-0000B0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7" name="テキスト ボックス 176">
          <a:extLst>
            <a:ext uri="{FF2B5EF4-FFF2-40B4-BE49-F238E27FC236}">
              <a16:creationId xmlns:a16="http://schemas.microsoft.com/office/drawing/2014/main" id="{00000000-0008-0000-0000-0000B1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宮崎県西都市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28,078
27,767
438.79
27,019,502
25,799,533
713,657
9,408,816
11,422,884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43</xdr:row>
      <xdr:rowOff>105427</xdr:rowOff>
    </xdr:from>
    <xdr:ext cx="40305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358941" y="747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40</xdr:row>
      <xdr:rowOff>162577</xdr:rowOff>
    </xdr:from>
    <xdr:ext cx="40305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358941" y="702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00000000-0008-0000-0100-000036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762</xdr:rowOff>
    </xdr:from>
    <xdr:to>
      <xdr:col>24</xdr:col>
      <xdr:colOff>62865</xdr:colOff>
      <xdr:row>40</xdr:row>
      <xdr:rowOff>135636</xdr:rowOff>
    </xdr:to>
    <xdr:cxnSp macro="">
      <xdr:nvCxnSpPr>
        <xdr:cNvPr id="55" name="直線コネクタ 54">
          <a:extLst>
            <a:ext uri="{FF2B5EF4-FFF2-40B4-BE49-F238E27FC236}">
              <a16:creationId xmlns:a16="http://schemas.microsoft.com/office/drawing/2014/main" id="{00000000-0008-0000-0100-000037000000}"/>
            </a:ext>
          </a:extLst>
        </xdr:cNvPr>
        <xdr:cNvCxnSpPr/>
      </xdr:nvCxnSpPr>
      <xdr:spPr>
        <a:xfrm flipV="1">
          <a:off x="4634865" y="5658612"/>
          <a:ext cx="0" cy="13350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139463</xdr:rowOff>
    </xdr:from>
    <xdr:ext cx="405111" cy="259045"/>
    <xdr:sp macro="" textlink="">
      <xdr:nvSpPr>
        <xdr:cNvPr id="56" name="【道路】&#10;有形固定資産減価償却率最小値テキスト">
          <a:extLst>
            <a:ext uri="{FF2B5EF4-FFF2-40B4-BE49-F238E27FC236}">
              <a16:creationId xmlns:a16="http://schemas.microsoft.com/office/drawing/2014/main" id="{00000000-0008-0000-0100-000038000000}"/>
            </a:ext>
          </a:extLst>
        </xdr:cNvPr>
        <xdr:cNvSpPr txBox="1"/>
      </xdr:nvSpPr>
      <xdr:spPr>
        <a:xfrm>
          <a:off x="4673600" y="6997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135636</xdr:rowOff>
    </xdr:from>
    <xdr:to>
      <xdr:col>24</xdr:col>
      <xdr:colOff>152400</xdr:colOff>
      <xdr:row>40</xdr:row>
      <xdr:rowOff>135636</xdr:rowOff>
    </xdr:to>
    <xdr:cxnSp macro="">
      <xdr:nvCxnSpPr>
        <xdr:cNvPr id="57" name="直線コネクタ 56">
          <a:extLst>
            <a:ext uri="{FF2B5EF4-FFF2-40B4-BE49-F238E27FC236}">
              <a16:creationId xmlns:a16="http://schemas.microsoft.com/office/drawing/2014/main" id="{00000000-0008-0000-0100-000039000000}"/>
            </a:ext>
          </a:extLst>
        </xdr:cNvPr>
        <xdr:cNvCxnSpPr/>
      </xdr:nvCxnSpPr>
      <xdr:spPr>
        <a:xfrm>
          <a:off x="4546600" y="69936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118889</xdr:rowOff>
    </xdr:from>
    <xdr:ext cx="405111" cy="259045"/>
    <xdr:sp macro="" textlink="">
      <xdr:nvSpPr>
        <xdr:cNvPr id="58" name="【道路】&#10;有形固定資産減価償却率最大値テキスト">
          <a:extLst>
            <a:ext uri="{FF2B5EF4-FFF2-40B4-BE49-F238E27FC236}">
              <a16:creationId xmlns:a16="http://schemas.microsoft.com/office/drawing/2014/main" id="{00000000-0008-0000-0100-00003A000000}"/>
            </a:ext>
          </a:extLst>
        </xdr:cNvPr>
        <xdr:cNvSpPr txBox="1"/>
      </xdr:nvSpPr>
      <xdr:spPr>
        <a:xfrm>
          <a:off x="4673600" y="5433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762</xdr:rowOff>
    </xdr:from>
    <xdr:to>
      <xdr:col>24</xdr:col>
      <xdr:colOff>152400</xdr:colOff>
      <xdr:row>33</xdr:row>
      <xdr:rowOff>762</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a:off x="4546600" y="5658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132859</xdr:rowOff>
    </xdr:from>
    <xdr:ext cx="405111" cy="259045"/>
    <xdr:sp macro="" textlink="">
      <xdr:nvSpPr>
        <xdr:cNvPr id="60" name="【道路】&#10;有形固定資産減価償却率平均値テキスト">
          <a:extLst>
            <a:ext uri="{FF2B5EF4-FFF2-40B4-BE49-F238E27FC236}">
              <a16:creationId xmlns:a16="http://schemas.microsoft.com/office/drawing/2014/main" id="{00000000-0008-0000-0100-00003C000000}"/>
            </a:ext>
          </a:extLst>
        </xdr:cNvPr>
        <xdr:cNvSpPr txBox="1"/>
      </xdr:nvSpPr>
      <xdr:spPr>
        <a:xfrm>
          <a:off x="4673600" y="63050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109982</xdr:rowOff>
    </xdr:from>
    <xdr:to>
      <xdr:col>24</xdr:col>
      <xdr:colOff>114300</xdr:colOff>
      <xdr:row>38</xdr:row>
      <xdr:rowOff>40132</xdr:rowOff>
    </xdr:to>
    <xdr:sp macro="" textlink="">
      <xdr:nvSpPr>
        <xdr:cNvPr id="61" name="フローチャート: 判断 60">
          <a:extLst>
            <a:ext uri="{FF2B5EF4-FFF2-40B4-BE49-F238E27FC236}">
              <a16:creationId xmlns:a16="http://schemas.microsoft.com/office/drawing/2014/main" id="{00000000-0008-0000-0100-00003D000000}"/>
            </a:ext>
          </a:extLst>
        </xdr:cNvPr>
        <xdr:cNvSpPr/>
      </xdr:nvSpPr>
      <xdr:spPr>
        <a:xfrm>
          <a:off x="4584700" y="6453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73406</xdr:rowOff>
    </xdr:from>
    <xdr:to>
      <xdr:col>20</xdr:col>
      <xdr:colOff>38100</xdr:colOff>
      <xdr:row>38</xdr:row>
      <xdr:rowOff>3556</xdr:rowOff>
    </xdr:to>
    <xdr:sp macro="" textlink="">
      <xdr:nvSpPr>
        <xdr:cNvPr id="62" name="フローチャート: 判断 61">
          <a:extLst>
            <a:ext uri="{FF2B5EF4-FFF2-40B4-BE49-F238E27FC236}">
              <a16:creationId xmlns:a16="http://schemas.microsoft.com/office/drawing/2014/main" id="{00000000-0008-0000-0100-00003E000000}"/>
            </a:ext>
          </a:extLst>
        </xdr:cNvPr>
        <xdr:cNvSpPr/>
      </xdr:nvSpPr>
      <xdr:spPr>
        <a:xfrm>
          <a:off x="3746500" y="6417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254</xdr:rowOff>
    </xdr:from>
    <xdr:to>
      <xdr:col>15</xdr:col>
      <xdr:colOff>101600</xdr:colOff>
      <xdr:row>37</xdr:row>
      <xdr:rowOff>101854</xdr:rowOff>
    </xdr:to>
    <xdr:sp macro="" textlink="">
      <xdr:nvSpPr>
        <xdr:cNvPr id="63" name="フローチャート: 判断 62">
          <a:extLst>
            <a:ext uri="{FF2B5EF4-FFF2-40B4-BE49-F238E27FC236}">
              <a16:creationId xmlns:a16="http://schemas.microsoft.com/office/drawing/2014/main" id="{00000000-0008-0000-0100-00003F000000}"/>
            </a:ext>
          </a:extLst>
        </xdr:cNvPr>
        <xdr:cNvSpPr/>
      </xdr:nvSpPr>
      <xdr:spPr>
        <a:xfrm>
          <a:off x="2857500" y="6343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71120</xdr:rowOff>
    </xdr:from>
    <xdr:to>
      <xdr:col>10</xdr:col>
      <xdr:colOff>165100</xdr:colOff>
      <xdr:row>37</xdr:row>
      <xdr:rowOff>1270</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1968500" y="624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137414</xdr:rowOff>
    </xdr:from>
    <xdr:to>
      <xdr:col>6</xdr:col>
      <xdr:colOff>38100</xdr:colOff>
      <xdr:row>36</xdr:row>
      <xdr:rowOff>67564</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1079500" y="6138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00000000-0008-0000-0100-000042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00000000-0008-0000-0100-000043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29972</xdr:rowOff>
    </xdr:from>
    <xdr:to>
      <xdr:col>24</xdr:col>
      <xdr:colOff>114300</xdr:colOff>
      <xdr:row>38</xdr:row>
      <xdr:rowOff>131572</xdr:rowOff>
    </xdr:to>
    <xdr:sp macro="" textlink="">
      <xdr:nvSpPr>
        <xdr:cNvPr id="71" name="楕円 70">
          <a:extLst>
            <a:ext uri="{FF2B5EF4-FFF2-40B4-BE49-F238E27FC236}">
              <a16:creationId xmlns:a16="http://schemas.microsoft.com/office/drawing/2014/main" id="{00000000-0008-0000-0100-000047000000}"/>
            </a:ext>
          </a:extLst>
        </xdr:cNvPr>
        <xdr:cNvSpPr/>
      </xdr:nvSpPr>
      <xdr:spPr>
        <a:xfrm>
          <a:off x="4584700" y="6545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8399</xdr:rowOff>
    </xdr:from>
    <xdr:ext cx="405111" cy="259045"/>
    <xdr:sp macro="" textlink="">
      <xdr:nvSpPr>
        <xdr:cNvPr id="72" name="【道路】&#10;有形固定資産減価償却率該当値テキスト">
          <a:extLst>
            <a:ext uri="{FF2B5EF4-FFF2-40B4-BE49-F238E27FC236}">
              <a16:creationId xmlns:a16="http://schemas.microsoft.com/office/drawing/2014/main" id="{00000000-0008-0000-0100-000048000000}"/>
            </a:ext>
          </a:extLst>
        </xdr:cNvPr>
        <xdr:cNvSpPr txBox="1"/>
      </xdr:nvSpPr>
      <xdr:spPr>
        <a:xfrm>
          <a:off x="4673600" y="6523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132842</xdr:rowOff>
    </xdr:from>
    <xdr:to>
      <xdr:col>20</xdr:col>
      <xdr:colOff>38100</xdr:colOff>
      <xdr:row>38</xdr:row>
      <xdr:rowOff>62992</xdr:rowOff>
    </xdr:to>
    <xdr:sp macro="" textlink="">
      <xdr:nvSpPr>
        <xdr:cNvPr id="73" name="楕円 72">
          <a:extLst>
            <a:ext uri="{FF2B5EF4-FFF2-40B4-BE49-F238E27FC236}">
              <a16:creationId xmlns:a16="http://schemas.microsoft.com/office/drawing/2014/main" id="{00000000-0008-0000-0100-000049000000}"/>
            </a:ext>
          </a:extLst>
        </xdr:cNvPr>
        <xdr:cNvSpPr/>
      </xdr:nvSpPr>
      <xdr:spPr>
        <a:xfrm>
          <a:off x="3746500" y="6476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12192</xdr:rowOff>
    </xdr:from>
    <xdr:to>
      <xdr:col>24</xdr:col>
      <xdr:colOff>63500</xdr:colOff>
      <xdr:row>38</xdr:row>
      <xdr:rowOff>80772</xdr:rowOff>
    </xdr:to>
    <xdr:cxnSp macro="">
      <xdr:nvCxnSpPr>
        <xdr:cNvPr id="74" name="直線コネクタ 73">
          <a:extLst>
            <a:ext uri="{FF2B5EF4-FFF2-40B4-BE49-F238E27FC236}">
              <a16:creationId xmlns:a16="http://schemas.microsoft.com/office/drawing/2014/main" id="{00000000-0008-0000-0100-00004A000000}"/>
            </a:ext>
          </a:extLst>
        </xdr:cNvPr>
        <xdr:cNvCxnSpPr/>
      </xdr:nvCxnSpPr>
      <xdr:spPr>
        <a:xfrm>
          <a:off x="3797300" y="6527292"/>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64262</xdr:rowOff>
    </xdr:from>
    <xdr:to>
      <xdr:col>15</xdr:col>
      <xdr:colOff>101600</xdr:colOff>
      <xdr:row>37</xdr:row>
      <xdr:rowOff>165862</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2857500" y="6407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115062</xdr:rowOff>
    </xdr:from>
    <xdr:to>
      <xdr:col>19</xdr:col>
      <xdr:colOff>177800</xdr:colOff>
      <xdr:row>38</xdr:row>
      <xdr:rowOff>12192</xdr:rowOff>
    </xdr:to>
    <xdr:cxnSp macro="">
      <xdr:nvCxnSpPr>
        <xdr:cNvPr id="76" name="直線コネクタ 75">
          <a:extLst>
            <a:ext uri="{FF2B5EF4-FFF2-40B4-BE49-F238E27FC236}">
              <a16:creationId xmlns:a16="http://schemas.microsoft.com/office/drawing/2014/main" id="{00000000-0008-0000-0100-00004C000000}"/>
            </a:ext>
          </a:extLst>
        </xdr:cNvPr>
        <xdr:cNvCxnSpPr/>
      </xdr:nvCxnSpPr>
      <xdr:spPr>
        <a:xfrm>
          <a:off x="2908300" y="6458712"/>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9398</xdr:rowOff>
    </xdr:from>
    <xdr:to>
      <xdr:col>10</xdr:col>
      <xdr:colOff>165100</xdr:colOff>
      <xdr:row>37</xdr:row>
      <xdr:rowOff>110998</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1968500" y="6353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60198</xdr:rowOff>
    </xdr:from>
    <xdr:to>
      <xdr:col>15</xdr:col>
      <xdr:colOff>50800</xdr:colOff>
      <xdr:row>37</xdr:row>
      <xdr:rowOff>115062</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a:off x="2019300" y="640384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112268</xdr:rowOff>
    </xdr:from>
    <xdr:to>
      <xdr:col>6</xdr:col>
      <xdr:colOff>38100</xdr:colOff>
      <xdr:row>37</xdr:row>
      <xdr:rowOff>42418</xdr:rowOff>
    </xdr:to>
    <xdr:sp macro="" textlink="">
      <xdr:nvSpPr>
        <xdr:cNvPr id="79" name="楕円 78">
          <a:extLst>
            <a:ext uri="{FF2B5EF4-FFF2-40B4-BE49-F238E27FC236}">
              <a16:creationId xmlns:a16="http://schemas.microsoft.com/office/drawing/2014/main" id="{00000000-0008-0000-0100-00004F000000}"/>
            </a:ext>
          </a:extLst>
        </xdr:cNvPr>
        <xdr:cNvSpPr/>
      </xdr:nvSpPr>
      <xdr:spPr>
        <a:xfrm>
          <a:off x="1079500" y="6284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163068</xdr:rowOff>
    </xdr:from>
    <xdr:to>
      <xdr:col>10</xdr:col>
      <xdr:colOff>114300</xdr:colOff>
      <xdr:row>37</xdr:row>
      <xdr:rowOff>60198</xdr:rowOff>
    </xdr:to>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a:off x="1130300" y="6335268"/>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20083</xdr:rowOff>
    </xdr:from>
    <xdr:ext cx="405111" cy="259045"/>
    <xdr:sp macro="" textlink="">
      <xdr:nvSpPr>
        <xdr:cNvPr id="81" name="n_1aveValue【道路】&#10;有形固定資産減価償却率">
          <a:extLst>
            <a:ext uri="{FF2B5EF4-FFF2-40B4-BE49-F238E27FC236}">
              <a16:creationId xmlns:a16="http://schemas.microsoft.com/office/drawing/2014/main" id="{00000000-0008-0000-0100-000051000000}"/>
            </a:ext>
          </a:extLst>
        </xdr:cNvPr>
        <xdr:cNvSpPr txBox="1"/>
      </xdr:nvSpPr>
      <xdr:spPr>
        <a:xfrm>
          <a:off x="3582044" y="6192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118381</xdr:rowOff>
    </xdr:from>
    <xdr:ext cx="405111" cy="259045"/>
    <xdr:sp macro="" textlink="">
      <xdr:nvSpPr>
        <xdr:cNvPr id="82" name="n_2aveValue【道路】&#10;有形固定資産減価償却率">
          <a:extLst>
            <a:ext uri="{FF2B5EF4-FFF2-40B4-BE49-F238E27FC236}">
              <a16:creationId xmlns:a16="http://schemas.microsoft.com/office/drawing/2014/main" id="{00000000-0008-0000-0100-000052000000}"/>
            </a:ext>
          </a:extLst>
        </xdr:cNvPr>
        <xdr:cNvSpPr txBox="1"/>
      </xdr:nvSpPr>
      <xdr:spPr>
        <a:xfrm>
          <a:off x="2705744" y="61191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17797</xdr:rowOff>
    </xdr:from>
    <xdr:ext cx="405111" cy="259045"/>
    <xdr:sp macro="" textlink="">
      <xdr:nvSpPr>
        <xdr:cNvPr id="83" name="n_3aveValue【道路】&#10;有形固定資産減価償却率">
          <a:extLst>
            <a:ext uri="{FF2B5EF4-FFF2-40B4-BE49-F238E27FC236}">
              <a16:creationId xmlns:a16="http://schemas.microsoft.com/office/drawing/2014/main" id="{00000000-0008-0000-0100-000053000000}"/>
            </a:ext>
          </a:extLst>
        </xdr:cNvPr>
        <xdr:cNvSpPr txBox="1"/>
      </xdr:nvSpPr>
      <xdr:spPr>
        <a:xfrm>
          <a:off x="1816744" y="601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84091</xdr:rowOff>
    </xdr:from>
    <xdr:ext cx="405111" cy="259045"/>
    <xdr:sp macro="" textlink="">
      <xdr:nvSpPr>
        <xdr:cNvPr id="84" name="n_4aveValue【道路】&#10;有形固定資産減価償却率">
          <a:extLst>
            <a:ext uri="{FF2B5EF4-FFF2-40B4-BE49-F238E27FC236}">
              <a16:creationId xmlns:a16="http://schemas.microsoft.com/office/drawing/2014/main" id="{00000000-0008-0000-0100-000054000000}"/>
            </a:ext>
          </a:extLst>
        </xdr:cNvPr>
        <xdr:cNvSpPr txBox="1"/>
      </xdr:nvSpPr>
      <xdr:spPr>
        <a:xfrm>
          <a:off x="927744" y="5913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54119</xdr:rowOff>
    </xdr:from>
    <xdr:ext cx="405111" cy="259045"/>
    <xdr:sp macro="" textlink="">
      <xdr:nvSpPr>
        <xdr:cNvPr id="85" name="n_1mainValue【道路】&#10;有形固定資産減価償却率">
          <a:extLst>
            <a:ext uri="{FF2B5EF4-FFF2-40B4-BE49-F238E27FC236}">
              <a16:creationId xmlns:a16="http://schemas.microsoft.com/office/drawing/2014/main" id="{00000000-0008-0000-0100-000055000000}"/>
            </a:ext>
          </a:extLst>
        </xdr:cNvPr>
        <xdr:cNvSpPr txBox="1"/>
      </xdr:nvSpPr>
      <xdr:spPr>
        <a:xfrm>
          <a:off x="3582044" y="6569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156989</xdr:rowOff>
    </xdr:from>
    <xdr:ext cx="405111" cy="259045"/>
    <xdr:sp macro="" textlink="">
      <xdr:nvSpPr>
        <xdr:cNvPr id="86" name="n_2mainValue【道路】&#10;有形固定資産減価償却率">
          <a:extLst>
            <a:ext uri="{FF2B5EF4-FFF2-40B4-BE49-F238E27FC236}">
              <a16:creationId xmlns:a16="http://schemas.microsoft.com/office/drawing/2014/main" id="{00000000-0008-0000-0100-000056000000}"/>
            </a:ext>
          </a:extLst>
        </xdr:cNvPr>
        <xdr:cNvSpPr txBox="1"/>
      </xdr:nvSpPr>
      <xdr:spPr>
        <a:xfrm>
          <a:off x="2705744" y="6500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102125</xdr:rowOff>
    </xdr:from>
    <xdr:ext cx="405111" cy="259045"/>
    <xdr:sp macro="" textlink="">
      <xdr:nvSpPr>
        <xdr:cNvPr id="87" name="n_3mainValue【道路】&#10;有形固定資産減価償却率">
          <a:extLst>
            <a:ext uri="{FF2B5EF4-FFF2-40B4-BE49-F238E27FC236}">
              <a16:creationId xmlns:a16="http://schemas.microsoft.com/office/drawing/2014/main" id="{00000000-0008-0000-0100-000057000000}"/>
            </a:ext>
          </a:extLst>
        </xdr:cNvPr>
        <xdr:cNvSpPr txBox="1"/>
      </xdr:nvSpPr>
      <xdr:spPr>
        <a:xfrm>
          <a:off x="1816744" y="6445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33545</xdr:rowOff>
    </xdr:from>
    <xdr:ext cx="405111" cy="259045"/>
    <xdr:sp macro="" textlink="">
      <xdr:nvSpPr>
        <xdr:cNvPr id="88" name="n_4mainValue【道路】&#10;有形固定資産減価償却率">
          <a:extLst>
            <a:ext uri="{FF2B5EF4-FFF2-40B4-BE49-F238E27FC236}">
              <a16:creationId xmlns:a16="http://schemas.microsoft.com/office/drawing/2014/main" id="{00000000-0008-0000-0100-000058000000}"/>
            </a:ext>
          </a:extLst>
        </xdr:cNvPr>
        <xdr:cNvSpPr txBox="1"/>
      </xdr:nvSpPr>
      <xdr:spPr>
        <a:xfrm>
          <a:off x="927744" y="63771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00000000-0008-0000-0100-00005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00000000-0008-0000-0100-00005A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00000000-0008-0000-0100-00005B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00000000-0008-0000-0100-000061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00000000-0008-0000-0100-000062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00000000-0008-0000-0100-000063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00000000-0008-0000-0100-000064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00000000-0008-0000-0100-000066000000}"/>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00000000-0008-0000-0100-000067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00000000-0008-0000-0100-000069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00000000-0008-0000-0100-00006B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00000000-0008-0000-0100-00006D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00000000-0008-0000-0100-00006E00000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00000000-0008-0000-0100-00006F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94736</xdr:rowOff>
    </xdr:from>
    <xdr:to>
      <xdr:col>54</xdr:col>
      <xdr:colOff>189865</xdr:colOff>
      <xdr:row>41</xdr:row>
      <xdr:rowOff>56083</xdr:rowOff>
    </xdr:to>
    <xdr:cxnSp macro="">
      <xdr:nvCxnSpPr>
        <xdr:cNvPr id="112" name="直線コネクタ 111">
          <a:extLst>
            <a:ext uri="{FF2B5EF4-FFF2-40B4-BE49-F238E27FC236}">
              <a16:creationId xmlns:a16="http://schemas.microsoft.com/office/drawing/2014/main" id="{00000000-0008-0000-0100-000070000000}"/>
            </a:ext>
          </a:extLst>
        </xdr:cNvPr>
        <xdr:cNvCxnSpPr/>
      </xdr:nvCxnSpPr>
      <xdr:spPr>
        <a:xfrm flipV="1">
          <a:off x="10476865" y="5924036"/>
          <a:ext cx="0" cy="11614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59910</xdr:rowOff>
    </xdr:from>
    <xdr:ext cx="469744" cy="259045"/>
    <xdr:sp macro="" textlink="">
      <xdr:nvSpPr>
        <xdr:cNvPr id="113" name="【道路】&#10;一人当たり延長最小値テキスト">
          <a:extLst>
            <a:ext uri="{FF2B5EF4-FFF2-40B4-BE49-F238E27FC236}">
              <a16:creationId xmlns:a16="http://schemas.microsoft.com/office/drawing/2014/main" id="{00000000-0008-0000-0100-000071000000}"/>
            </a:ext>
          </a:extLst>
        </xdr:cNvPr>
        <xdr:cNvSpPr txBox="1"/>
      </xdr:nvSpPr>
      <xdr:spPr>
        <a:xfrm>
          <a:off x="10515600" y="70893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56083</xdr:rowOff>
    </xdr:from>
    <xdr:to>
      <xdr:col>55</xdr:col>
      <xdr:colOff>88900</xdr:colOff>
      <xdr:row>41</xdr:row>
      <xdr:rowOff>56083</xdr:rowOff>
    </xdr:to>
    <xdr:cxnSp macro="">
      <xdr:nvCxnSpPr>
        <xdr:cNvPr id="114" name="直線コネクタ 113">
          <a:extLst>
            <a:ext uri="{FF2B5EF4-FFF2-40B4-BE49-F238E27FC236}">
              <a16:creationId xmlns:a16="http://schemas.microsoft.com/office/drawing/2014/main" id="{00000000-0008-0000-0100-000072000000}"/>
            </a:ext>
          </a:extLst>
        </xdr:cNvPr>
        <xdr:cNvCxnSpPr/>
      </xdr:nvCxnSpPr>
      <xdr:spPr>
        <a:xfrm>
          <a:off x="10388600" y="7085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41413</xdr:rowOff>
    </xdr:from>
    <xdr:ext cx="534377" cy="259045"/>
    <xdr:sp macro="" textlink="">
      <xdr:nvSpPr>
        <xdr:cNvPr id="115" name="【道路】&#10;一人当たり延長最大値テキスト">
          <a:extLst>
            <a:ext uri="{FF2B5EF4-FFF2-40B4-BE49-F238E27FC236}">
              <a16:creationId xmlns:a16="http://schemas.microsoft.com/office/drawing/2014/main" id="{00000000-0008-0000-0100-000073000000}"/>
            </a:ext>
          </a:extLst>
        </xdr:cNvPr>
        <xdr:cNvSpPr txBox="1"/>
      </xdr:nvSpPr>
      <xdr:spPr>
        <a:xfrm>
          <a:off x="10515600" y="5699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94736</xdr:rowOff>
    </xdr:from>
    <xdr:to>
      <xdr:col>55</xdr:col>
      <xdr:colOff>88900</xdr:colOff>
      <xdr:row>34</xdr:row>
      <xdr:rowOff>94736</xdr:rowOff>
    </xdr:to>
    <xdr:cxnSp macro="">
      <xdr:nvCxnSpPr>
        <xdr:cNvPr id="116" name="直線コネクタ 115">
          <a:extLst>
            <a:ext uri="{FF2B5EF4-FFF2-40B4-BE49-F238E27FC236}">
              <a16:creationId xmlns:a16="http://schemas.microsoft.com/office/drawing/2014/main" id="{00000000-0008-0000-0100-000074000000}"/>
            </a:ext>
          </a:extLst>
        </xdr:cNvPr>
        <xdr:cNvCxnSpPr/>
      </xdr:nvCxnSpPr>
      <xdr:spPr>
        <a:xfrm>
          <a:off x="10388600" y="5924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30446</xdr:rowOff>
    </xdr:from>
    <xdr:ext cx="534377" cy="259045"/>
    <xdr:sp macro="" textlink="">
      <xdr:nvSpPr>
        <xdr:cNvPr id="117" name="【道路】&#10;一人当たり延長平均値テキスト">
          <a:extLst>
            <a:ext uri="{FF2B5EF4-FFF2-40B4-BE49-F238E27FC236}">
              <a16:creationId xmlns:a16="http://schemas.microsoft.com/office/drawing/2014/main" id="{00000000-0008-0000-0100-000075000000}"/>
            </a:ext>
          </a:extLst>
        </xdr:cNvPr>
        <xdr:cNvSpPr txBox="1"/>
      </xdr:nvSpPr>
      <xdr:spPr>
        <a:xfrm>
          <a:off x="10515600" y="63740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7569</xdr:rowOff>
    </xdr:from>
    <xdr:to>
      <xdr:col>55</xdr:col>
      <xdr:colOff>50800</xdr:colOff>
      <xdr:row>38</xdr:row>
      <xdr:rowOff>109169</xdr:rowOff>
    </xdr:to>
    <xdr:sp macro="" textlink="">
      <xdr:nvSpPr>
        <xdr:cNvPr id="118" name="フローチャート: 判断 117">
          <a:extLst>
            <a:ext uri="{FF2B5EF4-FFF2-40B4-BE49-F238E27FC236}">
              <a16:creationId xmlns:a16="http://schemas.microsoft.com/office/drawing/2014/main" id="{00000000-0008-0000-0100-000076000000}"/>
            </a:ext>
          </a:extLst>
        </xdr:cNvPr>
        <xdr:cNvSpPr/>
      </xdr:nvSpPr>
      <xdr:spPr>
        <a:xfrm>
          <a:off x="10426700" y="6522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28067</xdr:rowOff>
    </xdr:from>
    <xdr:to>
      <xdr:col>50</xdr:col>
      <xdr:colOff>165100</xdr:colOff>
      <xdr:row>38</xdr:row>
      <xdr:rowOff>129667</xdr:rowOff>
    </xdr:to>
    <xdr:sp macro="" textlink="">
      <xdr:nvSpPr>
        <xdr:cNvPr id="119" name="フローチャート: 判断 118">
          <a:extLst>
            <a:ext uri="{FF2B5EF4-FFF2-40B4-BE49-F238E27FC236}">
              <a16:creationId xmlns:a16="http://schemas.microsoft.com/office/drawing/2014/main" id="{00000000-0008-0000-0100-000077000000}"/>
            </a:ext>
          </a:extLst>
        </xdr:cNvPr>
        <xdr:cNvSpPr/>
      </xdr:nvSpPr>
      <xdr:spPr>
        <a:xfrm>
          <a:off x="9588500" y="6543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56280</xdr:rowOff>
    </xdr:from>
    <xdr:to>
      <xdr:col>46</xdr:col>
      <xdr:colOff>38100</xdr:colOff>
      <xdr:row>38</xdr:row>
      <xdr:rowOff>157880</xdr:rowOff>
    </xdr:to>
    <xdr:sp macro="" textlink="">
      <xdr:nvSpPr>
        <xdr:cNvPr id="120" name="フローチャート: 判断 119">
          <a:extLst>
            <a:ext uri="{FF2B5EF4-FFF2-40B4-BE49-F238E27FC236}">
              <a16:creationId xmlns:a16="http://schemas.microsoft.com/office/drawing/2014/main" id="{00000000-0008-0000-0100-000078000000}"/>
            </a:ext>
          </a:extLst>
        </xdr:cNvPr>
        <xdr:cNvSpPr/>
      </xdr:nvSpPr>
      <xdr:spPr>
        <a:xfrm>
          <a:off x="8699500" y="6571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44621</xdr:rowOff>
    </xdr:from>
    <xdr:to>
      <xdr:col>41</xdr:col>
      <xdr:colOff>101600</xdr:colOff>
      <xdr:row>38</xdr:row>
      <xdr:rowOff>146221</xdr:rowOff>
    </xdr:to>
    <xdr:sp macro="" textlink="">
      <xdr:nvSpPr>
        <xdr:cNvPr id="121" name="フローチャート: 判断 120">
          <a:extLst>
            <a:ext uri="{FF2B5EF4-FFF2-40B4-BE49-F238E27FC236}">
              <a16:creationId xmlns:a16="http://schemas.microsoft.com/office/drawing/2014/main" id="{00000000-0008-0000-0100-000079000000}"/>
            </a:ext>
          </a:extLst>
        </xdr:cNvPr>
        <xdr:cNvSpPr/>
      </xdr:nvSpPr>
      <xdr:spPr>
        <a:xfrm>
          <a:off x="7810500" y="6559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58851</xdr:rowOff>
    </xdr:from>
    <xdr:to>
      <xdr:col>36</xdr:col>
      <xdr:colOff>165100</xdr:colOff>
      <xdr:row>38</xdr:row>
      <xdr:rowOff>160451</xdr:rowOff>
    </xdr:to>
    <xdr:sp macro="" textlink="">
      <xdr:nvSpPr>
        <xdr:cNvPr id="122" name="フローチャート: 判断 121">
          <a:extLst>
            <a:ext uri="{FF2B5EF4-FFF2-40B4-BE49-F238E27FC236}">
              <a16:creationId xmlns:a16="http://schemas.microsoft.com/office/drawing/2014/main" id="{00000000-0008-0000-0100-00007A000000}"/>
            </a:ext>
          </a:extLst>
        </xdr:cNvPr>
        <xdr:cNvSpPr/>
      </xdr:nvSpPr>
      <xdr:spPr>
        <a:xfrm>
          <a:off x="6921500" y="6573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0000000-0008-0000-0100-00007B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100-00007C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100-00007D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100-00007E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100-00007F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87999</xdr:rowOff>
    </xdr:from>
    <xdr:to>
      <xdr:col>55</xdr:col>
      <xdr:colOff>50800</xdr:colOff>
      <xdr:row>39</xdr:row>
      <xdr:rowOff>18149</xdr:rowOff>
    </xdr:to>
    <xdr:sp macro="" textlink="">
      <xdr:nvSpPr>
        <xdr:cNvPr id="128" name="楕円 127">
          <a:extLst>
            <a:ext uri="{FF2B5EF4-FFF2-40B4-BE49-F238E27FC236}">
              <a16:creationId xmlns:a16="http://schemas.microsoft.com/office/drawing/2014/main" id="{00000000-0008-0000-0100-000080000000}"/>
            </a:ext>
          </a:extLst>
        </xdr:cNvPr>
        <xdr:cNvSpPr/>
      </xdr:nvSpPr>
      <xdr:spPr>
        <a:xfrm>
          <a:off x="10426700" y="6603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66426</xdr:rowOff>
    </xdr:from>
    <xdr:ext cx="534377" cy="259045"/>
    <xdr:sp macro="" textlink="">
      <xdr:nvSpPr>
        <xdr:cNvPr id="129" name="【道路】&#10;一人当たり延長該当値テキスト">
          <a:extLst>
            <a:ext uri="{FF2B5EF4-FFF2-40B4-BE49-F238E27FC236}">
              <a16:creationId xmlns:a16="http://schemas.microsoft.com/office/drawing/2014/main" id="{00000000-0008-0000-0100-000081000000}"/>
            </a:ext>
          </a:extLst>
        </xdr:cNvPr>
        <xdr:cNvSpPr txBox="1"/>
      </xdr:nvSpPr>
      <xdr:spPr>
        <a:xfrm>
          <a:off x="10515600" y="6581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96875</xdr:rowOff>
    </xdr:from>
    <xdr:to>
      <xdr:col>50</xdr:col>
      <xdr:colOff>165100</xdr:colOff>
      <xdr:row>39</xdr:row>
      <xdr:rowOff>27025</xdr:rowOff>
    </xdr:to>
    <xdr:sp macro="" textlink="">
      <xdr:nvSpPr>
        <xdr:cNvPr id="130" name="楕円 129">
          <a:extLst>
            <a:ext uri="{FF2B5EF4-FFF2-40B4-BE49-F238E27FC236}">
              <a16:creationId xmlns:a16="http://schemas.microsoft.com/office/drawing/2014/main" id="{00000000-0008-0000-0100-000082000000}"/>
            </a:ext>
          </a:extLst>
        </xdr:cNvPr>
        <xdr:cNvSpPr/>
      </xdr:nvSpPr>
      <xdr:spPr>
        <a:xfrm>
          <a:off x="9588500" y="6611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138799</xdr:rowOff>
    </xdr:from>
    <xdr:to>
      <xdr:col>55</xdr:col>
      <xdr:colOff>0</xdr:colOff>
      <xdr:row>38</xdr:row>
      <xdr:rowOff>147675</xdr:rowOff>
    </xdr:to>
    <xdr:cxnSp macro="">
      <xdr:nvCxnSpPr>
        <xdr:cNvPr id="131" name="直線コネクタ 130">
          <a:extLst>
            <a:ext uri="{FF2B5EF4-FFF2-40B4-BE49-F238E27FC236}">
              <a16:creationId xmlns:a16="http://schemas.microsoft.com/office/drawing/2014/main" id="{00000000-0008-0000-0100-000083000000}"/>
            </a:ext>
          </a:extLst>
        </xdr:cNvPr>
        <xdr:cNvCxnSpPr/>
      </xdr:nvCxnSpPr>
      <xdr:spPr>
        <a:xfrm flipV="1">
          <a:off x="9639300" y="6653899"/>
          <a:ext cx="838200" cy="8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104267</xdr:rowOff>
    </xdr:from>
    <xdr:to>
      <xdr:col>46</xdr:col>
      <xdr:colOff>38100</xdr:colOff>
      <xdr:row>39</xdr:row>
      <xdr:rowOff>34417</xdr:rowOff>
    </xdr:to>
    <xdr:sp macro="" textlink="">
      <xdr:nvSpPr>
        <xdr:cNvPr id="132" name="楕円 131">
          <a:extLst>
            <a:ext uri="{FF2B5EF4-FFF2-40B4-BE49-F238E27FC236}">
              <a16:creationId xmlns:a16="http://schemas.microsoft.com/office/drawing/2014/main" id="{00000000-0008-0000-0100-000084000000}"/>
            </a:ext>
          </a:extLst>
        </xdr:cNvPr>
        <xdr:cNvSpPr/>
      </xdr:nvSpPr>
      <xdr:spPr>
        <a:xfrm>
          <a:off x="8699500" y="6619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147675</xdr:rowOff>
    </xdr:from>
    <xdr:to>
      <xdr:col>50</xdr:col>
      <xdr:colOff>114300</xdr:colOff>
      <xdr:row>38</xdr:row>
      <xdr:rowOff>155067</xdr:rowOff>
    </xdr:to>
    <xdr:cxnSp macro="">
      <xdr:nvCxnSpPr>
        <xdr:cNvPr id="133" name="直線コネクタ 132">
          <a:extLst>
            <a:ext uri="{FF2B5EF4-FFF2-40B4-BE49-F238E27FC236}">
              <a16:creationId xmlns:a16="http://schemas.microsoft.com/office/drawing/2014/main" id="{00000000-0008-0000-0100-000085000000}"/>
            </a:ext>
          </a:extLst>
        </xdr:cNvPr>
        <xdr:cNvCxnSpPr/>
      </xdr:nvCxnSpPr>
      <xdr:spPr>
        <a:xfrm flipV="1">
          <a:off x="8750300" y="6662775"/>
          <a:ext cx="889000" cy="7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110992</xdr:rowOff>
    </xdr:from>
    <xdr:to>
      <xdr:col>41</xdr:col>
      <xdr:colOff>101600</xdr:colOff>
      <xdr:row>39</xdr:row>
      <xdr:rowOff>41142</xdr:rowOff>
    </xdr:to>
    <xdr:sp macro="" textlink="">
      <xdr:nvSpPr>
        <xdr:cNvPr id="134" name="楕円 133">
          <a:extLst>
            <a:ext uri="{FF2B5EF4-FFF2-40B4-BE49-F238E27FC236}">
              <a16:creationId xmlns:a16="http://schemas.microsoft.com/office/drawing/2014/main" id="{00000000-0008-0000-0100-000086000000}"/>
            </a:ext>
          </a:extLst>
        </xdr:cNvPr>
        <xdr:cNvSpPr/>
      </xdr:nvSpPr>
      <xdr:spPr>
        <a:xfrm>
          <a:off x="7810500" y="6626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155067</xdr:rowOff>
    </xdr:from>
    <xdr:to>
      <xdr:col>45</xdr:col>
      <xdr:colOff>177800</xdr:colOff>
      <xdr:row>38</xdr:row>
      <xdr:rowOff>161792</xdr:rowOff>
    </xdr:to>
    <xdr:cxnSp macro="">
      <xdr:nvCxnSpPr>
        <xdr:cNvPr id="135" name="直線コネクタ 134">
          <a:extLst>
            <a:ext uri="{FF2B5EF4-FFF2-40B4-BE49-F238E27FC236}">
              <a16:creationId xmlns:a16="http://schemas.microsoft.com/office/drawing/2014/main" id="{00000000-0008-0000-0100-000087000000}"/>
            </a:ext>
          </a:extLst>
        </xdr:cNvPr>
        <xdr:cNvCxnSpPr/>
      </xdr:nvCxnSpPr>
      <xdr:spPr>
        <a:xfrm flipV="1">
          <a:off x="7861300" y="6670167"/>
          <a:ext cx="889000" cy="6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119240</xdr:rowOff>
    </xdr:from>
    <xdr:to>
      <xdr:col>36</xdr:col>
      <xdr:colOff>165100</xdr:colOff>
      <xdr:row>39</xdr:row>
      <xdr:rowOff>49390</xdr:rowOff>
    </xdr:to>
    <xdr:sp macro="" textlink="">
      <xdr:nvSpPr>
        <xdr:cNvPr id="136" name="楕円 135">
          <a:extLst>
            <a:ext uri="{FF2B5EF4-FFF2-40B4-BE49-F238E27FC236}">
              <a16:creationId xmlns:a16="http://schemas.microsoft.com/office/drawing/2014/main" id="{00000000-0008-0000-0100-000088000000}"/>
            </a:ext>
          </a:extLst>
        </xdr:cNvPr>
        <xdr:cNvSpPr/>
      </xdr:nvSpPr>
      <xdr:spPr>
        <a:xfrm>
          <a:off x="6921500" y="6634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161792</xdr:rowOff>
    </xdr:from>
    <xdr:to>
      <xdr:col>41</xdr:col>
      <xdr:colOff>50800</xdr:colOff>
      <xdr:row>38</xdr:row>
      <xdr:rowOff>170040</xdr:rowOff>
    </xdr:to>
    <xdr:cxnSp macro="">
      <xdr:nvCxnSpPr>
        <xdr:cNvPr id="137" name="直線コネクタ 136">
          <a:extLst>
            <a:ext uri="{FF2B5EF4-FFF2-40B4-BE49-F238E27FC236}">
              <a16:creationId xmlns:a16="http://schemas.microsoft.com/office/drawing/2014/main" id="{00000000-0008-0000-0100-000089000000}"/>
            </a:ext>
          </a:extLst>
        </xdr:cNvPr>
        <xdr:cNvCxnSpPr/>
      </xdr:nvCxnSpPr>
      <xdr:spPr>
        <a:xfrm flipV="1">
          <a:off x="6972300" y="6676892"/>
          <a:ext cx="889000" cy="8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36</xdr:row>
      <xdr:rowOff>146194</xdr:rowOff>
    </xdr:from>
    <xdr:ext cx="534377" cy="259045"/>
    <xdr:sp macro="" textlink="">
      <xdr:nvSpPr>
        <xdr:cNvPr id="138" name="n_1aveValue【道路】&#10;一人当たり延長">
          <a:extLst>
            <a:ext uri="{FF2B5EF4-FFF2-40B4-BE49-F238E27FC236}">
              <a16:creationId xmlns:a16="http://schemas.microsoft.com/office/drawing/2014/main" id="{00000000-0008-0000-0100-00008A000000}"/>
            </a:ext>
          </a:extLst>
        </xdr:cNvPr>
        <xdr:cNvSpPr txBox="1"/>
      </xdr:nvSpPr>
      <xdr:spPr>
        <a:xfrm>
          <a:off x="9359411" y="6318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2957</xdr:rowOff>
    </xdr:from>
    <xdr:ext cx="534377" cy="259045"/>
    <xdr:sp macro="" textlink="">
      <xdr:nvSpPr>
        <xdr:cNvPr id="139" name="n_2aveValue【道路】&#10;一人当たり延長">
          <a:extLst>
            <a:ext uri="{FF2B5EF4-FFF2-40B4-BE49-F238E27FC236}">
              <a16:creationId xmlns:a16="http://schemas.microsoft.com/office/drawing/2014/main" id="{00000000-0008-0000-0100-00008B000000}"/>
            </a:ext>
          </a:extLst>
        </xdr:cNvPr>
        <xdr:cNvSpPr txBox="1"/>
      </xdr:nvSpPr>
      <xdr:spPr>
        <a:xfrm>
          <a:off x="8483111" y="634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162748</xdr:rowOff>
    </xdr:from>
    <xdr:ext cx="534377" cy="259045"/>
    <xdr:sp macro="" textlink="">
      <xdr:nvSpPr>
        <xdr:cNvPr id="140" name="n_3aveValue【道路】&#10;一人当たり延長">
          <a:extLst>
            <a:ext uri="{FF2B5EF4-FFF2-40B4-BE49-F238E27FC236}">
              <a16:creationId xmlns:a16="http://schemas.microsoft.com/office/drawing/2014/main" id="{00000000-0008-0000-0100-00008C000000}"/>
            </a:ext>
          </a:extLst>
        </xdr:cNvPr>
        <xdr:cNvSpPr txBox="1"/>
      </xdr:nvSpPr>
      <xdr:spPr>
        <a:xfrm>
          <a:off x="7594111" y="6334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5529</xdr:rowOff>
    </xdr:from>
    <xdr:ext cx="534377" cy="259045"/>
    <xdr:sp macro="" textlink="">
      <xdr:nvSpPr>
        <xdr:cNvPr id="141" name="n_4aveValue【道路】&#10;一人当たり延長">
          <a:extLst>
            <a:ext uri="{FF2B5EF4-FFF2-40B4-BE49-F238E27FC236}">
              <a16:creationId xmlns:a16="http://schemas.microsoft.com/office/drawing/2014/main" id="{00000000-0008-0000-0100-00008D000000}"/>
            </a:ext>
          </a:extLst>
        </xdr:cNvPr>
        <xdr:cNvSpPr txBox="1"/>
      </xdr:nvSpPr>
      <xdr:spPr>
        <a:xfrm>
          <a:off x="6705111" y="6349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39</xdr:row>
      <xdr:rowOff>18152</xdr:rowOff>
    </xdr:from>
    <xdr:ext cx="534377" cy="259045"/>
    <xdr:sp macro="" textlink="">
      <xdr:nvSpPr>
        <xdr:cNvPr id="142" name="n_1mainValue【道路】&#10;一人当たり延長">
          <a:extLst>
            <a:ext uri="{FF2B5EF4-FFF2-40B4-BE49-F238E27FC236}">
              <a16:creationId xmlns:a16="http://schemas.microsoft.com/office/drawing/2014/main" id="{00000000-0008-0000-0100-00008E000000}"/>
            </a:ext>
          </a:extLst>
        </xdr:cNvPr>
        <xdr:cNvSpPr txBox="1"/>
      </xdr:nvSpPr>
      <xdr:spPr>
        <a:xfrm>
          <a:off x="9359411" y="6704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25544</xdr:rowOff>
    </xdr:from>
    <xdr:ext cx="534377" cy="259045"/>
    <xdr:sp macro="" textlink="">
      <xdr:nvSpPr>
        <xdr:cNvPr id="143" name="n_2mainValue【道路】&#10;一人当たり延長">
          <a:extLst>
            <a:ext uri="{FF2B5EF4-FFF2-40B4-BE49-F238E27FC236}">
              <a16:creationId xmlns:a16="http://schemas.microsoft.com/office/drawing/2014/main" id="{00000000-0008-0000-0100-00008F000000}"/>
            </a:ext>
          </a:extLst>
        </xdr:cNvPr>
        <xdr:cNvSpPr txBox="1"/>
      </xdr:nvSpPr>
      <xdr:spPr>
        <a:xfrm>
          <a:off x="8483111" y="6712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32269</xdr:rowOff>
    </xdr:from>
    <xdr:ext cx="534377" cy="259045"/>
    <xdr:sp macro="" textlink="">
      <xdr:nvSpPr>
        <xdr:cNvPr id="144" name="n_3mainValue【道路】&#10;一人当たり延長">
          <a:extLst>
            <a:ext uri="{FF2B5EF4-FFF2-40B4-BE49-F238E27FC236}">
              <a16:creationId xmlns:a16="http://schemas.microsoft.com/office/drawing/2014/main" id="{00000000-0008-0000-0100-000090000000}"/>
            </a:ext>
          </a:extLst>
        </xdr:cNvPr>
        <xdr:cNvSpPr txBox="1"/>
      </xdr:nvSpPr>
      <xdr:spPr>
        <a:xfrm>
          <a:off x="7594111" y="6718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40517</xdr:rowOff>
    </xdr:from>
    <xdr:ext cx="534377" cy="259045"/>
    <xdr:sp macro="" textlink="">
      <xdr:nvSpPr>
        <xdr:cNvPr id="145" name="n_4mainValue【道路】&#10;一人当たり延長">
          <a:extLst>
            <a:ext uri="{FF2B5EF4-FFF2-40B4-BE49-F238E27FC236}">
              <a16:creationId xmlns:a16="http://schemas.microsoft.com/office/drawing/2014/main" id="{00000000-0008-0000-0100-000091000000}"/>
            </a:ext>
          </a:extLst>
        </xdr:cNvPr>
        <xdr:cNvSpPr txBox="1"/>
      </xdr:nvSpPr>
      <xdr:spPr>
        <a:xfrm>
          <a:off x="6705111" y="6727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00000000-0008-0000-0100-000092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00000000-0008-0000-0100-000093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00000000-0008-0000-0100-000094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00000000-0008-0000-0100-000095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00000000-0008-0000-0100-00009A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00000000-0008-0000-0100-00009B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00000000-0008-0000-0100-00009C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00000000-0008-0000-0100-00009D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58" name="テキスト ボックス 157">
          <a:extLst>
            <a:ext uri="{FF2B5EF4-FFF2-40B4-BE49-F238E27FC236}">
              <a16:creationId xmlns:a16="http://schemas.microsoft.com/office/drawing/2014/main" id="{00000000-0008-0000-0100-00009E000000}"/>
            </a:ext>
          </a:extLst>
        </xdr:cNvPr>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00000000-0008-0000-0100-00009F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00000000-0008-0000-0100-0000A0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00000000-0008-0000-0100-0000A1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00000000-0008-0000-0100-0000A2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00000000-0008-0000-0100-0000A3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00000000-0008-0000-0100-0000A4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00000000-0008-0000-0100-0000A5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6" name="テキスト ボックス 165">
          <a:extLst>
            <a:ext uri="{FF2B5EF4-FFF2-40B4-BE49-F238E27FC236}">
              <a16:creationId xmlns:a16="http://schemas.microsoft.com/office/drawing/2014/main" id="{00000000-0008-0000-0100-0000A6000000}"/>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00000000-0008-0000-0100-0000A7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橋りょう・トンネル】&#10;有形固定資産減価償却率グラフ枠">
          <a:extLst>
            <a:ext uri="{FF2B5EF4-FFF2-40B4-BE49-F238E27FC236}">
              <a16:creationId xmlns:a16="http://schemas.microsoft.com/office/drawing/2014/main" id="{00000000-0008-0000-0100-0000A8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64770</xdr:rowOff>
    </xdr:from>
    <xdr:to>
      <xdr:col>24</xdr:col>
      <xdr:colOff>62865</xdr:colOff>
      <xdr:row>64</xdr:row>
      <xdr:rowOff>99060</xdr:rowOff>
    </xdr:to>
    <xdr:cxnSp macro="">
      <xdr:nvCxnSpPr>
        <xdr:cNvPr id="169" name="直線コネクタ 168">
          <a:extLst>
            <a:ext uri="{FF2B5EF4-FFF2-40B4-BE49-F238E27FC236}">
              <a16:creationId xmlns:a16="http://schemas.microsoft.com/office/drawing/2014/main" id="{00000000-0008-0000-0100-0000A9000000}"/>
            </a:ext>
          </a:extLst>
        </xdr:cNvPr>
        <xdr:cNvCxnSpPr/>
      </xdr:nvCxnSpPr>
      <xdr:spPr>
        <a:xfrm flipV="1">
          <a:off x="4634865" y="9665970"/>
          <a:ext cx="0" cy="140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102887</xdr:rowOff>
    </xdr:from>
    <xdr:ext cx="405111" cy="259045"/>
    <xdr:sp macro="" textlink="">
      <xdr:nvSpPr>
        <xdr:cNvPr id="170" name="【橋りょう・トンネル】&#10;有形固定資産減価償却率最小値テキスト">
          <a:extLst>
            <a:ext uri="{FF2B5EF4-FFF2-40B4-BE49-F238E27FC236}">
              <a16:creationId xmlns:a16="http://schemas.microsoft.com/office/drawing/2014/main" id="{00000000-0008-0000-0100-0000AA000000}"/>
            </a:ext>
          </a:extLst>
        </xdr:cNvPr>
        <xdr:cNvSpPr txBox="1"/>
      </xdr:nvSpPr>
      <xdr:spPr>
        <a:xfrm>
          <a:off x="4673600" y="1107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99060</xdr:rowOff>
    </xdr:from>
    <xdr:to>
      <xdr:col>24</xdr:col>
      <xdr:colOff>152400</xdr:colOff>
      <xdr:row>64</xdr:row>
      <xdr:rowOff>99060</xdr:rowOff>
    </xdr:to>
    <xdr:cxnSp macro="">
      <xdr:nvCxnSpPr>
        <xdr:cNvPr id="171" name="直線コネクタ 170">
          <a:extLst>
            <a:ext uri="{FF2B5EF4-FFF2-40B4-BE49-F238E27FC236}">
              <a16:creationId xmlns:a16="http://schemas.microsoft.com/office/drawing/2014/main" id="{00000000-0008-0000-0100-0000AB000000}"/>
            </a:ext>
          </a:extLst>
        </xdr:cNvPr>
        <xdr:cNvCxnSpPr/>
      </xdr:nvCxnSpPr>
      <xdr:spPr>
        <a:xfrm>
          <a:off x="4546600" y="11071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11447</xdr:rowOff>
    </xdr:from>
    <xdr:ext cx="340478" cy="259045"/>
    <xdr:sp macro="" textlink="">
      <xdr:nvSpPr>
        <xdr:cNvPr id="172" name="【橋りょう・トンネル】&#10;有形固定資産減価償却率最大値テキスト">
          <a:extLst>
            <a:ext uri="{FF2B5EF4-FFF2-40B4-BE49-F238E27FC236}">
              <a16:creationId xmlns:a16="http://schemas.microsoft.com/office/drawing/2014/main" id="{00000000-0008-0000-0100-0000AC000000}"/>
            </a:ext>
          </a:extLst>
        </xdr:cNvPr>
        <xdr:cNvSpPr txBox="1"/>
      </xdr:nvSpPr>
      <xdr:spPr>
        <a:xfrm>
          <a:off x="4673600" y="944119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64770</xdr:rowOff>
    </xdr:from>
    <xdr:to>
      <xdr:col>24</xdr:col>
      <xdr:colOff>152400</xdr:colOff>
      <xdr:row>56</xdr:row>
      <xdr:rowOff>64770</xdr:rowOff>
    </xdr:to>
    <xdr:cxnSp macro="">
      <xdr:nvCxnSpPr>
        <xdr:cNvPr id="173" name="直線コネクタ 172">
          <a:extLst>
            <a:ext uri="{FF2B5EF4-FFF2-40B4-BE49-F238E27FC236}">
              <a16:creationId xmlns:a16="http://schemas.microsoft.com/office/drawing/2014/main" id="{00000000-0008-0000-0100-0000AD000000}"/>
            </a:ext>
          </a:extLst>
        </xdr:cNvPr>
        <xdr:cNvCxnSpPr/>
      </xdr:nvCxnSpPr>
      <xdr:spPr>
        <a:xfrm>
          <a:off x="4546600" y="9665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162577</xdr:rowOff>
    </xdr:from>
    <xdr:ext cx="405111" cy="259045"/>
    <xdr:sp macro="" textlink="">
      <xdr:nvSpPr>
        <xdr:cNvPr id="174" name="【橋りょう・トンネル】&#10;有形固定資産減価償却率平均値テキスト">
          <a:extLst>
            <a:ext uri="{FF2B5EF4-FFF2-40B4-BE49-F238E27FC236}">
              <a16:creationId xmlns:a16="http://schemas.microsoft.com/office/drawing/2014/main" id="{00000000-0008-0000-0100-0000AE000000}"/>
            </a:ext>
          </a:extLst>
        </xdr:cNvPr>
        <xdr:cNvSpPr txBox="1"/>
      </xdr:nvSpPr>
      <xdr:spPr>
        <a:xfrm>
          <a:off x="4673600" y="106210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139700</xdr:rowOff>
    </xdr:from>
    <xdr:to>
      <xdr:col>24</xdr:col>
      <xdr:colOff>114300</xdr:colOff>
      <xdr:row>63</xdr:row>
      <xdr:rowOff>69850</xdr:rowOff>
    </xdr:to>
    <xdr:sp macro="" textlink="">
      <xdr:nvSpPr>
        <xdr:cNvPr id="175" name="フローチャート: 判断 174">
          <a:extLst>
            <a:ext uri="{FF2B5EF4-FFF2-40B4-BE49-F238E27FC236}">
              <a16:creationId xmlns:a16="http://schemas.microsoft.com/office/drawing/2014/main" id="{00000000-0008-0000-0100-0000AF000000}"/>
            </a:ext>
          </a:extLst>
        </xdr:cNvPr>
        <xdr:cNvSpPr/>
      </xdr:nvSpPr>
      <xdr:spPr>
        <a:xfrm>
          <a:off x="4584700" y="1076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62</xdr:row>
      <xdr:rowOff>132080</xdr:rowOff>
    </xdr:from>
    <xdr:to>
      <xdr:col>20</xdr:col>
      <xdr:colOff>38100</xdr:colOff>
      <xdr:row>63</xdr:row>
      <xdr:rowOff>62230</xdr:rowOff>
    </xdr:to>
    <xdr:sp macro="" textlink="">
      <xdr:nvSpPr>
        <xdr:cNvPr id="176" name="フローチャート: 判断 175">
          <a:extLst>
            <a:ext uri="{FF2B5EF4-FFF2-40B4-BE49-F238E27FC236}">
              <a16:creationId xmlns:a16="http://schemas.microsoft.com/office/drawing/2014/main" id="{00000000-0008-0000-0100-0000B0000000}"/>
            </a:ext>
          </a:extLst>
        </xdr:cNvPr>
        <xdr:cNvSpPr/>
      </xdr:nvSpPr>
      <xdr:spPr>
        <a:xfrm>
          <a:off x="3746500" y="1076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62</xdr:row>
      <xdr:rowOff>103505</xdr:rowOff>
    </xdr:from>
    <xdr:to>
      <xdr:col>15</xdr:col>
      <xdr:colOff>101600</xdr:colOff>
      <xdr:row>63</xdr:row>
      <xdr:rowOff>33655</xdr:rowOff>
    </xdr:to>
    <xdr:sp macro="" textlink="">
      <xdr:nvSpPr>
        <xdr:cNvPr id="177" name="フローチャート: 判断 176">
          <a:extLst>
            <a:ext uri="{FF2B5EF4-FFF2-40B4-BE49-F238E27FC236}">
              <a16:creationId xmlns:a16="http://schemas.microsoft.com/office/drawing/2014/main" id="{00000000-0008-0000-0100-0000B1000000}"/>
            </a:ext>
          </a:extLst>
        </xdr:cNvPr>
        <xdr:cNvSpPr/>
      </xdr:nvSpPr>
      <xdr:spPr>
        <a:xfrm>
          <a:off x="2857500" y="10733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62</xdr:row>
      <xdr:rowOff>92075</xdr:rowOff>
    </xdr:from>
    <xdr:to>
      <xdr:col>10</xdr:col>
      <xdr:colOff>165100</xdr:colOff>
      <xdr:row>63</xdr:row>
      <xdr:rowOff>22225</xdr:rowOff>
    </xdr:to>
    <xdr:sp macro="" textlink="">
      <xdr:nvSpPr>
        <xdr:cNvPr id="178" name="フローチャート: 判断 177">
          <a:extLst>
            <a:ext uri="{FF2B5EF4-FFF2-40B4-BE49-F238E27FC236}">
              <a16:creationId xmlns:a16="http://schemas.microsoft.com/office/drawing/2014/main" id="{00000000-0008-0000-0100-0000B2000000}"/>
            </a:ext>
          </a:extLst>
        </xdr:cNvPr>
        <xdr:cNvSpPr/>
      </xdr:nvSpPr>
      <xdr:spPr>
        <a:xfrm>
          <a:off x="1968500" y="10721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62</xdr:row>
      <xdr:rowOff>50165</xdr:rowOff>
    </xdr:from>
    <xdr:to>
      <xdr:col>6</xdr:col>
      <xdr:colOff>38100</xdr:colOff>
      <xdr:row>62</xdr:row>
      <xdr:rowOff>151765</xdr:rowOff>
    </xdr:to>
    <xdr:sp macro="" textlink="">
      <xdr:nvSpPr>
        <xdr:cNvPr id="179" name="フローチャート: 判断 178">
          <a:extLst>
            <a:ext uri="{FF2B5EF4-FFF2-40B4-BE49-F238E27FC236}">
              <a16:creationId xmlns:a16="http://schemas.microsoft.com/office/drawing/2014/main" id="{00000000-0008-0000-0100-0000B3000000}"/>
            </a:ext>
          </a:extLst>
        </xdr:cNvPr>
        <xdr:cNvSpPr/>
      </xdr:nvSpPr>
      <xdr:spPr>
        <a:xfrm>
          <a:off x="1079500" y="10680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00000000-0008-0000-0100-0000B4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00000000-0008-0000-0100-0000B5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100-0000B6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100-0000B7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100-0000B8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71120</xdr:rowOff>
    </xdr:from>
    <xdr:to>
      <xdr:col>24</xdr:col>
      <xdr:colOff>114300</xdr:colOff>
      <xdr:row>64</xdr:row>
      <xdr:rowOff>1270</xdr:rowOff>
    </xdr:to>
    <xdr:sp macro="" textlink="">
      <xdr:nvSpPr>
        <xdr:cNvPr id="185" name="楕円 184">
          <a:extLst>
            <a:ext uri="{FF2B5EF4-FFF2-40B4-BE49-F238E27FC236}">
              <a16:creationId xmlns:a16="http://schemas.microsoft.com/office/drawing/2014/main" id="{00000000-0008-0000-0100-0000B9000000}"/>
            </a:ext>
          </a:extLst>
        </xdr:cNvPr>
        <xdr:cNvSpPr/>
      </xdr:nvSpPr>
      <xdr:spPr>
        <a:xfrm>
          <a:off x="4584700" y="1087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49547</xdr:rowOff>
    </xdr:from>
    <xdr:ext cx="405111" cy="259045"/>
    <xdr:sp macro="" textlink="">
      <xdr:nvSpPr>
        <xdr:cNvPr id="186" name="【橋りょう・トンネル】&#10;有形固定資産減価償却率該当値テキスト">
          <a:extLst>
            <a:ext uri="{FF2B5EF4-FFF2-40B4-BE49-F238E27FC236}">
              <a16:creationId xmlns:a16="http://schemas.microsoft.com/office/drawing/2014/main" id="{00000000-0008-0000-0100-0000BA000000}"/>
            </a:ext>
          </a:extLst>
        </xdr:cNvPr>
        <xdr:cNvSpPr txBox="1"/>
      </xdr:nvSpPr>
      <xdr:spPr>
        <a:xfrm>
          <a:off x="4673600" y="1085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46355</xdr:rowOff>
    </xdr:from>
    <xdr:to>
      <xdr:col>20</xdr:col>
      <xdr:colOff>38100</xdr:colOff>
      <xdr:row>63</xdr:row>
      <xdr:rowOff>147955</xdr:rowOff>
    </xdr:to>
    <xdr:sp macro="" textlink="">
      <xdr:nvSpPr>
        <xdr:cNvPr id="187" name="楕円 186">
          <a:extLst>
            <a:ext uri="{FF2B5EF4-FFF2-40B4-BE49-F238E27FC236}">
              <a16:creationId xmlns:a16="http://schemas.microsoft.com/office/drawing/2014/main" id="{00000000-0008-0000-0100-0000BB000000}"/>
            </a:ext>
          </a:extLst>
        </xdr:cNvPr>
        <xdr:cNvSpPr/>
      </xdr:nvSpPr>
      <xdr:spPr>
        <a:xfrm>
          <a:off x="3746500" y="10847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97155</xdr:rowOff>
    </xdr:from>
    <xdr:to>
      <xdr:col>24</xdr:col>
      <xdr:colOff>63500</xdr:colOff>
      <xdr:row>63</xdr:row>
      <xdr:rowOff>121920</xdr:rowOff>
    </xdr:to>
    <xdr:cxnSp macro="">
      <xdr:nvCxnSpPr>
        <xdr:cNvPr id="188" name="直線コネクタ 187">
          <a:extLst>
            <a:ext uri="{FF2B5EF4-FFF2-40B4-BE49-F238E27FC236}">
              <a16:creationId xmlns:a16="http://schemas.microsoft.com/office/drawing/2014/main" id="{00000000-0008-0000-0100-0000BC000000}"/>
            </a:ext>
          </a:extLst>
        </xdr:cNvPr>
        <xdr:cNvCxnSpPr/>
      </xdr:nvCxnSpPr>
      <xdr:spPr>
        <a:xfrm>
          <a:off x="3797300" y="10898505"/>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25400</xdr:rowOff>
    </xdr:from>
    <xdr:to>
      <xdr:col>15</xdr:col>
      <xdr:colOff>101600</xdr:colOff>
      <xdr:row>63</xdr:row>
      <xdr:rowOff>127000</xdr:rowOff>
    </xdr:to>
    <xdr:sp macro="" textlink="">
      <xdr:nvSpPr>
        <xdr:cNvPr id="189" name="楕円 188">
          <a:extLst>
            <a:ext uri="{FF2B5EF4-FFF2-40B4-BE49-F238E27FC236}">
              <a16:creationId xmlns:a16="http://schemas.microsoft.com/office/drawing/2014/main" id="{00000000-0008-0000-0100-0000BD000000}"/>
            </a:ext>
          </a:extLst>
        </xdr:cNvPr>
        <xdr:cNvSpPr/>
      </xdr:nvSpPr>
      <xdr:spPr>
        <a:xfrm>
          <a:off x="2857500" y="10826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76200</xdr:rowOff>
    </xdr:from>
    <xdr:to>
      <xdr:col>19</xdr:col>
      <xdr:colOff>177800</xdr:colOff>
      <xdr:row>63</xdr:row>
      <xdr:rowOff>97155</xdr:rowOff>
    </xdr:to>
    <xdr:cxnSp macro="">
      <xdr:nvCxnSpPr>
        <xdr:cNvPr id="190" name="直線コネクタ 189">
          <a:extLst>
            <a:ext uri="{FF2B5EF4-FFF2-40B4-BE49-F238E27FC236}">
              <a16:creationId xmlns:a16="http://schemas.microsoft.com/office/drawing/2014/main" id="{00000000-0008-0000-0100-0000BE000000}"/>
            </a:ext>
          </a:extLst>
        </xdr:cNvPr>
        <xdr:cNvCxnSpPr/>
      </xdr:nvCxnSpPr>
      <xdr:spPr>
        <a:xfrm>
          <a:off x="2908300" y="1087755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4445</xdr:rowOff>
    </xdr:from>
    <xdr:to>
      <xdr:col>10</xdr:col>
      <xdr:colOff>165100</xdr:colOff>
      <xdr:row>63</xdr:row>
      <xdr:rowOff>106045</xdr:rowOff>
    </xdr:to>
    <xdr:sp macro="" textlink="">
      <xdr:nvSpPr>
        <xdr:cNvPr id="191" name="楕円 190">
          <a:extLst>
            <a:ext uri="{FF2B5EF4-FFF2-40B4-BE49-F238E27FC236}">
              <a16:creationId xmlns:a16="http://schemas.microsoft.com/office/drawing/2014/main" id="{00000000-0008-0000-0100-0000BF000000}"/>
            </a:ext>
          </a:extLst>
        </xdr:cNvPr>
        <xdr:cNvSpPr/>
      </xdr:nvSpPr>
      <xdr:spPr>
        <a:xfrm>
          <a:off x="1968500" y="10805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55245</xdr:rowOff>
    </xdr:from>
    <xdr:to>
      <xdr:col>15</xdr:col>
      <xdr:colOff>50800</xdr:colOff>
      <xdr:row>63</xdr:row>
      <xdr:rowOff>76200</xdr:rowOff>
    </xdr:to>
    <xdr:cxnSp macro="">
      <xdr:nvCxnSpPr>
        <xdr:cNvPr id="192" name="直線コネクタ 191">
          <a:extLst>
            <a:ext uri="{FF2B5EF4-FFF2-40B4-BE49-F238E27FC236}">
              <a16:creationId xmlns:a16="http://schemas.microsoft.com/office/drawing/2014/main" id="{00000000-0008-0000-0100-0000C0000000}"/>
            </a:ext>
          </a:extLst>
        </xdr:cNvPr>
        <xdr:cNvCxnSpPr/>
      </xdr:nvCxnSpPr>
      <xdr:spPr>
        <a:xfrm>
          <a:off x="2019300" y="1085659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166370</xdr:rowOff>
    </xdr:from>
    <xdr:to>
      <xdr:col>6</xdr:col>
      <xdr:colOff>38100</xdr:colOff>
      <xdr:row>63</xdr:row>
      <xdr:rowOff>96520</xdr:rowOff>
    </xdr:to>
    <xdr:sp macro="" textlink="">
      <xdr:nvSpPr>
        <xdr:cNvPr id="193" name="楕円 192">
          <a:extLst>
            <a:ext uri="{FF2B5EF4-FFF2-40B4-BE49-F238E27FC236}">
              <a16:creationId xmlns:a16="http://schemas.microsoft.com/office/drawing/2014/main" id="{00000000-0008-0000-0100-0000C1000000}"/>
            </a:ext>
          </a:extLst>
        </xdr:cNvPr>
        <xdr:cNvSpPr/>
      </xdr:nvSpPr>
      <xdr:spPr>
        <a:xfrm>
          <a:off x="1079500" y="1079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45720</xdr:rowOff>
    </xdr:from>
    <xdr:to>
      <xdr:col>10</xdr:col>
      <xdr:colOff>114300</xdr:colOff>
      <xdr:row>63</xdr:row>
      <xdr:rowOff>55245</xdr:rowOff>
    </xdr:to>
    <xdr:cxnSp macro="">
      <xdr:nvCxnSpPr>
        <xdr:cNvPr id="194" name="直線コネクタ 193">
          <a:extLst>
            <a:ext uri="{FF2B5EF4-FFF2-40B4-BE49-F238E27FC236}">
              <a16:creationId xmlns:a16="http://schemas.microsoft.com/office/drawing/2014/main" id="{00000000-0008-0000-0100-0000C2000000}"/>
            </a:ext>
          </a:extLst>
        </xdr:cNvPr>
        <xdr:cNvCxnSpPr/>
      </xdr:nvCxnSpPr>
      <xdr:spPr>
        <a:xfrm>
          <a:off x="1130300" y="1084707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78757</xdr:rowOff>
    </xdr:from>
    <xdr:ext cx="405111" cy="259045"/>
    <xdr:sp macro="" textlink="">
      <xdr:nvSpPr>
        <xdr:cNvPr id="195" name="n_1aveValue【橋りょう・トンネル】&#10;有形固定資産減価償却率">
          <a:extLst>
            <a:ext uri="{FF2B5EF4-FFF2-40B4-BE49-F238E27FC236}">
              <a16:creationId xmlns:a16="http://schemas.microsoft.com/office/drawing/2014/main" id="{00000000-0008-0000-0100-0000C3000000}"/>
            </a:ext>
          </a:extLst>
        </xdr:cNvPr>
        <xdr:cNvSpPr txBox="1"/>
      </xdr:nvSpPr>
      <xdr:spPr>
        <a:xfrm>
          <a:off x="3582044" y="10537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50182</xdr:rowOff>
    </xdr:from>
    <xdr:ext cx="405111" cy="259045"/>
    <xdr:sp macro="" textlink="">
      <xdr:nvSpPr>
        <xdr:cNvPr id="196" name="n_2aveValue【橋りょう・トンネル】&#10;有形固定資産減価償却率">
          <a:extLst>
            <a:ext uri="{FF2B5EF4-FFF2-40B4-BE49-F238E27FC236}">
              <a16:creationId xmlns:a16="http://schemas.microsoft.com/office/drawing/2014/main" id="{00000000-0008-0000-0100-0000C4000000}"/>
            </a:ext>
          </a:extLst>
        </xdr:cNvPr>
        <xdr:cNvSpPr txBox="1"/>
      </xdr:nvSpPr>
      <xdr:spPr>
        <a:xfrm>
          <a:off x="2705744" y="10508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38752</xdr:rowOff>
    </xdr:from>
    <xdr:ext cx="405111" cy="259045"/>
    <xdr:sp macro="" textlink="">
      <xdr:nvSpPr>
        <xdr:cNvPr id="197" name="n_3aveValue【橋りょう・トンネル】&#10;有形固定資産減価償却率">
          <a:extLst>
            <a:ext uri="{FF2B5EF4-FFF2-40B4-BE49-F238E27FC236}">
              <a16:creationId xmlns:a16="http://schemas.microsoft.com/office/drawing/2014/main" id="{00000000-0008-0000-0100-0000C5000000}"/>
            </a:ext>
          </a:extLst>
        </xdr:cNvPr>
        <xdr:cNvSpPr txBox="1"/>
      </xdr:nvSpPr>
      <xdr:spPr>
        <a:xfrm>
          <a:off x="1816744" y="10497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168292</xdr:rowOff>
    </xdr:from>
    <xdr:ext cx="405111" cy="259045"/>
    <xdr:sp macro="" textlink="">
      <xdr:nvSpPr>
        <xdr:cNvPr id="198" name="n_4aveValue【橋りょう・トンネル】&#10;有形固定資産減価償却率">
          <a:extLst>
            <a:ext uri="{FF2B5EF4-FFF2-40B4-BE49-F238E27FC236}">
              <a16:creationId xmlns:a16="http://schemas.microsoft.com/office/drawing/2014/main" id="{00000000-0008-0000-0100-0000C6000000}"/>
            </a:ext>
          </a:extLst>
        </xdr:cNvPr>
        <xdr:cNvSpPr txBox="1"/>
      </xdr:nvSpPr>
      <xdr:spPr>
        <a:xfrm>
          <a:off x="927744" y="10455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139082</xdr:rowOff>
    </xdr:from>
    <xdr:ext cx="405111" cy="259045"/>
    <xdr:sp macro="" textlink="">
      <xdr:nvSpPr>
        <xdr:cNvPr id="199" name="n_1mainValue【橋りょう・トンネル】&#10;有形固定資産減価償却率">
          <a:extLst>
            <a:ext uri="{FF2B5EF4-FFF2-40B4-BE49-F238E27FC236}">
              <a16:creationId xmlns:a16="http://schemas.microsoft.com/office/drawing/2014/main" id="{00000000-0008-0000-0100-0000C7000000}"/>
            </a:ext>
          </a:extLst>
        </xdr:cNvPr>
        <xdr:cNvSpPr txBox="1"/>
      </xdr:nvSpPr>
      <xdr:spPr>
        <a:xfrm>
          <a:off x="3582044" y="1094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118127</xdr:rowOff>
    </xdr:from>
    <xdr:ext cx="405111" cy="259045"/>
    <xdr:sp macro="" textlink="">
      <xdr:nvSpPr>
        <xdr:cNvPr id="200" name="n_2mainValue【橋りょう・トンネル】&#10;有形固定資産減価償却率">
          <a:extLst>
            <a:ext uri="{FF2B5EF4-FFF2-40B4-BE49-F238E27FC236}">
              <a16:creationId xmlns:a16="http://schemas.microsoft.com/office/drawing/2014/main" id="{00000000-0008-0000-0100-0000C8000000}"/>
            </a:ext>
          </a:extLst>
        </xdr:cNvPr>
        <xdr:cNvSpPr txBox="1"/>
      </xdr:nvSpPr>
      <xdr:spPr>
        <a:xfrm>
          <a:off x="2705744" y="1091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97172</xdr:rowOff>
    </xdr:from>
    <xdr:ext cx="405111" cy="259045"/>
    <xdr:sp macro="" textlink="">
      <xdr:nvSpPr>
        <xdr:cNvPr id="201" name="n_3main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1816744" y="10898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87647</xdr:rowOff>
    </xdr:from>
    <xdr:ext cx="405111" cy="259045"/>
    <xdr:sp macro="" textlink="">
      <xdr:nvSpPr>
        <xdr:cNvPr id="202" name="n_4mainValue【橋りょう・トンネル】&#10;有形固定資産減価償却率">
          <a:extLst>
            <a:ext uri="{FF2B5EF4-FFF2-40B4-BE49-F238E27FC236}">
              <a16:creationId xmlns:a16="http://schemas.microsoft.com/office/drawing/2014/main" id="{00000000-0008-0000-0100-0000CA000000}"/>
            </a:ext>
          </a:extLst>
        </xdr:cNvPr>
        <xdr:cNvSpPr txBox="1"/>
      </xdr:nvSpPr>
      <xdr:spPr>
        <a:xfrm>
          <a:off x="927744" y="1088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00000000-0008-0000-0100-0000CB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00000000-0008-0000-0100-0000CC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00000000-0008-0000-0100-0000CD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00000000-0008-0000-0100-0000CE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00000000-0008-0000-0100-0000CF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00000000-0008-0000-0100-0000D0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00000000-0008-0000-0100-0000D3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00000000-0008-0000-0100-0000D4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00000000-0008-0000-0100-0000D5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4" name="テキスト ボックス 213">
          <a:extLst>
            <a:ext uri="{FF2B5EF4-FFF2-40B4-BE49-F238E27FC236}">
              <a16:creationId xmlns:a16="http://schemas.microsoft.com/office/drawing/2014/main" id="{00000000-0008-0000-0100-0000D6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00000000-0008-0000-0100-0000D7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6" name="テキスト ボックス 215">
          <a:extLst>
            <a:ext uri="{FF2B5EF4-FFF2-40B4-BE49-F238E27FC236}">
              <a16:creationId xmlns:a16="http://schemas.microsoft.com/office/drawing/2014/main" id="{00000000-0008-0000-0100-0000D8000000}"/>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00000000-0008-0000-0100-0000D9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18" name="テキスト ボックス 217">
          <a:extLst>
            <a:ext uri="{FF2B5EF4-FFF2-40B4-BE49-F238E27FC236}">
              <a16:creationId xmlns:a16="http://schemas.microsoft.com/office/drawing/2014/main" id="{00000000-0008-0000-0100-0000DA000000}"/>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00000000-0008-0000-0100-0000DB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0" name="テキスト ボックス 219">
          <a:extLst>
            <a:ext uri="{FF2B5EF4-FFF2-40B4-BE49-F238E27FC236}">
              <a16:creationId xmlns:a16="http://schemas.microsoft.com/office/drawing/2014/main" id="{00000000-0008-0000-0100-0000DC000000}"/>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00000000-0008-0000-0100-0000DD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2" name="テキスト ボックス 221">
          <a:extLst>
            <a:ext uri="{FF2B5EF4-FFF2-40B4-BE49-F238E27FC236}">
              <a16:creationId xmlns:a16="http://schemas.microsoft.com/office/drawing/2014/main" id="{00000000-0008-0000-0100-0000DE00000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00000000-0008-0000-0100-0000DF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4" name="テキスト ボックス 223">
          <a:extLst>
            <a:ext uri="{FF2B5EF4-FFF2-40B4-BE49-F238E27FC236}">
              <a16:creationId xmlns:a16="http://schemas.microsoft.com/office/drawing/2014/main" id="{00000000-0008-0000-0100-0000E0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橋りょう・トンネル】&#10;一人当たり有形固定資産（償却資産）額グラフ枠">
          <a:extLst>
            <a:ext uri="{FF2B5EF4-FFF2-40B4-BE49-F238E27FC236}">
              <a16:creationId xmlns:a16="http://schemas.microsoft.com/office/drawing/2014/main" id="{00000000-0008-0000-0100-0000E1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18883</xdr:rowOff>
    </xdr:from>
    <xdr:to>
      <xdr:col>54</xdr:col>
      <xdr:colOff>189865</xdr:colOff>
      <xdr:row>64</xdr:row>
      <xdr:rowOff>65872</xdr:rowOff>
    </xdr:to>
    <xdr:cxnSp macro="">
      <xdr:nvCxnSpPr>
        <xdr:cNvPr id="226" name="直線コネクタ 225">
          <a:extLst>
            <a:ext uri="{FF2B5EF4-FFF2-40B4-BE49-F238E27FC236}">
              <a16:creationId xmlns:a16="http://schemas.microsoft.com/office/drawing/2014/main" id="{00000000-0008-0000-0100-0000E2000000}"/>
            </a:ext>
          </a:extLst>
        </xdr:cNvPr>
        <xdr:cNvCxnSpPr/>
      </xdr:nvCxnSpPr>
      <xdr:spPr>
        <a:xfrm flipV="1">
          <a:off x="10476865" y="9791533"/>
          <a:ext cx="0" cy="1247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69699</xdr:rowOff>
    </xdr:from>
    <xdr:ext cx="534377" cy="259045"/>
    <xdr:sp macro="" textlink="">
      <xdr:nvSpPr>
        <xdr:cNvPr id="227" name="【橋りょう・トンネル】&#10;一人当たり有形固定資産（償却資産）額最小値テキスト">
          <a:extLst>
            <a:ext uri="{FF2B5EF4-FFF2-40B4-BE49-F238E27FC236}">
              <a16:creationId xmlns:a16="http://schemas.microsoft.com/office/drawing/2014/main" id="{00000000-0008-0000-0100-0000E3000000}"/>
            </a:ext>
          </a:extLst>
        </xdr:cNvPr>
        <xdr:cNvSpPr txBox="1"/>
      </xdr:nvSpPr>
      <xdr:spPr>
        <a:xfrm>
          <a:off x="10515600" y="11042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65872</xdr:rowOff>
    </xdr:from>
    <xdr:to>
      <xdr:col>55</xdr:col>
      <xdr:colOff>88900</xdr:colOff>
      <xdr:row>64</xdr:row>
      <xdr:rowOff>65872</xdr:rowOff>
    </xdr:to>
    <xdr:cxnSp macro="">
      <xdr:nvCxnSpPr>
        <xdr:cNvPr id="228" name="直線コネクタ 227">
          <a:extLst>
            <a:ext uri="{FF2B5EF4-FFF2-40B4-BE49-F238E27FC236}">
              <a16:creationId xmlns:a16="http://schemas.microsoft.com/office/drawing/2014/main" id="{00000000-0008-0000-0100-0000E4000000}"/>
            </a:ext>
          </a:extLst>
        </xdr:cNvPr>
        <xdr:cNvCxnSpPr/>
      </xdr:nvCxnSpPr>
      <xdr:spPr>
        <a:xfrm>
          <a:off x="10388600" y="110386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137010</xdr:rowOff>
    </xdr:from>
    <xdr:ext cx="690189" cy="259045"/>
    <xdr:sp macro="" textlink="">
      <xdr:nvSpPr>
        <xdr:cNvPr id="229" name="【橋りょう・トンネル】&#10;一人当たり有形固定資産（償却資産）額最大値テキスト">
          <a:extLst>
            <a:ext uri="{FF2B5EF4-FFF2-40B4-BE49-F238E27FC236}">
              <a16:creationId xmlns:a16="http://schemas.microsoft.com/office/drawing/2014/main" id="{00000000-0008-0000-0100-0000E5000000}"/>
            </a:ext>
          </a:extLst>
        </xdr:cNvPr>
        <xdr:cNvSpPr txBox="1"/>
      </xdr:nvSpPr>
      <xdr:spPr>
        <a:xfrm>
          <a:off x="10515600" y="95667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1,650,220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18883</xdr:rowOff>
    </xdr:from>
    <xdr:to>
      <xdr:col>55</xdr:col>
      <xdr:colOff>88900</xdr:colOff>
      <xdr:row>57</xdr:row>
      <xdr:rowOff>18883</xdr:rowOff>
    </xdr:to>
    <xdr:cxnSp macro="">
      <xdr:nvCxnSpPr>
        <xdr:cNvPr id="230" name="直線コネクタ 229">
          <a:extLst>
            <a:ext uri="{FF2B5EF4-FFF2-40B4-BE49-F238E27FC236}">
              <a16:creationId xmlns:a16="http://schemas.microsoft.com/office/drawing/2014/main" id="{00000000-0008-0000-0100-0000E6000000}"/>
            </a:ext>
          </a:extLst>
        </xdr:cNvPr>
        <xdr:cNvCxnSpPr/>
      </xdr:nvCxnSpPr>
      <xdr:spPr>
        <a:xfrm>
          <a:off x="10388600" y="9791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57085</xdr:rowOff>
    </xdr:from>
    <xdr:ext cx="599010" cy="259045"/>
    <xdr:sp macro="" textlink="">
      <xdr:nvSpPr>
        <xdr:cNvPr id="231" name="【橋りょう・トンネル】&#10;一人当たり有形固定資産（償却資産）額平均値テキスト">
          <a:extLst>
            <a:ext uri="{FF2B5EF4-FFF2-40B4-BE49-F238E27FC236}">
              <a16:creationId xmlns:a16="http://schemas.microsoft.com/office/drawing/2014/main" id="{00000000-0008-0000-0100-0000E7000000}"/>
            </a:ext>
          </a:extLst>
        </xdr:cNvPr>
        <xdr:cNvSpPr txBox="1"/>
      </xdr:nvSpPr>
      <xdr:spPr>
        <a:xfrm>
          <a:off x="10515600" y="106869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380,108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78658</xdr:rowOff>
    </xdr:from>
    <xdr:to>
      <xdr:col>55</xdr:col>
      <xdr:colOff>50800</xdr:colOff>
      <xdr:row>63</xdr:row>
      <xdr:rowOff>8808</xdr:rowOff>
    </xdr:to>
    <xdr:sp macro="" textlink="">
      <xdr:nvSpPr>
        <xdr:cNvPr id="232" name="フローチャート: 判断 231">
          <a:extLst>
            <a:ext uri="{FF2B5EF4-FFF2-40B4-BE49-F238E27FC236}">
              <a16:creationId xmlns:a16="http://schemas.microsoft.com/office/drawing/2014/main" id="{00000000-0008-0000-0100-0000E8000000}"/>
            </a:ext>
          </a:extLst>
        </xdr:cNvPr>
        <xdr:cNvSpPr/>
      </xdr:nvSpPr>
      <xdr:spPr>
        <a:xfrm>
          <a:off x="10426700" y="10708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93004</xdr:rowOff>
    </xdr:from>
    <xdr:to>
      <xdr:col>50</xdr:col>
      <xdr:colOff>165100</xdr:colOff>
      <xdr:row>63</xdr:row>
      <xdr:rowOff>23154</xdr:rowOff>
    </xdr:to>
    <xdr:sp macro="" textlink="">
      <xdr:nvSpPr>
        <xdr:cNvPr id="233" name="フローチャート: 判断 232">
          <a:extLst>
            <a:ext uri="{FF2B5EF4-FFF2-40B4-BE49-F238E27FC236}">
              <a16:creationId xmlns:a16="http://schemas.microsoft.com/office/drawing/2014/main" id="{00000000-0008-0000-0100-0000E9000000}"/>
            </a:ext>
          </a:extLst>
        </xdr:cNvPr>
        <xdr:cNvSpPr/>
      </xdr:nvSpPr>
      <xdr:spPr>
        <a:xfrm>
          <a:off x="9588500" y="1072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107700</xdr:rowOff>
    </xdr:from>
    <xdr:to>
      <xdr:col>46</xdr:col>
      <xdr:colOff>38100</xdr:colOff>
      <xdr:row>63</xdr:row>
      <xdr:rowOff>37850</xdr:rowOff>
    </xdr:to>
    <xdr:sp macro="" textlink="">
      <xdr:nvSpPr>
        <xdr:cNvPr id="234" name="フローチャート: 判断 233">
          <a:extLst>
            <a:ext uri="{FF2B5EF4-FFF2-40B4-BE49-F238E27FC236}">
              <a16:creationId xmlns:a16="http://schemas.microsoft.com/office/drawing/2014/main" id="{00000000-0008-0000-0100-0000EA000000}"/>
            </a:ext>
          </a:extLst>
        </xdr:cNvPr>
        <xdr:cNvSpPr/>
      </xdr:nvSpPr>
      <xdr:spPr>
        <a:xfrm>
          <a:off x="8699500" y="1073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110958</xdr:rowOff>
    </xdr:from>
    <xdr:to>
      <xdr:col>41</xdr:col>
      <xdr:colOff>101600</xdr:colOff>
      <xdr:row>63</xdr:row>
      <xdr:rowOff>41108</xdr:rowOff>
    </xdr:to>
    <xdr:sp macro="" textlink="">
      <xdr:nvSpPr>
        <xdr:cNvPr id="235" name="フローチャート: 判断 234">
          <a:extLst>
            <a:ext uri="{FF2B5EF4-FFF2-40B4-BE49-F238E27FC236}">
              <a16:creationId xmlns:a16="http://schemas.microsoft.com/office/drawing/2014/main" id="{00000000-0008-0000-0100-0000EB000000}"/>
            </a:ext>
          </a:extLst>
        </xdr:cNvPr>
        <xdr:cNvSpPr/>
      </xdr:nvSpPr>
      <xdr:spPr>
        <a:xfrm>
          <a:off x="7810500" y="10740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108127</xdr:rowOff>
    </xdr:from>
    <xdr:to>
      <xdr:col>36</xdr:col>
      <xdr:colOff>165100</xdr:colOff>
      <xdr:row>63</xdr:row>
      <xdr:rowOff>38277</xdr:rowOff>
    </xdr:to>
    <xdr:sp macro="" textlink="">
      <xdr:nvSpPr>
        <xdr:cNvPr id="236" name="フローチャート: 判断 235">
          <a:extLst>
            <a:ext uri="{FF2B5EF4-FFF2-40B4-BE49-F238E27FC236}">
              <a16:creationId xmlns:a16="http://schemas.microsoft.com/office/drawing/2014/main" id="{00000000-0008-0000-0100-0000EC000000}"/>
            </a:ext>
          </a:extLst>
        </xdr:cNvPr>
        <xdr:cNvSpPr/>
      </xdr:nvSpPr>
      <xdr:spPr>
        <a:xfrm>
          <a:off x="6921500" y="10738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00000000-0008-0000-0100-0000ED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00000000-0008-0000-0100-0000EE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0000000-0008-0000-0100-0000EF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100-0000F0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100-0000F1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70839</xdr:rowOff>
    </xdr:from>
    <xdr:to>
      <xdr:col>55</xdr:col>
      <xdr:colOff>50800</xdr:colOff>
      <xdr:row>62</xdr:row>
      <xdr:rowOff>989</xdr:rowOff>
    </xdr:to>
    <xdr:sp macro="" textlink="">
      <xdr:nvSpPr>
        <xdr:cNvPr id="242" name="楕円 241">
          <a:extLst>
            <a:ext uri="{FF2B5EF4-FFF2-40B4-BE49-F238E27FC236}">
              <a16:creationId xmlns:a16="http://schemas.microsoft.com/office/drawing/2014/main" id="{00000000-0008-0000-0100-0000F2000000}"/>
            </a:ext>
          </a:extLst>
        </xdr:cNvPr>
        <xdr:cNvSpPr/>
      </xdr:nvSpPr>
      <xdr:spPr>
        <a:xfrm>
          <a:off x="10426700" y="10529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93716</xdr:rowOff>
    </xdr:from>
    <xdr:ext cx="599010" cy="259045"/>
    <xdr:sp macro="" textlink="">
      <xdr:nvSpPr>
        <xdr:cNvPr id="243" name="【橋りょう・トンネル】&#10;一人当たり有形固定資産（償却資産）額該当値テキスト">
          <a:extLst>
            <a:ext uri="{FF2B5EF4-FFF2-40B4-BE49-F238E27FC236}">
              <a16:creationId xmlns:a16="http://schemas.microsoft.com/office/drawing/2014/main" id="{00000000-0008-0000-0100-0000F3000000}"/>
            </a:ext>
          </a:extLst>
        </xdr:cNvPr>
        <xdr:cNvSpPr txBox="1"/>
      </xdr:nvSpPr>
      <xdr:spPr>
        <a:xfrm>
          <a:off x="10515600" y="10380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615,369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75970</xdr:rowOff>
    </xdr:from>
    <xdr:to>
      <xdr:col>50</xdr:col>
      <xdr:colOff>165100</xdr:colOff>
      <xdr:row>62</xdr:row>
      <xdr:rowOff>6120</xdr:rowOff>
    </xdr:to>
    <xdr:sp macro="" textlink="">
      <xdr:nvSpPr>
        <xdr:cNvPr id="244" name="楕円 243">
          <a:extLst>
            <a:ext uri="{FF2B5EF4-FFF2-40B4-BE49-F238E27FC236}">
              <a16:creationId xmlns:a16="http://schemas.microsoft.com/office/drawing/2014/main" id="{00000000-0008-0000-0100-0000F4000000}"/>
            </a:ext>
          </a:extLst>
        </xdr:cNvPr>
        <xdr:cNvSpPr/>
      </xdr:nvSpPr>
      <xdr:spPr>
        <a:xfrm>
          <a:off x="9588500" y="10534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121639</xdr:rowOff>
    </xdr:from>
    <xdr:to>
      <xdr:col>55</xdr:col>
      <xdr:colOff>0</xdr:colOff>
      <xdr:row>61</xdr:row>
      <xdr:rowOff>126770</xdr:rowOff>
    </xdr:to>
    <xdr:cxnSp macro="">
      <xdr:nvCxnSpPr>
        <xdr:cNvPr id="245" name="直線コネクタ 244">
          <a:extLst>
            <a:ext uri="{FF2B5EF4-FFF2-40B4-BE49-F238E27FC236}">
              <a16:creationId xmlns:a16="http://schemas.microsoft.com/office/drawing/2014/main" id="{00000000-0008-0000-0100-0000F5000000}"/>
            </a:ext>
          </a:extLst>
        </xdr:cNvPr>
        <xdr:cNvCxnSpPr/>
      </xdr:nvCxnSpPr>
      <xdr:spPr>
        <a:xfrm flipV="1">
          <a:off x="9639300" y="10580089"/>
          <a:ext cx="838200" cy="5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81818</xdr:rowOff>
    </xdr:from>
    <xdr:to>
      <xdr:col>46</xdr:col>
      <xdr:colOff>38100</xdr:colOff>
      <xdr:row>62</xdr:row>
      <xdr:rowOff>11968</xdr:rowOff>
    </xdr:to>
    <xdr:sp macro="" textlink="">
      <xdr:nvSpPr>
        <xdr:cNvPr id="246" name="楕円 245">
          <a:extLst>
            <a:ext uri="{FF2B5EF4-FFF2-40B4-BE49-F238E27FC236}">
              <a16:creationId xmlns:a16="http://schemas.microsoft.com/office/drawing/2014/main" id="{00000000-0008-0000-0100-0000F6000000}"/>
            </a:ext>
          </a:extLst>
        </xdr:cNvPr>
        <xdr:cNvSpPr/>
      </xdr:nvSpPr>
      <xdr:spPr>
        <a:xfrm>
          <a:off x="8699500" y="10540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126770</xdr:rowOff>
    </xdr:from>
    <xdr:to>
      <xdr:col>50</xdr:col>
      <xdr:colOff>114300</xdr:colOff>
      <xdr:row>61</xdr:row>
      <xdr:rowOff>132618</xdr:rowOff>
    </xdr:to>
    <xdr:cxnSp macro="">
      <xdr:nvCxnSpPr>
        <xdr:cNvPr id="247" name="直線コネクタ 246">
          <a:extLst>
            <a:ext uri="{FF2B5EF4-FFF2-40B4-BE49-F238E27FC236}">
              <a16:creationId xmlns:a16="http://schemas.microsoft.com/office/drawing/2014/main" id="{00000000-0008-0000-0100-0000F7000000}"/>
            </a:ext>
          </a:extLst>
        </xdr:cNvPr>
        <xdr:cNvCxnSpPr/>
      </xdr:nvCxnSpPr>
      <xdr:spPr>
        <a:xfrm flipV="1">
          <a:off x="8750300" y="10585220"/>
          <a:ext cx="889000" cy="5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86885</xdr:rowOff>
    </xdr:from>
    <xdr:to>
      <xdr:col>41</xdr:col>
      <xdr:colOff>101600</xdr:colOff>
      <xdr:row>62</xdr:row>
      <xdr:rowOff>17035</xdr:rowOff>
    </xdr:to>
    <xdr:sp macro="" textlink="">
      <xdr:nvSpPr>
        <xdr:cNvPr id="248" name="楕円 247">
          <a:extLst>
            <a:ext uri="{FF2B5EF4-FFF2-40B4-BE49-F238E27FC236}">
              <a16:creationId xmlns:a16="http://schemas.microsoft.com/office/drawing/2014/main" id="{00000000-0008-0000-0100-0000F8000000}"/>
            </a:ext>
          </a:extLst>
        </xdr:cNvPr>
        <xdr:cNvSpPr/>
      </xdr:nvSpPr>
      <xdr:spPr>
        <a:xfrm>
          <a:off x="7810500" y="10545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132618</xdr:rowOff>
    </xdr:from>
    <xdr:to>
      <xdr:col>45</xdr:col>
      <xdr:colOff>177800</xdr:colOff>
      <xdr:row>61</xdr:row>
      <xdr:rowOff>137685</xdr:rowOff>
    </xdr:to>
    <xdr:cxnSp macro="">
      <xdr:nvCxnSpPr>
        <xdr:cNvPr id="249" name="直線コネクタ 248">
          <a:extLst>
            <a:ext uri="{FF2B5EF4-FFF2-40B4-BE49-F238E27FC236}">
              <a16:creationId xmlns:a16="http://schemas.microsoft.com/office/drawing/2014/main" id="{00000000-0008-0000-0100-0000F9000000}"/>
            </a:ext>
          </a:extLst>
        </xdr:cNvPr>
        <xdr:cNvCxnSpPr/>
      </xdr:nvCxnSpPr>
      <xdr:spPr>
        <a:xfrm flipV="1">
          <a:off x="7861300" y="10591068"/>
          <a:ext cx="889000" cy="5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89974</xdr:rowOff>
    </xdr:from>
    <xdr:to>
      <xdr:col>36</xdr:col>
      <xdr:colOff>165100</xdr:colOff>
      <xdr:row>62</xdr:row>
      <xdr:rowOff>20124</xdr:rowOff>
    </xdr:to>
    <xdr:sp macro="" textlink="">
      <xdr:nvSpPr>
        <xdr:cNvPr id="250" name="楕円 249">
          <a:extLst>
            <a:ext uri="{FF2B5EF4-FFF2-40B4-BE49-F238E27FC236}">
              <a16:creationId xmlns:a16="http://schemas.microsoft.com/office/drawing/2014/main" id="{00000000-0008-0000-0100-0000FA000000}"/>
            </a:ext>
          </a:extLst>
        </xdr:cNvPr>
        <xdr:cNvSpPr/>
      </xdr:nvSpPr>
      <xdr:spPr>
        <a:xfrm>
          <a:off x="6921500" y="10548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137685</xdr:rowOff>
    </xdr:from>
    <xdr:to>
      <xdr:col>41</xdr:col>
      <xdr:colOff>50800</xdr:colOff>
      <xdr:row>61</xdr:row>
      <xdr:rowOff>140774</xdr:rowOff>
    </xdr:to>
    <xdr:cxnSp macro="">
      <xdr:nvCxnSpPr>
        <xdr:cNvPr id="251" name="直線コネクタ 250">
          <a:extLst>
            <a:ext uri="{FF2B5EF4-FFF2-40B4-BE49-F238E27FC236}">
              <a16:creationId xmlns:a16="http://schemas.microsoft.com/office/drawing/2014/main" id="{00000000-0008-0000-0100-0000FB000000}"/>
            </a:ext>
          </a:extLst>
        </xdr:cNvPr>
        <xdr:cNvCxnSpPr/>
      </xdr:nvCxnSpPr>
      <xdr:spPr>
        <a:xfrm flipV="1">
          <a:off x="6972300" y="10596135"/>
          <a:ext cx="889000" cy="3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14281</xdr:rowOff>
    </xdr:from>
    <xdr:ext cx="599010" cy="259045"/>
    <xdr:sp macro="" textlink="">
      <xdr:nvSpPr>
        <xdr:cNvPr id="252" name="n_1aveValue【橋りょう・トンネル】&#10;一人当たり有形固定資産（償却資産）額">
          <a:extLst>
            <a:ext uri="{FF2B5EF4-FFF2-40B4-BE49-F238E27FC236}">
              <a16:creationId xmlns:a16="http://schemas.microsoft.com/office/drawing/2014/main" id="{00000000-0008-0000-0100-0000FC000000}"/>
            </a:ext>
          </a:extLst>
        </xdr:cNvPr>
        <xdr:cNvSpPr txBox="1"/>
      </xdr:nvSpPr>
      <xdr:spPr>
        <a:xfrm>
          <a:off x="9327095" y="108156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28977</xdr:rowOff>
    </xdr:from>
    <xdr:ext cx="599010" cy="259045"/>
    <xdr:sp macro="" textlink="">
      <xdr:nvSpPr>
        <xdr:cNvPr id="253" name="n_2aveValue【橋りょう・トンネル】&#10;一人当たり有形固定資産（償却資産）額">
          <a:extLst>
            <a:ext uri="{FF2B5EF4-FFF2-40B4-BE49-F238E27FC236}">
              <a16:creationId xmlns:a16="http://schemas.microsoft.com/office/drawing/2014/main" id="{00000000-0008-0000-0100-0000FD000000}"/>
            </a:ext>
          </a:extLst>
        </xdr:cNvPr>
        <xdr:cNvSpPr txBox="1"/>
      </xdr:nvSpPr>
      <xdr:spPr>
        <a:xfrm>
          <a:off x="8450795" y="10830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32235</xdr:rowOff>
    </xdr:from>
    <xdr:ext cx="599010" cy="259045"/>
    <xdr:sp macro="" textlink="">
      <xdr:nvSpPr>
        <xdr:cNvPr id="254" name="n_3aveValue【橋りょう・トンネル】&#10;一人当たり有形固定資産（償却資産）額">
          <a:extLst>
            <a:ext uri="{FF2B5EF4-FFF2-40B4-BE49-F238E27FC236}">
              <a16:creationId xmlns:a16="http://schemas.microsoft.com/office/drawing/2014/main" id="{00000000-0008-0000-0100-0000FE000000}"/>
            </a:ext>
          </a:extLst>
        </xdr:cNvPr>
        <xdr:cNvSpPr txBox="1"/>
      </xdr:nvSpPr>
      <xdr:spPr>
        <a:xfrm>
          <a:off x="7561795" y="108335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29404</xdr:rowOff>
    </xdr:from>
    <xdr:ext cx="599010" cy="259045"/>
    <xdr:sp macro="" textlink="">
      <xdr:nvSpPr>
        <xdr:cNvPr id="255" name="n_4aveValue【橋りょう・トンネル】&#10;一人当たり有形固定資産（償却資産）額">
          <a:extLst>
            <a:ext uri="{FF2B5EF4-FFF2-40B4-BE49-F238E27FC236}">
              <a16:creationId xmlns:a16="http://schemas.microsoft.com/office/drawing/2014/main" id="{00000000-0008-0000-0100-0000FF000000}"/>
            </a:ext>
          </a:extLst>
        </xdr:cNvPr>
        <xdr:cNvSpPr txBox="1"/>
      </xdr:nvSpPr>
      <xdr:spPr>
        <a:xfrm>
          <a:off x="6672795" y="108307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22647</xdr:rowOff>
    </xdr:from>
    <xdr:ext cx="599010" cy="259045"/>
    <xdr:sp macro="" textlink="">
      <xdr:nvSpPr>
        <xdr:cNvPr id="256" name="n_1mainValue【橋りょう・トンネル】&#10;一人当たり有形固定資産（償却資産）額">
          <a:extLst>
            <a:ext uri="{FF2B5EF4-FFF2-40B4-BE49-F238E27FC236}">
              <a16:creationId xmlns:a16="http://schemas.microsoft.com/office/drawing/2014/main" id="{00000000-0008-0000-0100-000000010000}"/>
            </a:ext>
          </a:extLst>
        </xdr:cNvPr>
        <xdr:cNvSpPr txBox="1"/>
      </xdr:nvSpPr>
      <xdr:spPr>
        <a:xfrm>
          <a:off x="9327095" y="10309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28495</xdr:rowOff>
    </xdr:from>
    <xdr:ext cx="599010" cy="259045"/>
    <xdr:sp macro="" textlink="">
      <xdr:nvSpPr>
        <xdr:cNvPr id="257" name="n_2mainValue【橋りょう・トンネル】&#10;一人当たり有形固定資産（償却資産）額">
          <a:extLst>
            <a:ext uri="{FF2B5EF4-FFF2-40B4-BE49-F238E27FC236}">
              <a16:creationId xmlns:a16="http://schemas.microsoft.com/office/drawing/2014/main" id="{00000000-0008-0000-0100-000001010000}"/>
            </a:ext>
          </a:extLst>
        </xdr:cNvPr>
        <xdr:cNvSpPr txBox="1"/>
      </xdr:nvSpPr>
      <xdr:spPr>
        <a:xfrm>
          <a:off x="8450795" y="103154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33562</xdr:rowOff>
    </xdr:from>
    <xdr:ext cx="599010" cy="259045"/>
    <xdr:sp macro="" textlink="">
      <xdr:nvSpPr>
        <xdr:cNvPr id="258" name="n_3main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7561795" y="103205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36651</xdr:rowOff>
    </xdr:from>
    <xdr:ext cx="599010" cy="259045"/>
    <xdr:sp macro="" textlink="">
      <xdr:nvSpPr>
        <xdr:cNvPr id="259" name="n_4mainValue【橋りょう・トンネル】&#10;一人当たり有形固定資産（償却資産）額">
          <a:extLst>
            <a:ext uri="{FF2B5EF4-FFF2-40B4-BE49-F238E27FC236}">
              <a16:creationId xmlns:a16="http://schemas.microsoft.com/office/drawing/2014/main" id="{00000000-0008-0000-0100-000003010000}"/>
            </a:ext>
          </a:extLst>
        </xdr:cNvPr>
        <xdr:cNvSpPr txBox="1"/>
      </xdr:nvSpPr>
      <xdr:spPr>
        <a:xfrm>
          <a:off x="6672795" y="103236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00000000-0008-0000-0100-000004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00000000-0008-0000-0100-000005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00000000-0008-0000-0100-000006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00000000-0008-0000-0100-000007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00000000-0008-0000-0100-000008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00000000-0008-0000-0100-000009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00000000-0008-0000-0100-00000B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00000000-0008-0000-0100-00000C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00000000-0008-0000-0100-00000D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00000000-0008-0000-0100-00000E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1" name="直線コネクタ 270">
          <a:extLst>
            <a:ext uri="{FF2B5EF4-FFF2-40B4-BE49-F238E27FC236}">
              <a16:creationId xmlns:a16="http://schemas.microsoft.com/office/drawing/2014/main" id="{00000000-0008-0000-0100-00000F01000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2" name="テキスト ボックス 271">
          <a:extLst>
            <a:ext uri="{FF2B5EF4-FFF2-40B4-BE49-F238E27FC236}">
              <a16:creationId xmlns:a16="http://schemas.microsoft.com/office/drawing/2014/main" id="{00000000-0008-0000-0100-00001001000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3" name="直線コネクタ 272">
          <a:extLst>
            <a:ext uri="{FF2B5EF4-FFF2-40B4-BE49-F238E27FC236}">
              <a16:creationId xmlns:a16="http://schemas.microsoft.com/office/drawing/2014/main" id="{00000000-0008-0000-0100-00001101000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4" name="テキスト ボックス 273">
          <a:extLst>
            <a:ext uri="{FF2B5EF4-FFF2-40B4-BE49-F238E27FC236}">
              <a16:creationId xmlns:a16="http://schemas.microsoft.com/office/drawing/2014/main" id="{00000000-0008-0000-0100-00001201000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5" name="直線コネクタ 274">
          <a:extLst>
            <a:ext uri="{FF2B5EF4-FFF2-40B4-BE49-F238E27FC236}">
              <a16:creationId xmlns:a16="http://schemas.microsoft.com/office/drawing/2014/main" id="{00000000-0008-0000-0100-00001301000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6" name="テキスト ボックス 275">
          <a:extLst>
            <a:ext uri="{FF2B5EF4-FFF2-40B4-BE49-F238E27FC236}">
              <a16:creationId xmlns:a16="http://schemas.microsoft.com/office/drawing/2014/main" id="{00000000-0008-0000-0100-00001401000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7" name="直線コネクタ 276">
          <a:extLst>
            <a:ext uri="{FF2B5EF4-FFF2-40B4-BE49-F238E27FC236}">
              <a16:creationId xmlns:a16="http://schemas.microsoft.com/office/drawing/2014/main" id="{00000000-0008-0000-0100-00001501000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8" name="テキスト ボックス 277">
          <a:extLst>
            <a:ext uri="{FF2B5EF4-FFF2-40B4-BE49-F238E27FC236}">
              <a16:creationId xmlns:a16="http://schemas.microsoft.com/office/drawing/2014/main" id="{00000000-0008-0000-0100-00001601000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9" name="直線コネクタ 278">
          <a:extLst>
            <a:ext uri="{FF2B5EF4-FFF2-40B4-BE49-F238E27FC236}">
              <a16:creationId xmlns:a16="http://schemas.microsoft.com/office/drawing/2014/main" id="{00000000-0008-0000-0100-00001701000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0" name="テキスト ボックス 279">
          <a:extLst>
            <a:ext uri="{FF2B5EF4-FFF2-40B4-BE49-F238E27FC236}">
              <a16:creationId xmlns:a16="http://schemas.microsoft.com/office/drawing/2014/main" id="{00000000-0008-0000-0100-00001801000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1" name="直線コネクタ 280">
          <a:extLst>
            <a:ext uri="{FF2B5EF4-FFF2-40B4-BE49-F238E27FC236}">
              <a16:creationId xmlns:a16="http://schemas.microsoft.com/office/drawing/2014/main" id="{00000000-0008-0000-0100-00001901000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2" name="テキスト ボックス 281">
          <a:extLst>
            <a:ext uri="{FF2B5EF4-FFF2-40B4-BE49-F238E27FC236}">
              <a16:creationId xmlns:a16="http://schemas.microsoft.com/office/drawing/2014/main" id="{00000000-0008-0000-0100-00001A010000}"/>
            </a:ext>
          </a:extLst>
        </xdr:cNvPr>
        <xdr:cNvSpPr txBox="1"/>
      </xdr:nvSpPr>
      <xdr:spPr>
        <a:xfrm>
          <a:off x="358941" y="1313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00000000-0008-0000-0100-00001B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4" name="テキスト ボックス 283">
          <a:extLst>
            <a:ext uri="{FF2B5EF4-FFF2-40B4-BE49-F238E27FC236}">
              <a16:creationId xmlns:a16="http://schemas.microsoft.com/office/drawing/2014/main" id="{00000000-0008-0000-0100-00001C010000}"/>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公営住宅】&#10;有形固定資産減価償却率グラフ枠">
          <a:extLst>
            <a:ext uri="{FF2B5EF4-FFF2-40B4-BE49-F238E27FC236}">
              <a16:creationId xmlns:a16="http://schemas.microsoft.com/office/drawing/2014/main" id="{00000000-0008-0000-0100-00001D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144236</xdr:rowOff>
    </xdr:from>
    <xdr:to>
      <xdr:col>24</xdr:col>
      <xdr:colOff>62865</xdr:colOff>
      <xdr:row>86</xdr:row>
      <xdr:rowOff>155666</xdr:rowOff>
    </xdr:to>
    <xdr:cxnSp macro="">
      <xdr:nvCxnSpPr>
        <xdr:cNvPr id="286" name="直線コネクタ 285">
          <a:extLst>
            <a:ext uri="{FF2B5EF4-FFF2-40B4-BE49-F238E27FC236}">
              <a16:creationId xmlns:a16="http://schemas.microsoft.com/office/drawing/2014/main" id="{00000000-0008-0000-0100-00001E010000}"/>
            </a:ext>
          </a:extLst>
        </xdr:cNvPr>
        <xdr:cNvCxnSpPr/>
      </xdr:nvCxnSpPr>
      <xdr:spPr>
        <a:xfrm flipV="1">
          <a:off x="4634865" y="13345886"/>
          <a:ext cx="0" cy="15544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159493</xdr:rowOff>
    </xdr:from>
    <xdr:ext cx="405111" cy="259045"/>
    <xdr:sp macro="" textlink="">
      <xdr:nvSpPr>
        <xdr:cNvPr id="287" name="【公営住宅】&#10;有形固定資産減価償却率最小値テキスト">
          <a:extLst>
            <a:ext uri="{FF2B5EF4-FFF2-40B4-BE49-F238E27FC236}">
              <a16:creationId xmlns:a16="http://schemas.microsoft.com/office/drawing/2014/main" id="{00000000-0008-0000-0100-00001F010000}"/>
            </a:ext>
          </a:extLst>
        </xdr:cNvPr>
        <xdr:cNvSpPr txBox="1"/>
      </xdr:nvSpPr>
      <xdr:spPr>
        <a:xfrm>
          <a:off x="4673600" y="14904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155666</xdr:rowOff>
    </xdr:from>
    <xdr:to>
      <xdr:col>24</xdr:col>
      <xdr:colOff>152400</xdr:colOff>
      <xdr:row>86</xdr:row>
      <xdr:rowOff>155666</xdr:rowOff>
    </xdr:to>
    <xdr:cxnSp macro="">
      <xdr:nvCxnSpPr>
        <xdr:cNvPr id="288" name="直線コネクタ 287">
          <a:extLst>
            <a:ext uri="{FF2B5EF4-FFF2-40B4-BE49-F238E27FC236}">
              <a16:creationId xmlns:a16="http://schemas.microsoft.com/office/drawing/2014/main" id="{00000000-0008-0000-0100-000020010000}"/>
            </a:ext>
          </a:extLst>
        </xdr:cNvPr>
        <xdr:cNvCxnSpPr/>
      </xdr:nvCxnSpPr>
      <xdr:spPr>
        <a:xfrm>
          <a:off x="4546600" y="1490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90913</xdr:rowOff>
    </xdr:from>
    <xdr:ext cx="405111" cy="259045"/>
    <xdr:sp macro="" textlink="">
      <xdr:nvSpPr>
        <xdr:cNvPr id="289" name="【公営住宅】&#10;有形固定資産減価償却率最大値テキスト">
          <a:extLst>
            <a:ext uri="{FF2B5EF4-FFF2-40B4-BE49-F238E27FC236}">
              <a16:creationId xmlns:a16="http://schemas.microsoft.com/office/drawing/2014/main" id="{00000000-0008-0000-0100-000021010000}"/>
            </a:ext>
          </a:extLst>
        </xdr:cNvPr>
        <xdr:cNvSpPr txBox="1"/>
      </xdr:nvSpPr>
      <xdr:spPr>
        <a:xfrm>
          <a:off x="4673600" y="13121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144236</xdr:rowOff>
    </xdr:from>
    <xdr:to>
      <xdr:col>24</xdr:col>
      <xdr:colOff>152400</xdr:colOff>
      <xdr:row>77</xdr:row>
      <xdr:rowOff>144236</xdr:rowOff>
    </xdr:to>
    <xdr:cxnSp macro="">
      <xdr:nvCxnSpPr>
        <xdr:cNvPr id="290" name="直線コネクタ 289">
          <a:extLst>
            <a:ext uri="{FF2B5EF4-FFF2-40B4-BE49-F238E27FC236}">
              <a16:creationId xmlns:a16="http://schemas.microsoft.com/office/drawing/2014/main" id="{00000000-0008-0000-0100-000022010000}"/>
            </a:ext>
          </a:extLst>
        </xdr:cNvPr>
        <xdr:cNvCxnSpPr/>
      </xdr:nvCxnSpPr>
      <xdr:spPr>
        <a:xfrm>
          <a:off x="4546600" y="13345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49365</xdr:rowOff>
    </xdr:from>
    <xdr:ext cx="405111" cy="259045"/>
    <xdr:sp macro="" textlink="">
      <xdr:nvSpPr>
        <xdr:cNvPr id="291" name="【公営住宅】&#10;有形固定資産減価償却率平均値テキスト">
          <a:extLst>
            <a:ext uri="{FF2B5EF4-FFF2-40B4-BE49-F238E27FC236}">
              <a16:creationId xmlns:a16="http://schemas.microsoft.com/office/drawing/2014/main" id="{00000000-0008-0000-0100-000023010000}"/>
            </a:ext>
          </a:extLst>
        </xdr:cNvPr>
        <xdr:cNvSpPr txBox="1"/>
      </xdr:nvSpPr>
      <xdr:spPr>
        <a:xfrm>
          <a:off x="4673600" y="139368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26488</xdr:rowOff>
    </xdr:from>
    <xdr:to>
      <xdr:col>24</xdr:col>
      <xdr:colOff>114300</xdr:colOff>
      <xdr:row>82</xdr:row>
      <xdr:rowOff>128088</xdr:rowOff>
    </xdr:to>
    <xdr:sp macro="" textlink="">
      <xdr:nvSpPr>
        <xdr:cNvPr id="292" name="フローチャート: 判断 291">
          <a:extLst>
            <a:ext uri="{FF2B5EF4-FFF2-40B4-BE49-F238E27FC236}">
              <a16:creationId xmlns:a16="http://schemas.microsoft.com/office/drawing/2014/main" id="{00000000-0008-0000-0100-000024010000}"/>
            </a:ext>
          </a:extLst>
        </xdr:cNvPr>
        <xdr:cNvSpPr/>
      </xdr:nvSpPr>
      <xdr:spPr>
        <a:xfrm>
          <a:off x="4584700" y="1408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132624</xdr:rowOff>
    </xdr:from>
    <xdr:to>
      <xdr:col>20</xdr:col>
      <xdr:colOff>38100</xdr:colOff>
      <xdr:row>82</xdr:row>
      <xdr:rowOff>62774</xdr:rowOff>
    </xdr:to>
    <xdr:sp macro="" textlink="">
      <xdr:nvSpPr>
        <xdr:cNvPr id="293" name="フローチャート: 判断 292">
          <a:extLst>
            <a:ext uri="{FF2B5EF4-FFF2-40B4-BE49-F238E27FC236}">
              <a16:creationId xmlns:a16="http://schemas.microsoft.com/office/drawing/2014/main" id="{00000000-0008-0000-0100-000025010000}"/>
            </a:ext>
          </a:extLst>
        </xdr:cNvPr>
        <xdr:cNvSpPr/>
      </xdr:nvSpPr>
      <xdr:spPr>
        <a:xfrm>
          <a:off x="3746500" y="14020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119562</xdr:rowOff>
    </xdr:from>
    <xdr:to>
      <xdr:col>15</xdr:col>
      <xdr:colOff>101600</xdr:colOff>
      <xdr:row>82</xdr:row>
      <xdr:rowOff>49712</xdr:rowOff>
    </xdr:to>
    <xdr:sp macro="" textlink="">
      <xdr:nvSpPr>
        <xdr:cNvPr id="294" name="フローチャート: 判断 293">
          <a:extLst>
            <a:ext uri="{FF2B5EF4-FFF2-40B4-BE49-F238E27FC236}">
              <a16:creationId xmlns:a16="http://schemas.microsoft.com/office/drawing/2014/main" id="{00000000-0008-0000-0100-000026010000}"/>
            </a:ext>
          </a:extLst>
        </xdr:cNvPr>
        <xdr:cNvSpPr/>
      </xdr:nvSpPr>
      <xdr:spPr>
        <a:xfrm>
          <a:off x="2857500" y="14007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57513</xdr:rowOff>
    </xdr:from>
    <xdr:to>
      <xdr:col>10</xdr:col>
      <xdr:colOff>165100</xdr:colOff>
      <xdr:row>81</xdr:row>
      <xdr:rowOff>159113</xdr:rowOff>
    </xdr:to>
    <xdr:sp macro="" textlink="">
      <xdr:nvSpPr>
        <xdr:cNvPr id="295" name="フローチャート: 判断 294">
          <a:extLst>
            <a:ext uri="{FF2B5EF4-FFF2-40B4-BE49-F238E27FC236}">
              <a16:creationId xmlns:a16="http://schemas.microsoft.com/office/drawing/2014/main" id="{00000000-0008-0000-0100-000027010000}"/>
            </a:ext>
          </a:extLst>
        </xdr:cNvPr>
        <xdr:cNvSpPr/>
      </xdr:nvSpPr>
      <xdr:spPr>
        <a:xfrm>
          <a:off x="1968500" y="13944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114663</xdr:rowOff>
    </xdr:from>
    <xdr:to>
      <xdr:col>6</xdr:col>
      <xdr:colOff>38100</xdr:colOff>
      <xdr:row>81</xdr:row>
      <xdr:rowOff>44813</xdr:rowOff>
    </xdr:to>
    <xdr:sp macro="" textlink="">
      <xdr:nvSpPr>
        <xdr:cNvPr id="296" name="フローチャート: 判断 295">
          <a:extLst>
            <a:ext uri="{FF2B5EF4-FFF2-40B4-BE49-F238E27FC236}">
              <a16:creationId xmlns:a16="http://schemas.microsoft.com/office/drawing/2014/main" id="{00000000-0008-0000-0100-000028010000}"/>
            </a:ext>
          </a:extLst>
        </xdr:cNvPr>
        <xdr:cNvSpPr/>
      </xdr:nvSpPr>
      <xdr:spPr>
        <a:xfrm>
          <a:off x="1079500" y="13830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00000000-0008-0000-0100-000029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0000000-0008-0000-0100-00002A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100-00002B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100-00002C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100-00002D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96701</xdr:rowOff>
    </xdr:from>
    <xdr:to>
      <xdr:col>24</xdr:col>
      <xdr:colOff>114300</xdr:colOff>
      <xdr:row>84</xdr:row>
      <xdr:rowOff>26851</xdr:rowOff>
    </xdr:to>
    <xdr:sp macro="" textlink="">
      <xdr:nvSpPr>
        <xdr:cNvPr id="302" name="楕円 301">
          <a:extLst>
            <a:ext uri="{FF2B5EF4-FFF2-40B4-BE49-F238E27FC236}">
              <a16:creationId xmlns:a16="http://schemas.microsoft.com/office/drawing/2014/main" id="{00000000-0008-0000-0100-00002E010000}"/>
            </a:ext>
          </a:extLst>
        </xdr:cNvPr>
        <xdr:cNvSpPr/>
      </xdr:nvSpPr>
      <xdr:spPr>
        <a:xfrm>
          <a:off x="4584700" y="14327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75128</xdr:rowOff>
    </xdr:from>
    <xdr:ext cx="405111" cy="259045"/>
    <xdr:sp macro="" textlink="">
      <xdr:nvSpPr>
        <xdr:cNvPr id="303" name="【公営住宅】&#10;有形固定資産減価償却率該当値テキスト">
          <a:extLst>
            <a:ext uri="{FF2B5EF4-FFF2-40B4-BE49-F238E27FC236}">
              <a16:creationId xmlns:a16="http://schemas.microsoft.com/office/drawing/2014/main" id="{00000000-0008-0000-0100-00002F010000}"/>
            </a:ext>
          </a:extLst>
        </xdr:cNvPr>
        <xdr:cNvSpPr txBox="1"/>
      </xdr:nvSpPr>
      <xdr:spPr>
        <a:xfrm>
          <a:off x="4673600" y="14305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34652</xdr:rowOff>
    </xdr:from>
    <xdr:to>
      <xdr:col>20</xdr:col>
      <xdr:colOff>38100</xdr:colOff>
      <xdr:row>83</xdr:row>
      <xdr:rowOff>136252</xdr:rowOff>
    </xdr:to>
    <xdr:sp macro="" textlink="">
      <xdr:nvSpPr>
        <xdr:cNvPr id="304" name="楕円 303">
          <a:extLst>
            <a:ext uri="{FF2B5EF4-FFF2-40B4-BE49-F238E27FC236}">
              <a16:creationId xmlns:a16="http://schemas.microsoft.com/office/drawing/2014/main" id="{00000000-0008-0000-0100-000030010000}"/>
            </a:ext>
          </a:extLst>
        </xdr:cNvPr>
        <xdr:cNvSpPr/>
      </xdr:nvSpPr>
      <xdr:spPr>
        <a:xfrm>
          <a:off x="3746500" y="14265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85452</xdr:rowOff>
    </xdr:from>
    <xdr:to>
      <xdr:col>24</xdr:col>
      <xdr:colOff>63500</xdr:colOff>
      <xdr:row>83</xdr:row>
      <xdr:rowOff>147501</xdr:rowOff>
    </xdr:to>
    <xdr:cxnSp macro="">
      <xdr:nvCxnSpPr>
        <xdr:cNvPr id="305" name="直線コネクタ 304">
          <a:extLst>
            <a:ext uri="{FF2B5EF4-FFF2-40B4-BE49-F238E27FC236}">
              <a16:creationId xmlns:a16="http://schemas.microsoft.com/office/drawing/2014/main" id="{00000000-0008-0000-0100-000031010000}"/>
            </a:ext>
          </a:extLst>
        </xdr:cNvPr>
        <xdr:cNvCxnSpPr/>
      </xdr:nvCxnSpPr>
      <xdr:spPr>
        <a:xfrm>
          <a:off x="3797300" y="14315802"/>
          <a:ext cx="8382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140788</xdr:rowOff>
    </xdr:from>
    <xdr:to>
      <xdr:col>15</xdr:col>
      <xdr:colOff>101600</xdr:colOff>
      <xdr:row>83</xdr:row>
      <xdr:rowOff>70938</xdr:rowOff>
    </xdr:to>
    <xdr:sp macro="" textlink="">
      <xdr:nvSpPr>
        <xdr:cNvPr id="306" name="楕円 305">
          <a:extLst>
            <a:ext uri="{FF2B5EF4-FFF2-40B4-BE49-F238E27FC236}">
              <a16:creationId xmlns:a16="http://schemas.microsoft.com/office/drawing/2014/main" id="{00000000-0008-0000-0100-000032010000}"/>
            </a:ext>
          </a:extLst>
        </xdr:cNvPr>
        <xdr:cNvSpPr/>
      </xdr:nvSpPr>
      <xdr:spPr>
        <a:xfrm>
          <a:off x="2857500" y="14199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20138</xdr:rowOff>
    </xdr:from>
    <xdr:to>
      <xdr:col>19</xdr:col>
      <xdr:colOff>177800</xdr:colOff>
      <xdr:row>83</xdr:row>
      <xdr:rowOff>85452</xdr:rowOff>
    </xdr:to>
    <xdr:cxnSp macro="">
      <xdr:nvCxnSpPr>
        <xdr:cNvPr id="307" name="直線コネクタ 306">
          <a:extLst>
            <a:ext uri="{FF2B5EF4-FFF2-40B4-BE49-F238E27FC236}">
              <a16:creationId xmlns:a16="http://schemas.microsoft.com/office/drawing/2014/main" id="{00000000-0008-0000-0100-000033010000}"/>
            </a:ext>
          </a:extLst>
        </xdr:cNvPr>
        <xdr:cNvCxnSpPr/>
      </xdr:nvCxnSpPr>
      <xdr:spPr>
        <a:xfrm>
          <a:off x="2908300" y="14250488"/>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72208</xdr:rowOff>
    </xdr:from>
    <xdr:to>
      <xdr:col>10</xdr:col>
      <xdr:colOff>165100</xdr:colOff>
      <xdr:row>83</xdr:row>
      <xdr:rowOff>2358</xdr:rowOff>
    </xdr:to>
    <xdr:sp macro="" textlink="">
      <xdr:nvSpPr>
        <xdr:cNvPr id="308" name="楕円 307">
          <a:extLst>
            <a:ext uri="{FF2B5EF4-FFF2-40B4-BE49-F238E27FC236}">
              <a16:creationId xmlns:a16="http://schemas.microsoft.com/office/drawing/2014/main" id="{00000000-0008-0000-0100-000034010000}"/>
            </a:ext>
          </a:extLst>
        </xdr:cNvPr>
        <xdr:cNvSpPr/>
      </xdr:nvSpPr>
      <xdr:spPr>
        <a:xfrm>
          <a:off x="1968500" y="14131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123008</xdr:rowOff>
    </xdr:from>
    <xdr:to>
      <xdr:col>15</xdr:col>
      <xdr:colOff>50800</xdr:colOff>
      <xdr:row>83</xdr:row>
      <xdr:rowOff>20138</xdr:rowOff>
    </xdr:to>
    <xdr:cxnSp macro="">
      <xdr:nvCxnSpPr>
        <xdr:cNvPr id="309" name="直線コネクタ 308">
          <a:extLst>
            <a:ext uri="{FF2B5EF4-FFF2-40B4-BE49-F238E27FC236}">
              <a16:creationId xmlns:a16="http://schemas.microsoft.com/office/drawing/2014/main" id="{00000000-0008-0000-0100-000035010000}"/>
            </a:ext>
          </a:extLst>
        </xdr:cNvPr>
        <xdr:cNvCxnSpPr/>
      </xdr:nvCxnSpPr>
      <xdr:spPr>
        <a:xfrm>
          <a:off x="2019300" y="14181908"/>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3629</xdr:rowOff>
    </xdr:from>
    <xdr:to>
      <xdr:col>6</xdr:col>
      <xdr:colOff>38100</xdr:colOff>
      <xdr:row>82</xdr:row>
      <xdr:rowOff>105229</xdr:rowOff>
    </xdr:to>
    <xdr:sp macro="" textlink="">
      <xdr:nvSpPr>
        <xdr:cNvPr id="310" name="楕円 309">
          <a:extLst>
            <a:ext uri="{FF2B5EF4-FFF2-40B4-BE49-F238E27FC236}">
              <a16:creationId xmlns:a16="http://schemas.microsoft.com/office/drawing/2014/main" id="{00000000-0008-0000-0100-000036010000}"/>
            </a:ext>
          </a:extLst>
        </xdr:cNvPr>
        <xdr:cNvSpPr/>
      </xdr:nvSpPr>
      <xdr:spPr>
        <a:xfrm>
          <a:off x="1079500" y="14062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54429</xdr:rowOff>
    </xdr:from>
    <xdr:to>
      <xdr:col>10</xdr:col>
      <xdr:colOff>114300</xdr:colOff>
      <xdr:row>82</xdr:row>
      <xdr:rowOff>123008</xdr:rowOff>
    </xdr:to>
    <xdr:cxnSp macro="">
      <xdr:nvCxnSpPr>
        <xdr:cNvPr id="311" name="直線コネクタ 310">
          <a:extLst>
            <a:ext uri="{FF2B5EF4-FFF2-40B4-BE49-F238E27FC236}">
              <a16:creationId xmlns:a16="http://schemas.microsoft.com/office/drawing/2014/main" id="{00000000-0008-0000-0100-000037010000}"/>
            </a:ext>
          </a:extLst>
        </xdr:cNvPr>
        <xdr:cNvCxnSpPr/>
      </xdr:nvCxnSpPr>
      <xdr:spPr>
        <a:xfrm>
          <a:off x="1130300" y="14113329"/>
          <a:ext cx="889000" cy="68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79301</xdr:rowOff>
    </xdr:from>
    <xdr:ext cx="405111" cy="259045"/>
    <xdr:sp macro="" textlink="">
      <xdr:nvSpPr>
        <xdr:cNvPr id="312" name="n_1aveValue【公営住宅】&#10;有形固定資産減価償却率">
          <a:extLst>
            <a:ext uri="{FF2B5EF4-FFF2-40B4-BE49-F238E27FC236}">
              <a16:creationId xmlns:a16="http://schemas.microsoft.com/office/drawing/2014/main" id="{00000000-0008-0000-0100-000038010000}"/>
            </a:ext>
          </a:extLst>
        </xdr:cNvPr>
        <xdr:cNvSpPr txBox="1"/>
      </xdr:nvSpPr>
      <xdr:spPr>
        <a:xfrm>
          <a:off x="3582044" y="13795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66239</xdr:rowOff>
    </xdr:from>
    <xdr:ext cx="405111" cy="259045"/>
    <xdr:sp macro="" textlink="">
      <xdr:nvSpPr>
        <xdr:cNvPr id="313" name="n_2aveValue【公営住宅】&#10;有形固定資産減価償却率">
          <a:extLst>
            <a:ext uri="{FF2B5EF4-FFF2-40B4-BE49-F238E27FC236}">
              <a16:creationId xmlns:a16="http://schemas.microsoft.com/office/drawing/2014/main" id="{00000000-0008-0000-0100-000039010000}"/>
            </a:ext>
          </a:extLst>
        </xdr:cNvPr>
        <xdr:cNvSpPr txBox="1"/>
      </xdr:nvSpPr>
      <xdr:spPr>
        <a:xfrm>
          <a:off x="2705744" y="13782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4190</xdr:rowOff>
    </xdr:from>
    <xdr:ext cx="405111" cy="259045"/>
    <xdr:sp macro="" textlink="">
      <xdr:nvSpPr>
        <xdr:cNvPr id="314" name="n_3aveValue【公営住宅】&#10;有形固定資産減価償却率">
          <a:extLst>
            <a:ext uri="{FF2B5EF4-FFF2-40B4-BE49-F238E27FC236}">
              <a16:creationId xmlns:a16="http://schemas.microsoft.com/office/drawing/2014/main" id="{00000000-0008-0000-0100-00003A010000}"/>
            </a:ext>
          </a:extLst>
        </xdr:cNvPr>
        <xdr:cNvSpPr txBox="1"/>
      </xdr:nvSpPr>
      <xdr:spPr>
        <a:xfrm>
          <a:off x="1816744" y="13720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61340</xdr:rowOff>
    </xdr:from>
    <xdr:ext cx="405111" cy="259045"/>
    <xdr:sp macro="" textlink="">
      <xdr:nvSpPr>
        <xdr:cNvPr id="315" name="n_4aveValue【公営住宅】&#10;有形固定資産減価償却率">
          <a:extLst>
            <a:ext uri="{FF2B5EF4-FFF2-40B4-BE49-F238E27FC236}">
              <a16:creationId xmlns:a16="http://schemas.microsoft.com/office/drawing/2014/main" id="{00000000-0008-0000-0100-00003B010000}"/>
            </a:ext>
          </a:extLst>
        </xdr:cNvPr>
        <xdr:cNvSpPr txBox="1"/>
      </xdr:nvSpPr>
      <xdr:spPr>
        <a:xfrm>
          <a:off x="927744" y="13605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127379</xdr:rowOff>
    </xdr:from>
    <xdr:ext cx="405111" cy="259045"/>
    <xdr:sp macro="" textlink="">
      <xdr:nvSpPr>
        <xdr:cNvPr id="316" name="n_1mainValue【公営住宅】&#10;有形固定資産減価償却率">
          <a:extLst>
            <a:ext uri="{FF2B5EF4-FFF2-40B4-BE49-F238E27FC236}">
              <a16:creationId xmlns:a16="http://schemas.microsoft.com/office/drawing/2014/main" id="{00000000-0008-0000-0100-00003C010000}"/>
            </a:ext>
          </a:extLst>
        </xdr:cNvPr>
        <xdr:cNvSpPr txBox="1"/>
      </xdr:nvSpPr>
      <xdr:spPr>
        <a:xfrm>
          <a:off x="3582044" y="143577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62065</xdr:rowOff>
    </xdr:from>
    <xdr:ext cx="405111" cy="259045"/>
    <xdr:sp macro="" textlink="">
      <xdr:nvSpPr>
        <xdr:cNvPr id="317" name="n_2mainValue【公営住宅】&#10;有形固定資産減価償却率">
          <a:extLst>
            <a:ext uri="{FF2B5EF4-FFF2-40B4-BE49-F238E27FC236}">
              <a16:creationId xmlns:a16="http://schemas.microsoft.com/office/drawing/2014/main" id="{00000000-0008-0000-0100-00003D010000}"/>
            </a:ext>
          </a:extLst>
        </xdr:cNvPr>
        <xdr:cNvSpPr txBox="1"/>
      </xdr:nvSpPr>
      <xdr:spPr>
        <a:xfrm>
          <a:off x="2705744" y="1429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164935</xdr:rowOff>
    </xdr:from>
    <xdr:ext cx="405111" cy="259045"/>
    <xdr:sp macro="" textlink="">
      <xdr:nvSpPr>
        <xdr:cNvPr id="318" name="n_3mainValue【公営住宅】&#10;有形固定資産減価償却率">
          <a:extLst>
            <a:ext uri="{FF2B5EF4-FFF2-40B4-BE49-F238E27FC236}">
              <a16:creationId xmlns:a16="http://schemas.microsoft.com/office/drawing/2014/main" id="{00000000-0008-0000-0100-00003E010000}"/>
            </a:ext>
          </a:extLst>
        </xdr:cNvPr>
        <xdr:cNvSpPr txBox="1"/>
      </xdr:nvSpPr>
      <xdr:spPr>
        <a:xfrm>
          <a:off x="1816744" y="14223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96356</xdr:rowOff>
    </xdr:from>
    <xdr:ext cx="405111" cy="259045"/>
    <xdr:sp macro="" textlink="">
      <xdr:nvSpPr>
        <xdr:cNvPr id="319" name="n_4mainValue【公営住宅】&#10;有形固定資産減価償却率">
          <a:extLst>
            <a:ext uri="{FF2B5EF4-FFF2-40B4-BE49-F238E27FC236}">
              <a16:creationId xmlns:a16="http://schemas.microsoft.com/office/drawing/2014/main" id="{00000000-0008-0000-0100-00003F010000}"/>
            </a:ext>
          </a:extLst>
        </xdr:cNvPr>
        <xdr:cNvSpPr txBox="1"/>
      </xdr:nvSpPr>
      <xdr:spPr>
        <a:xfrm>
          <a:off x="927744" y="14155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a:extLst>
            <a:ext uri="{FF2B5EF4-FFF2-40B4-BE49-F238E27FC236}">
              <a16:creationId xmlns:a16="http://schemas.microsoft.com/office/drawing/2014/main" id="{00000000-0008-0000-0100-000040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a:extLst>
            <a:ext uri="{FF2B5EF4-FFF2-40B4-BE49-F238E27FC236}">
              <a16:creationId xmlns:a16="http://schemas.microsoft.com/office/drawing/2014/main" id="{00000000-0008-0000-0100-000041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a:extLst>
            <a:ext uri="{FF2B5EF4-FFF2-40B4-BE49-F238E27FC236}">
              <a16:creationId xmlns:a16="http://schemas.microsoft.com/office/drawing/2014/main" id="{00000000-0008-0000-0100-000042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a:extLst>
            <a:ext uri="{FF2B5EF4-FFF2-40B4-BE49-F238E27FC236}">
              <a16:creationId xmlns:a16="http://schemas.microsoft.com/office/drawing/2014/main" id="{00000000-0008-0000-0100-000043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a:extLst>
            <a:ext uri="{FF2B5EF4-FFF2-40B4-BE49-F238E27FC236}">
              <a16:creationId xmlns:a16="http://schemas.microsoft.com/office/drawing/2014/main" id="{00000000-0008-0000-0100-000044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a:extLst>
            <a:ext uri="{FF2B5EF4-FFF2-40B4-BE49-F238E27FC236}">
              <a16:creationId xmlns:a16="http://schemas.microsoft.com/office/drawing/2014/main" id="{00000000-0008-0000-0100-000045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a:extLst>
            <a:ext uri="{FF2B5EF4-FFF2-40B4-BE49-F238E27FC236}">
              <a16:creationId xmlns:a16="http://schemas.microsoft.com/office/drawing/2014/main" id="{00000000-0008-0000-0100-000046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a:extLst>
            <a:ext uri="{FF2B5EF4-FFF2-40B4-BE49-F238E27FC236}">
              <a16:creationId xmlns:a16="http://schemas.microsoft.com/office/drawing/2014/main" id="{00000000-0008-0000-0100-000047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a:extLst>
            <a:ext uri="{FF2B5EF4-FFF2-40B4-BE49-F238E27FC236}">
              <a16:creationId xmlns:a16="http://schemas.microsoft.com/office/drawing/2014/main" id="{00000000-0008-0000-0100-000048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a:extLst>
            <a:ext uri="{FF2B5EF4-FFF2-40B4-BE49-F238E27FC236}">
              <a16:creationId xmlns:a16="http://schemas.microsoft.com/office/drawing/2014/main" id="{00000000-0008-0000-0100-000049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0" name="直線コネクタ 329">
          <a:extLst>
            <a:ext uri="{FF2B5EF4-FFF2-40B4-BE49-F238E27FC236}">
              <a16:creationId xmlns:a16="http://schemas.microsoft.com/office/drawing/2014/main" id="{00000000-0008-0000-0100-00004A010000}"/>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1" name="テキスト ボックス 330">
          <a:extLst>
            <a:ext uri="{FF2B5EF4-FFF2-40B4-BE49-F238E27FC236}">
              <a16:creationId xmlns:a16="http://schemas.microsoft.com/office/drawing/2014/main" id="{00000000-0008-0000-0100-00004B010000}"/>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2" name="直線コネクタ 331">
          <a:extLst>
            <a:ext uri="{FF2B5EF4-FFF2-40B4-BE49-F238E27FC236}">
              <a16:creationId xmlns:a16="http://schemas.microsoft.com/office/drawing/2014/main" id="{00000000-0008-0000-0100-00004C010000}"/>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3" name="テキスト ボックス 332">
          <a:extLst>
            <a:ext uri="{FF2B5EF4-FFF2-40B4-BE49-F238E27FC236}">
              <a16:creationId xmlns:a16="http://schemas.microsoft.com/office/drawing/2014/main" id="{00000000-0008-0000-0100-00004D010000}"/>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4" name="直線コネクタ 333">
          <a:extLst>
            <a:ext uri="{FF2B5EF4-FFF2-40B4-BE49-F238E27FC236}">
              <a16:creationId xmlns:a16="http://schemas.microsoft.com/office/drawing/2014/main" id="{00000000-0008-0000-0100-00004E010000}"/>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5" name="テキスト ボックス 334">
          <a:extLst>
            <a:ext uri="{FF2B5EF4-FFF2-40B4-BE49-F238E27FC236}">
              <a16:creationId xmlns:a16="http://schemas.microsoft.com/office/drawing/2014/main" id="{00000000-0008-0000-0100-00004F010000}"/>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6" name="直線コネクタ 335">
          <a:extLst>
            <a:ext uri="{FF2B5EF4-FFF2-40B4-BE49-F238E27FC236}">
              <a16:creationId xmlns:a16="http://schemas.microsoft.com/office/drawing/2014/main" id="{00000000-0008-0000-0100-000050010000}"/>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7" name="テキスト ボックス 336">
          <a:extLst>
            <a:ext uri="{FF2B5EF4-FFF2-40B4-BE49-F238E27FC236}">
              <a16:creationId xmlns:a16="http://schemas.microsoft.com/office/drawing/2014/main" id="{00000000-0008-0000-0100-000051010000}"/>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00000000-0008-0000-0100-000052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00000000-0008-0000-0100-000053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00000000-0008-0000-0100-000054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86106</xdr:rowOff>
    </xdr:from>
    <xdr:to>
      <xdr:col>54</xdr:col>
      <xdr:colOff>189865</xdr:colOff>
      <xdr:row>85</xdr:row>
      <xdr:rowOff>163373</xdr:rowOff>
    </xdr:to>
    <xdr:cxnSp macro="">
      <xdr:nvCxnSpPr>
        <xdr:cNvPr id="341" name="直線コネクタ 340">
          <a:extLst>
            <a:ext uri="{FF2B5EF4-FFF2-40B4-BE49-F238E27FC236}">
              <a16:creationId xmlns:a16="http://schemas.microsoft.com/office/drawing/2014/main" id="{00000000-0008-0000-0100-000055010000}"/>
            </a:ext>
          </a:extLst>
        </xdr:cNvPr>
        <xdr:cNvCxnSpPr/>
      </xdr:nvCxnSpPr>
      <xdr:spPr>
        <a:xfrm flipV="1">
          <a:off x="10476865" y="13287756"/>
          <a:ext cx="0" cy="14488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167200</xdr:rowOff>
    </xdr:from>
    <xdr:ext cx="469744" cy="259045"/>
    <xdr:sp macro="" textlink="">
      <xdr:nvSpPr>
        <xdr:cNvPr id="342" name="【公営住宅】&#10;一人当たり面積最小値テキスト">
          <a:extLst>
            <a:ext uri="{FF2B5EF4-FFF2-40B4-BE49-F238E27FC236}">
              <a16:creationId xmlns:a16="http://schemas.microsoft.com/office/drawing/2014/main" id="{00000000-0008-0000-0100-000056010000}"/>
            </a:ext>
          </a:extLst>
        </xdr:cNvPr>
        <xdr:cNvSpPr txBox="1"/>
      </xdr:nvSpPr>
      <xdr:spPr>
        <a:xfrm>
          <a:off x="10515600" y="14740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163373</xdr:rowOff>
    </xdr:from>
    <xdr:to>
      <xdr:col>55</xdr:col>
      <xdr:colOff>88900</xdr:colOff>
      <xdr:row>85</xdr:row>
      <xdr:rowOff>163373</xdr:rowOff>
    </xdr:to>
    <xdr:cxnSp macro="">
      <xdr:nvCxnSpPr>
        <xdr:cNvPr id="343" name="直線コネクタ 342">
          <a:extLst>
            <a:ext uri="{FF2B5EF4-FFF2-40B4-BE49-F238E27FC236}">
              <a16:creationId xmlns:a16="http://schemas.microsoft.com/office/drawing/2014/main" id="{00000000-0008-0000-0100-000057010000}"/>
            </a:ext>
          </a:extLst>
        </xdr:cNvPr>
        <xdr:cNvCxnSpPr/>
      </xdr:nvCxnSpPr>
      <xdr:spPr>
        <a:xfrm>
          <a:off x="10388600" y="14736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32783</xdr:rowOff>
    </xdr:from>
    <xdr:ext cx="469744" cy="259045"/>
    <xdr:sp macro="" textlink="">
      <xdr:nvSpPr>
        <xdr:cNvPr id="344" name="【公営住宅】&#10;一人当たり面積最大値テキスト">
          <a:extLst>
            <a:ext uri="{FF2B5EF4-FFF2-40B4-BE49-F238E27FC236}">
              <a16:creationId xmlns:a16="http://schemas.microsoft.com/office/drawing/2014/main" id="{00000000-0008-0000-0100-000058010000}"/>
            </a:ext>
          </a:extLst>
        </xdr:cNvPr>
        <xdr:cNvSpPr txBox="1"/>
      </xdr:nvSpPr>
      <xdr:spPr>
        <a:xfrm>
          <a:off x="10515600" y="13062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86106</xdr:rowOff>
    </xdr:from>
    <xdr:to>
      <xdr:col>55</xdr:col>
      <xdr:colOff>88900</xdr:colOff>
      <xdr:row>77</xdr:row>
      <xdr:rowOff>86106</xdr:rowOff>
    </xdr:to>
    <xdr:cxnSp macro="">
      <xdr:nvCxnSpPr>
        <xdr:cNvPr id="345" name="直線コネクタ 344">
          <a:extLst>
            <a:ext uri="{FF2B5EF4-FFF2-40B4-BE49-F238E27FC236}">
              <a16:creationId xmlns:a16="http://schemas.microsoft.com/office/drawing/2014/main" id="{00000000-0008-0000-0100-000059010000}"/>
            </a:ext>
          </a:extLst>
        </xdr:cNvPr>
        <xdr:cNvCxnSpPr/>
      </xdr:nvCxnSpPr>
      <xdr:spPr>
        <a:xfrm>
          <a:off x="10388600" y="132877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3675</xdr:rowOff>
    </xdr:from>
    <xdr:ext cx="469744" cy="259045"/>
    <xdr:sp macro="" textlink="">
      <xdr:nvSpPr>
        <xdr:cNvPr id="346" name="【公営住宅】&#10;一人当たり面積平均値テキスト">
          <a:extLst>
            <a:ext uri="{FF2B5EF4-FFF2-40B4-BE49-F238E27FC236}">
              <a16:creationId xmlns:a16="http://schemas.microsoft.com/office/drawing/2014/main" id="{00000000-0008-0000-0100-00005A010000}"/>
            </a:ext>
          </a:extLst>
        </xdr:cNvPr>
        <xdr:cNvSpPr txBox="1"/>
      </xdr:nvSpPr>
      <xdr:spPr>
        <a:xfrm>
          <a:off x="10515600" y="142340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25248</xdr:rowOff>
    </xdr:from>
    <xdr:to>
      <xdr:col>55</xdr:col>
      <xdr:colOff>50800</xdr:colOff>
      <xdr:row>83</xdr:row>
      <xdr:rowOff>126848</xdr:rowOff>
    </xdr:to>
    <xdr:sp macro="" textlink="">
      <xdr:nvSpPr>
        <xdr:cNvPr id="347" name="フローチャート: 判断 346">
          <a:extLst>
            <a:ext uri="{FF2B5EF4-FFF2-40B4-BE49-F238E27FC236}">
              <a16:creationId xmlns:a16="http://schemas.microsoft.com/office/drawing/2014/main" id="{00000000-0008-0000-0100-00005B010000}"/>
            </a:ext>
          </a:extLst>
        </xdr:cNvPr>
        <xdr:cNvSpPr/>
      </xdr:nvSpPr>
      <xdr:spPr>
        <a:xfrm>
          <a:off x="10426700" y="14255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32562</xdr:rowOff>
    </xdr:from>
    <xdr:to>
      <xdr:col>50</xdr:col>
      <xdr:colOff>165100</xdr:colOff>
      <xdr:row>83</xdr:row>
      <xdr:rowOff>134162</xdr:rowOff>
    </xdr:to>
    <xdr:sp macro="" textlink="">
      <xdr:nvSpPr>
        <xdr:cNvPr id="348" name="フローチャート: 判断 347">
          <a:extLst>
            <a:ext uri="{FF2B5EF4-FFF2-40B4-BE49-F238E27FC236}">
              <a16:creationId xmlns:a16="http://schemas.microsoft.com/office/drawing/2014/main" id="{00000000-0008-0000-0100-00005C010000}"/>
            </a:ext>
          </a:extLst>
        </xdr:cNvPr>
        <xdr:cNvSpPr/>
      </xdr:nvSpPr>
      <xdr:spPr>
        <a:xfrm>
          <a:off x="9588500" y="14262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37592</xdr:rowOff>
    </xdr:from>
    <xdr:to>
      <xdr:col>46</xdr:col>
      <xdr:colOff>38100</xdr:colOff>
      <xdr:row>83</xdr:row>
      <xdr:rowOff>139192</xdr:rowOff>
    </xdr:to>
    <xdr:sp macro="" textlink="">
      <xdr:nvSpPr>
        <xdr:cNvPr id="349" name="フローチャート: 判断 348">
          <a:extLst>
            <a:ext uri="{FF2B5EF4-FFF2-40B4-BE49-F238E27FC236}">
              <a16:creationId xmlns:a16="http://schemas.microsoft.com/office/drawing/2014/main" id="{00000000-0008-0000-0100-00005D010000}"/>
            </a:ext>
          </a:extLst>
        </xdr:cNvPr>
        <xdr:cNvSpPr/>
      </xdr:nvSpPr>
      <xdr:spPr>
        <a:xfrm>
          <a:off x="8699500" y="14267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40336</xdr:rowOff>
    </xdr:from>
    <xdr:to>
      <xdr:col>41</xdr:col>
      <xdr:colOff>101600</xdr:colOff>
      <xdr:row>83</xdr:row>
      <xdr:rowOff>141936</xdr:rowOff>
    </xdr:to>
    <xdr:sp macro="" textlink="">
      <xdr:nvSpPr>
        <xdr:cNvPr id="350" name="フローチャート: 判断 349">
          <a:extLst>
            <a:ext uri="{FF2B5EF4-FFF2-40B4-BE49-F238E27FC236}">
              <a16:creationId xmlns:a16="http://schemas.microsoft.com/office/drawing/2014/main" id="{00000000-0008-0000-0100-00005E010000}"/>
            </a:ext>
          </a:extLst>
        </xdr:cNvPr>
        <xdr:cNvSpPr/>
      </xdr:nvSpPr>
      <xdr:spPr>
        <a:xfrm>
          <a:off x="7810500" y="14270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75540</xdr:rowOff>
    </xdr:from>
    <xdr:to>
      <xdr:col>36</xdr:col>
      <xdr:colOff>165100</xdr:colOff>
      <xdr:row>84</xdr:row>
      <xdr:rowOff>5690</xdr:rowOff>
    </xdr:to>
    <xdr:sp macro="" textlink="">
      <xdr:nvSpPr>
        <xdr:cNvPr id="351" name="フローチャート: 判断 350">
          <a:extLst>
            <a:ext uri="{FF2B5EF4-FFF2-40B4-BE49-F238E27FC236}">
              <a16:creationId xmlns:a16="http://schemas.microsoft.com/office/drawing/2014/main" id="{00000000-0008-0000-0100-00005F010000}"/>
            </a:ext>
          </a:extLst>
        </xdr:cNvPr>
        <xdr:cNvSpPr/>
      </xdr:nvSpPr>
      <xdr:spPr>
        <a:xfrm>
          <a:off x="6921500" y="14305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00000000-0008-0000-0100-000060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0000000-0008-0000-0100-000061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100-000062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100-000063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100-000064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95656</xdr:rowOff>
    </xdr:from>
    <xdr:to>
      <xdr:col>55</xdr:col>
      <xdr:colOff>50800</xdr:colOff>
      <xdr:row>80</xdr:row>
      <xdr:rowOff>25806</xdr:rowOff>
    </xdr:to>
    <xdr:sp macro="" textlink="">
      <xdr:nvSpPr>
        <xdr:cNvPr id="357" name="楕円 356">
          <a:extLst>
            <a:ext uri="{FF2B5EF4-FFF2-40B4-BE49-F238E27FC236}">
              <a16:creationId xmlns:a16="http://schemas.microsoft.com/office/drawing/2014/main" id="{00000000-0008-0000-0100-000065010000}"/>
            </a:ext>
          </a:extLst>
        </xdr:cNvPr>
        <xdr:cNvSpPr/>
      </xdr:nvSpPr>
      <xdr:spPr>
        <a:xfrm>
          <a:off x="10426700" y="13640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78</xdr:row>
      <xdr:rowOff>118533</xdr:rowOff>
    </xdr:from>
    <xdr:ext cx="469744" cy="259045"/>
    <xdr:sp macro="" textlink="">
      <xdr:nvSpPr>
        <xdr:cNvPr id="358" name="【公営住宅】&#10;一人当たり面積該当値テキスト">
          <a:extLst>
            <a:ext uri="{FF2B5EF4-FFF2-40B4-BE49-F238E27FC236}">
              <a16:creationId xmlns:a16="http://schemas.microsoft.com/office/drawing/2014/main" id="{00000000-0008-0000-0100-000066010000}"/>
            </a:ext>
          </a:extLst>
        </xdr:cNvPr>
        <xdr:cNvSpPr txBox="1"/>
      </xdr:nvSpPr>
      <xdr:spPr>
        <a:xfrm>
          <a:off x="10515600" y="13491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110744</xdr:rowOff>
    </xdr:from>
    <xdr:to>
      <xdr:col>50</xdr:col>
      <xdr:colOff>165100</xdr:colOff>
      <xdr:row>80</xdr:row>
      <xdr:rowOff>40894</xdr:rowOff>
    </xdr:to>
    <xdr:sp macro="" textlink="">
      <xdr:nvSpPr>
        <xdr:cNvPr id="359" name="楕円 358">
          <a:extLst>
            <a:ext uri="{FF2B5EF4-FFF2-40B4-BE49-F238E27FC236}">
              <a16:creationId xmlns:a16="http://schemas.microsoft.com/office/drawing/2014/main" id="{00000000-0008-0000-0100-000067010000}"/>
            </a:ext>
          </a:extLst>
        </xdr:cNvPr>
        <xdr:cNvSpPr/>
      </xdr:nvSpPr>
      <xdr:spPr>
        <a:xfrm>
          <a:off x="9588500" y="13655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79</xdr:row>
      <xdr:rowOff>146456</xdr:rowOff>
    </xdr:from>
    <xdr:to>
      <xdr:col>55</xdr:col>
      <xdr:colOff>0</xdr:colOff>
      <xdr:row>79</xdr:row>
      <xdr:rowOff>161544</xdr:rowOff>
    </xdr:to>
    <xdr:cxnSp macro="">
      <xdr:nvCxnSpPr>
        <xdr:cNvPr id="360" name="直線コネクタ 359">
          <a:extLst>
            <a:ext uri="{FF2B5EF4-FFF2-40B4-BE49-F238E27FC236}">
              <a16:creationId xmlns:a16="http://schemas.microsoft.com/office/drawing/2014/main" id="{00000000-0008-0000-0100-000068010000}"/>
            </a:ext>
          </a:extLst>
        </xdr:cNvPr>
        <xdr:cNvCxnSpPr/>
      </xdr:nvCxnSpPr>
      <xdr:spPr>
        <a:xfrm flipV="1">
          <a:off x="9639300" y="13691006"/>
          <a:ext cx="838200" cy="15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79</xdr:row>
      <xdr:rowOff>120802</xdr:rowOff>
    </xdr:from>
    <xdr:to>
      <xdr:col>46</xdr:col>
      <xdr:colOff>38100</xdr:colOff>
      <xdr:row>80</xdr:row>
      <xdr:rowOff>50952</xdr:rowOff>
    </xdr:to>
    <xdr:sp macro="" textlink="">
      <xdr:nvSpPr>
        <xdr:cNvPr id="361" name="楕円 360">
          <a:extLst>
            <a:ext uri="{FF2B5EF4-FFF2-40B4-BE49-F238E27FC236}">
              <a16:creationId xmlns:a16="http://schemas.microsoft.com/office/drawing/2014/main" id="{00000000-0008-0000-0100-000069010000}"/>
            </a:ext>
          </a:extLst>
        </xdr:cNvPr>
        <xdr:cNvSpPr/>
      </xdr:nvSpPr>
      <xdr:spPr>
        <a:xfrm>
          <a:off x="8699500" y="13665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161544</xdr:rowOff>
    </xdr:from>
    <xdr:to>
      <xdr:col>50</xdr:col>
      <xdr:colOff>114300</xdr:colOff>
      <xdr:row>80</xdr:row>
      <xdr:rowOff>152</xdr:rowOff>
    </xdr:to>
    <xdr:cxnSp macro="">
      <xdr:nvCxnSpPr>
        <xdr:cNvPr id="362" name="直線コネクタ 361">
          <a:extLst>
            <a:ext uri="{FF2B5EF4-FFF2-40B4-BE49-F238E27FC236}">
              <a16:creationId xmlns:a16="http://schemas.microsoft.com/office/drawing/2014/main" id="{00000000-0008-0000-0100-00006A010000}"/>
            </a:ext>
          </a:extLst>
        </xdr:cNvPr>
        <xdr:cNvCxnSpPr/>
      </xdr:nvCxnSpPr>
      <xdr:spPr>
        <a:xfrm flipV="1">
          <a:off x="8750300" y="13706094"/>
          <a:ext cx="889000" cy="10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79</xdr:row>
      <xdr:rowOff>132690</xdr:rowOff>
    </xdr:from>
    <xdr:to>
      <xdr:col>41</xdr:col>
      <xdr:colOff>101600</xdr:colOff>
      <xdr:row>80</xdr:row>
      <xdr:rowOff>62840</xdr:rowOff>
    </xdr:to>
    <xdr:sp macro="" textlink="">
      <xdr:nvSpPr>
        <xdr:cNvPr id="363" name="楕円 362">
          <a:extLst>
            <a:ext uri="{FF2B5EF4-FFF2-40B4-BE49-F238E27FC236}">
              <a16:creationId xmlns:a16="http://schemas.microsoft.com/office/drawing/2014/main" id="{00000000-0008-0000-0100-00006B010000}"/>
            </a:ext>
          </a:extLst>
        </xdr:cNvPr>
        <xdr:cNvSpPr/>
      </xdr:nvSpPr>
      <xdr:spPr>
        <a:xfrm>
          <a:off x="7810500" y="1367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80</xdr:row>
      <xdr:rowOff>152</xdr:rowOff>
    </xdr:from>
    <xdr:to>
      <xdr:col>45</xdr:col>
      <xdr:colOff>177800</xdr:colOff>
      <xdr:row>80</xdr:row>
      <xdr:rowOff>12040</xdr:rowOff>
    </xdr:to>
    <xdr:cxnSp macro="">
      <xdr:nvCxnSpPr>
        <xdr:cNvPr id="364" name="直線コネクタ 363">
          <a:extLst>
            <a:ext uri="{FF2B5EF4-FFF2-40B4-BE49-F238E27FC236}">
              <a16:creationId xmlns:a16="http://schemas.microsoft.com/office/drawing/2014/main" id="{00000000-0008-0000-0100-00006C010000}"/>
            </a:ext>
          </a:extLst>
        </xdr:cNvPr>
        <xdr:cNvCxnSpPr/>
      </xdr:nvCxnSpPr>
      <xdr:spPr>
        <a:xfrm flipV="1">
          <a:off x="7861300" y="13716152"/>
          <a:ext cx="889000" cy="11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79</xdr:row>
      <xdr:rowOff>148692</xdr:rowOff>
    </xdr:from>
    <xdr:to>
      <xdr:col>36</xdr:col>
      <xdr:colOff>165100</xdr:colOff>
      <xdr:row>80</xdr:row>
      <xdr:rowOff>78842</xdr:rowOff>
    </xdr:to>
    <xdr:sp macro="" textlink="">
      <xdr:nvSpPr>
        <xdr:cNvPr id="365" name="楕円 364">
          <a:extLst>
            <a:ext uri="{FF2B5EF4-FFF2-40B4-BE49-F238E27FC236}">
              <a16:creationId xmlns:a16="http://schemas.microsoft.com/office/drawing/2014/main" id="{00000000-0008-0000-0100-00006D010000}"/>
            </a:ext>
          </a:extLst>
        </xdr:cNvPr>
        <xdr:cNvSpPr/>
      </xdr:nvSpPr>
      <xdr:spPr>
        <a:xfrm>
          <a:off x="6921500" y="13693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80</xdr:row>
      <xdr:rowOff>12040</xdr:rowOff>
    </xdr:from>
    <xdr:to>
      <xdr:col>41</xdr:col>
      <xdr:colOff>50800</xdr:colOff>
      <xdr:row>80</xdr:row>
      <xdr:rowOff>28042</xdr:rowOff>
    </xdr:to>
    <xdr:cxnSp macro="">
      <xdr:nvCxnSpPr>
        <xdr:cNvPr id="366" name="直線コネクタ 365">
          <a:extLst>
            <a:ext uri="{FF2B5EF4-FFF2-40B4-BE49-F238E27FC236}">
              <a16:creationId xmlns:a16="http://schemas.microsoft.com/office/drawing/2014/main" id="{00000000-0008-0000-0100-00006E010000}"/>
            </a:ext>
          </a:extLst>
        </xdr:cNvPr>
        <xdr:cNvCxnSpPr/>
      </xdr:nvCxnSpPr>
      <xdr:spPr>
        <a:xfrm flipV="1">
          <a:off x="6972300" y="13728040"/>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125289</xdr:rowOff>
    </xdr:from>
    <xdr:ext cx="469744" cy="259045"/>
    <xdr:sp macro="" textlink="">
      <xdr:nvSpPr>
        <xdr:cNvPr id="367" name="n_1aveValue【公営住宅】&#10;一人当たり面積">
          <a:extLst>
            <a:ext uri="{FF2B5EF4-FFF2-40B4-BE49-F238E27FC236}">
              <a16:creationId xmlns:a16="http://schemas.microsoft.com/office/drawing/2014/main" id="{00000000-0008-0000-0100-00006F010000}"/>
            </a:ext>
          </a:extLst>
        </xdr:cNvPr>
        <xdr:cNvSpPr txBox="1"/>
      </xdr:nvSpPr>
      <xdr:spPr>
        <a:xfrm>
          <a:off x="9391727" y="14355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130319</xdr:rowOff>
    </xdr:from>
    <xdr:ext cx="469744" cy="259045"/>
    <xdr:sp macro="" textlink="">
      <xdr:nvSpPr>
        <xdr:cNvPr id="368" name="n_2aveValue【公営住宅】&#10;一人当たり面積">
          <a:extLst>
            <a:ext uri="{FF2B5EF4-FFF2-40B4-BE49-F238E27FC236}">
              <a16:creationId xmlns:a16="http://schemas.microsoft.com/office/drawing/2014/main" id="{00000000-0008-0000-0100-000070010000}"/>
            </a:ext>
          </a:extLst>
        </xdr:cNvPr>
        <xdr:cNvSpPr txBox="1"/>
      </xdr:nvSpPr>
      <xdr:spPr>
        <a:xfrm>
          <a:off x="8515427" y="14360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133063</xdr:rowOff>
    </xdr:from>
    <xdr:ext cx="469744" cy="259045"/>
    <xdr:sp macro="" textlink="">
      <xdr:nvSpPr>
        <xdr:cNvPr id="369" name="n_3aveValue【公営住宅】&#10;一人当たり面積">
          <a:extLst>
            <a:ext uri="{FF2B5EF4-FFF2-40B4-BE49-F238E27FC236}">
              <a16:creationId xmlns:a16="http://schemas.microsoft.com/office/drawing/2014/main" id="{00000000-0008-0000-0100-000071010000}"/>
            </a:ext>
          </a:extLst>
        </xdr:cNvPr>
        <xdr:cNvSpPr txBox="1"/>
      </xdr:nvSpPr>
      <xdr:spPr>
        <a:xfrm>
          <a:off x="7626427" y="14363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168267</xdr:rowOff>
    </xdr:from>
    <xdr:ext cx="469744" cy="259045"/>
    <xdr:sp macro="" textlink="">
      <xdr:nvSpPr>
        <xdr:cNvPr id="370" name="n_4aveValue【公営住宅】&#10;一人当たり面積">
          <a:extLst>
            <a:ext uri="{FF2B5EF4-FFF2-40B4-BE49-F238E27FC236}">
              <a16:creationId xmlns:a16="http://schemas.microsoft.com/office/drawing/2014/main" id="{00000000-0008-0000-0100-000072010000}"/>
            </a:ext>
          </a:extLst>
        </xdr:cNvPr>
        <xdr:cNvSpPr txBox="1"/>
      </xdr:nvSpPr>
      <xdr:spPr>
        <a:xfrm>
          <a:off x="6737427" y="1439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78</xdr:row>
      <xdr:rowOff>57421</xdr:rowOff>
    </xdr:from>
    <xdr:ext cx="469744" cy="259045"/>
    <xdr:sp macro="" textlink="">
      <xdr:nvSpPr>
        <xdr:cNvPr id="371" name="n_1mainValue【公営住宅】&#10;一人当たり面積">
          <a:extLst>
            <a:ext uri="{FF2B5EF4-FFF2-40B4-BE49-F238E27FC236}">
              <a16:creationId xmlns:a16="http://schemas.microsoft.com/office/drawing/2014/main" id="{00000000-0008-0000-0100-000073010000}"/>
            </a:ext>
          </a:extLst>
        </xdr:cNvPr>
        <xdr:cNvSpPr txBox="1"/>
      </xdr:nvSpPr>
      <xdr:spPr>
        <a:xfrm>
          <a:off x="9391727" y="13430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78</xdr:row>
      <xdr:rowOff>67479</xdr:rowOff>
    </xdr:from>
    <xdr:ext cx="469744" cy="259045"/>
    <xdr:sp macro="" textlink="">
      <xdr:nvSpPr>
        <xdr:cNvPr id="372" name="n_2mainValue【公営住宅】&#10;一人当たり面積">
          <a:extLst>
            <a:ext uri="{FF2B5EF4-FFF2-40B4-BE49-F238E27FC236}">
              <a16:creationId xmlns:a16="http://schemas.microsoft.com/office/drawing/2014/main" id="{00000000-0008-0000-0100-000074010000}"/>
            </a:ext>
          </a:extLst>
        </xdr:cNvPr>
        <xdr:cNvSpPr txBox="1"/>
      </xdr:nvSpPr>
      <xdr:spPr>
        <a:xfrm>
          <a:off x="8515427" y="13440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78</xdr:row>
      <xdr:rowOff>79367</xdr:rowOff>
    </xdr:from>
    <xdr:ext cx="469744" cy="259045"/>
    <xdr:sp macro="" textlink="">
      <xdr:nvSpPr>
        <xdr:cNvPr id="373" name="n_3mainValue【公営住宅】&#10;一人当たり面積">
          <a:extLst>
            <a:ext uri="{FF2B5EF4-FFF2-40B4-BE49-F238E27FC236}">
              <a16:creationId xmlns:a16="http://schemas.microsoft.com/office/drawing/2014/main" id="{00000000-0008-0000-0100-000075010000}"/>
            </a:ext>
          </a:extLst>
        </xdr:cNvPr>
        <xdr:cNvSpPr txBox="1"/>
      </xdr:nvSpPr>
      <xdr:spPr>
        <a:xfrm>
          <a:off x="7626427" y="13452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78</xdr:row>
      <xdr:rowOff>95369</xdr:rowOff>
    </xdr:from>
    <xdr:ext cx="469744" cy="259045"/>
    <xdr:sp macro="" textlink="">
      <xdr:nvSpPr>
        <xdr:cNvPr id="374" name="n_4mainValue【公営住宅】&#10;一人当たり面積">
          <a:extLst>
            <a:ext uri="{FF2B5EF4-FFF2-40B4-BE49-F238E27FC236}">
              <a16:creationId xmlns:a16="http://schemas.microsoft.com/office/drawing/2014/main" id="{00000000-0008-0000-0100-000076010000}"/>
            </a:ext>
          </a:extLst>
        </xdr:cNvPr>
        <xdr:cNvSpPr txBox="1"/>
      </xdr:nvSpPr>
      <xdr:spPr>
        <a:xfrm>
          <a:off x="6737427" y="13468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00000000-0008-0000-0100-000077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00000000-0008-0000-0100-000078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00000000-0008-0000-0100-000079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00000000-0008-0000-0100-00007A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00000000-0008-0000-0100-00007B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00000000-0008-0000-0100-00007C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00000000-0008-0000-0100-00007D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00000000-0008-0000-0100-00007E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00000000-0008-0000-0100-00007F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00000000-0008-0000-0100-000080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00000000-0008-0000-0100-000081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00000000-0008-0000-0100-000082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00000000-0008-0000-0100-000083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00000000-0008-0000-0100-000084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00000000-0008-0000-0100-000085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00000000-0008-0000-0100-000086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00000000-0008-0000-0100-000087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00000000-0008-0000-0100-000088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00000000-0008-0000-0100-000089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00000000-0008-0000-0100-00008A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00000000-0008-0000-0100-00008B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00000000-0008-0000-0100-00008C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00000000-0008-0000-0100-00008D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00000000-0008-0000-0100-00008E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00000000-0008-0000-0100-00008F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00000000-0008-0000-0100-000090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00000000-0008-0000-0100-000091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402" name="直線コネクタ 401">
          <a:extLst>
            <a:ext uri="{FF2B5EF4-FFF2-40B4-BE49-F238E27FC236}">
              <a16:creationId xmlns:a16="http://schemas.microsoft.com/office/drawing/2014/main" id="{00000000-0008-0000-0100-000092010000}"/>
            </a:ext>
          </a:extLst>
        </xdr:cNvPr>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403" name="テキスト ボックス 402">
          <a:extLst>
            <a:ext uri="{FF2B5EF4-FFF2-40B4-BE49-F238E27FC236}">
              <a16:creationId xmlns:a16="http://schemas.microsoft.com/office/drawing/2014/main" id="{00000000-0008-0000-0100-000093010000}"/>
            </a:ext>
          </a:extLst>
        </xdr:cNvPr>
        <xdr:cNvSpPr txBox="1"/>
      </xdr:nvSpPr>
      <xdr:spPr>
        <a:xfrm>
          <a:off x="11978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04" name="直線コネクタ 403">
          <a:extLst>
            <a:ext uri="{FF2B5EF4-FFF2-40B4-BE49-F238E27FC236}">
              <a16:creationId xmlns:a16="http://schemas.microsoft.com/office/drawing/2014/main" id="{00000000-0008-0000-0100-000094010000}"/>
            </a:ext>
          </a:extLst>
        </xdr:cNvPr>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05" name="テキスト ボックス 404">
          <a:extLst>
            <a:ext uri="{FF2B5EF4-FFF2-40B4-BE49-F238E27FC236}">
              <a16:creationId xmlns:a16="http://schemas.microsoft.com/office/drawing/2014/main" id="{00000000-0008-0000-0100-000095010000}"/>
            </a:ext>
          </a:extLst>
        </xdr:cNvPr>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06" name="直線コネクタ 405">
          <a:extLst>
            <a:ext uri="{FF2B5EF4-FFF2-40B4-BE49-F238E27FC236}">
              <a16:creationId xmlns:a16="http://schemas.microsoft.com/office/drawing/2014/main" id="{00000000-0008-0000-0100-000096010000}"/>
            </a:ext>
          </a:extLst>
        </xdr:cNvPr>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07" name="テキスト ボックス 406">
          <a:extLst>
            <a:ext uri="{FF2B5EF4-FFF2-40B4-BE49-F238E27FC236}">
              <a16:creationId xmlns:a16="http://schemas.microsoft.com/office/drawing/2014/main" id="{00000000-0008-0000-0100-000097010000}"/>
            </a:ext>
          </a:extLst>
        </xdr:cNvPr>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08" name="直線コネクタ 407">
          <a:extLst>
            <a:ext uri="{FF2B5EF4-FFF2-40B4-BE49-F238E27FC236}">
              <a16:creationId xmlns:a16="http://schemas.microsoft.com/office/drawing/2014/main" id="{00000000-0008-0000-0100-000098010000}"/>
            </a:ext>
          </a:extLst>
        </xdr:cNvPr>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09" name="テキスト ボックス 408">
          <a:extLst>
            <a:ext uri="{FF2B5EF4-FFF2-40B4-BE49-F238E27FC236}">
              <a16:creationId xmlns:a16="http://schemas.microsoft.com/office/drawing/2014/main" id="{00000000-0008-0000-0100-000099010000}"/>
            </a:ext>
          </a:extLst>
        </xdr:cNvPr>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0" name="直線コネクタ 409">
          <a:extLst>
            <a:ext uri="{FF2B5EF4-FFF2-40B4-BE49-F238E27FC236}">
              <a16:creationId xmlns:a16="http://schemas.microsoft.com/office/drawing/2014/main" id="{00000000-0008-0000-0100-00009A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411" name="テキスト ボックス 410">
          <a:extLst>
            <a:ext uri="{FF2B5EF4-FFF2-40B4-BE49-F238E27FC236}">
              <a16:creationId xmlns:a16="http://schemas.microsoft.com/office/drawing/2014/main" id="{00000000-0008-0000-0100-00009B010000}"/>
            </a:ext>
          </a:extLst>
        </xdr:cNvPr>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2" name="【認定こども園・幼稚園・保育所】&#10;有形固定資産減価償却率グラフ枠">
          <a:extLst>
            <a:ext uri="{FF2B5EF4-FFF2-40B4-BE49-F238E27FC236}">
              <a16:creationId xmlns:a16="http://schemas.microsoft.com/office/drawing/2014/main" id="{00000000-0008-0000-0100-00009C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25908</xdr:rowOff>
    </xdr:from>
    <xdr:to>
      <xdr:col>85</xdr:col>
      <xdr:colOff>126364</xdr:colOff>
      <xdr:row>41</xdr:row>
      <xdr:rowOff>133350</xdr:rowOff>
    </xdr:to>
    <xdr:cxnSp macro="">
      <xdr:nvCxnSpPr>
        <xdr:cNvPr id="413" name="直線コネクタ 412">
          <a:extLst>
            <a:ext uri="{FF2B5EF4-FFF2-40B4-BE49-F238E27FC236}">
              <a16:creationId xmlns:a16="http://schemas.microsoft.com/office/drawing/2014/main" id="{00000000-0008-0000-0100-00009D010000}"/>
            </a:ext>
          </a:extLst>
        </xdr:cNvPr>
        <xdr:cNvCxnSpPr/>
      </xdr:nvCxnSpPr>
      <xdr:spPr>
        <a:xfrm flipV="1">
          <a:off x="16318864" y="5855208"/>
          <a:ext cx="0" cy="1307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137177</xdr:rowOff>
    </xdr:from>
    <xdr:ext cx="469744" cy="259045"/>
    <xdr:sp macro="" textlink="">
      <xdr:nvSpPr>
        <xdr:cNvPr id="414" name="【認定こども園・幼稚園・保育所】&#10;有形固定資産減価償却率最小値テキスト">
          <a:extLst>
            <a:ext uri="{FF2B5EF4-FFF2-40B4-BE49-F238E27FC236}">
              <a16:creationId xmlns:a16="http://schemas.microsoft.com/office/drawing/2014/main" id="{00000000-0008-0000-0100-00009E010000}"/>
            </a:ext>
          </a:extLst>
        </xdr:cNvPr>
        <xdr:cNvSpPr txBox="1"/>
      </xdr:nvSpPr>
      <xdr:spPr>
        <a:xfrm>
          <a:off x="16357600" y="716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133350</xdr:rowOff>
    </xdr:from>
    <xdr:to>
      <xdr:col>86</xdr:col>
      <xdr:colOff>25400</xdr:colOff>
      <xdr:row>41</xdr:row>
      <xdr:rowOff>133350</xdr:rowOff>
    </xdr:to>
    <xdr:cxnSp macro="">
      <xdr:nvCxnSpPr>
        <xdr:cNvPr id="415" name="直線コネクタ 414">
          <a:extLst>
            <a:ext uri="{FF2B5EF4-FFF2-40B4-BE49-F238E27FC236}">
              <a16:creationId xmlns:a16="http://schemas.microsoft.com/office/drawing/2014/main" id="{00000000-0008-0000-0100-00009F010000}"/>
            </a:ext>
          </a:extLst>
        </xdr:cNvPr>
        <xdr:cNvCxnSpPr/>
      </xdr:nvCxnSpPr>
      <xdr:spPr>
        <a:xfrm>
          <a:off x="16230600" y="716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144035</xdr:rowOff>
    </xdr:from>
    <xdr:ext cx="405111" cy="259045"/>
    <xdr:sp macro="" textlink="">
      <xdr:nvSpPr>
        <xdr:cNvPr id="416" name="【認定こども園・幼稚園・保育所】&#10;有形固定資産減価償却率最大値テキスト">
          <a:extLst>
            <a:ext uri="{FF2B5EF4-FFF2-40B4-BE49-F238E27FC236}">
              <a16:creationId xmlns:a16="http://schemas.microsoft.com/office/drawing/2014/main" id="{00000000-0008-0000-0100-0000A0010000}"/>
            </a:ext>
          </a:extLst>
        </xdr:cNvPr>
        <xdr:cNvSpPr txBox="1"/>
      </xdr:nvSpPr>
      <xdr:spPr>
        <a:xfrm>
          <a:off x="16357600" y="5630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25908</xdr:rowOff>
    </xdr:from>
    <xdr:to>
      <xdr:col>86</xdr:col>
      <xdr:colOff>25400</xdr:colOff>
      <xdr:row>34</xdr:row>
      <xdr:rowOff>25908</xdr:rowOff>
    </xdr:to>
    <xdr:cxnSp macro="">
      <xdr:nvCxnSpPr>
        <xdr:cNvPr id="417" name="直線コネクタ 416">
          <a:extLst>
            <a:ext uri="{FF2B5EF4-FFF2-40B4-BE49-F238E27FC236}">
              <a16:creationId xmlns:a16="http://schemas.microsoft.com/office/drawing/2014/main" id="{00000000-0008-0000-0100-0000A1010000}"/>
            </a:ext>
          </a:extLst>
        </xdr:cNvPr>
        <xdr:cNvCxnSpPr/>
      </xdr:nvCxnSpPr>
      <xdr:spPr>
        <a:xfrm>
          <a:off x="16230600" y="5855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148861</xdr:rowOff>
    </xdr:from>
    <xdr:ext cx="405111" cy="259045"/>
    <xdr:sp macro="" textlink="">
      <xdr:nvSpPr>
        <xdr:cNvPr id="418" name="【認定こども園・幼稚園・保育所】&#10;有形固定資産減価償却率平均値テキスト">
          <a:extLst>
            <a:ext uri="{FF2B5EF4-FFF2-40B4-BE49-F238E27FC236}">
              <a16:creationId xmlns:a16="http://schemas.microsoft.com/office/drawing/2014/main" id="{00000000-0008-0000-0100-0000A2010000}"/>
            </a:ext>
          </a:extLst>
        </xdr:cNvPr>
        <xdr:cNvSpPr txBox="1"/>
      </xdr:nvSpPr>
      <xdr:spPr>
        <a:xfrm>
          <a:off x="16357600" y="61496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125984</xdr:rowOff>
    </xdr:from>
    <xdr:to>
      <xdr:col>85</xdr:col>
      <xdr:colOff>177800</xdr:colOff>
      <xdr:row>37</xdr:row>
      <xdr:rowOff>56134</xdr:rowOff>
    </xdr:to>
    <xdr:sp macro="" textlink="">
      <xdr:nvSpPr>
        <xdr:cNvPr id="419" name="フローチャート: 判断 418">
          <a:extLst>
            <a:ext uri="{FF2B5EF4-FFF2-40B4-BE49-F238E27FC236}">
              <a16:creationId xmlns:a16="http://schemas.microsoft.com/office/drawing/2014/main" id="{00000000-0008-0000-0100-0000A3010000}"/>
            </a:ext>
          </a:extLst>
        </xdr:cNvPr>
        <xdr:cNvSpPr/>
      </xdr:nvSpPr>
      <xdr:spPr>
        <a:xfrm>
          <a:off x="16268700" y="6298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48260</xdr:rowOff>
    </xdr:from>
    <xdr:to>
      <xdr:col>81</xdr:col>
      <xdr:colOff>101600</xdr:colOff>
      <xdr:row>36</xdr:row>
      <xdr:rowOff>149860</xdr:rowOff>
    </xdr:to>
    <xdr:sp macro="" textlink="">
      <xdr:nvSpPr>
        <xdr:cNvPr id="420" name="フローチャート: 判断 419">
          <a:extLst>
            <a:ext uri="{FF2B5EF4-FFF2-40B4-BE49-F238E27FC236}">
              <a16:creationId xmlns:a16="http://schemas.microsoft.com/office/drawing/2014/main" id="{00000000-0008-0000-0100-0000A4010000}"/>
            </a:ext>
          </a:extLst>
        </xdr:cNvPr>
        <xdr:cNvSpPr/>
      </xdr:nvSpPr>
      <xdr:spPr>
        <a:xfrm>
          <a:off x="15430500" y="622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29972</xdr:rowOff>
    </xdr:from>
    <xdr:to>
      <xdr:col>76</xdr:col>
      <xdr:colOff>165100</xdr:colOff>
      <xdr:row>36</xdr:row>
      <xdr:rowOff>131572</xdr:rowOff>
    </xdr:to>
    <xdr:sp macro="" textlink="">
      <xdr:nvSpPr>
        <xdr:cNvPr id="421" name="フローチャート: 判断 420">
          <a:extLst>
            <a:ext uri="{FF2B5EF4-FFF2-40B4-BE49-F238E27FC236}">
              <a16:creationId xmlns:a16="http://schemas.microsoft.com/office/drawing/2014/main" id="{00000000-0008-0000-0100-0000A5010000}"/>
            </a:ext>
          </a:extLst>
        </xdr:cNvPr>
        <xdr:cNvSpPr/>
      </xdr:nvSpPr>
      <xdr:spPr>
        <a:xfrm>
          <a:off x="14541500" y="6202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35</xdr:row>
      <xdr:rowOff>121412</xdr:rowOff>
    </xdr:from>
    <xdr:to>
      <xdr:col>72</xdr:col>
      <xdr:colOff>38100</xdr:colOff>
      <xdr:row>36</xdr:row>
      <xdr:rowOff>51562</xdr:rowOff>
    </xdr:to>
    <xdr:sp macro="" textlink="">
      <xdr:nvSpPr>
        <xdr:cNvPr id="422" name="フローチャート: 判断 421">
          <a:extLst>
            <a:ext uri="{FF2B5EF4-FFF2-40B4-BE49-F238E27FC236}">
              <a16:creationId xmlns:a16="http://schemas.microsoft.com/office/drawing/2014/main" id="{00000000-0008-0000-0100-0000A6010000}"/>
            </a:ext>
          </a:extLst>
        </xdr:cNvPr>
        <xdr:cNvSpPr/>
      </xdr:nvSpPr>
      <xdr:spPr>
        <a:xfrm>
          <a:off x="13652500" y="6122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45974</xdr:rowOff>
    </xdr:from>
    <xdr:to>
      <xdr:col>67</xdr:col>
      <xdr:colOff>101600</xdr:colOff>
      <xdr:row>35</xdr:row>
      <xdr:rowOff>147574</xdr:rowOff>
    </xdr:to>
    <xdr:sp macro="" textlink="">
      <xdr:nvSpPr>
        <xdr:cNvPr id="423" name="フローチャート: 判断 422">
          <a:extLst>
            <a:ext uri="{FF2B5EF4-FFF2-40B4-BE49-F238E27FC236}">
              <a16:creationId xmlns:a16="http://schemas.microsoft.com/office/drawing/2014/main" id="{00000000-0008-0000-0100-0000A7010000}"/>
            </a:ext>
          </a:extLst>
        </xdr:cNvPr>
        <xdr:cNvSpPr/>
      </xdr:nvSpPr>
      <xdr:spPr>
        <a:xfrm>
          <a:off x="12763500" y="6046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4" name="テキスト ボックス 423">
          <a:extLst>
            <a:ext uri="{FF2B5EF4-FFF2-40B4-BE49-F238E27FC236}">
              <a16:creationId xmlns:a16="http://schemas.microsoft.com/office/drawing/2014/main" id="{00000000-0008-0000-0100-0000A8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00000000-0008-0000-0100-0000A9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00000000-0008-0000-0100-0000AA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00000000-0008-0000-0100-0000AB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00000000-0008-0000-0100-0000AC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125984</xdr:rowOff>
    </xdr:from>
    <xdr:to>
      <xdr:col>85</xdr:col>
      <xdr:colOff>177800</xdr:colOff>
      <xdr:row>40</xdr:row>
      <xdr:rowOff>56134</xdr:rowOff>
    </xdr:to>
    <xdr:sp macro="" textlink="">
      <xdr:nvSpPr>
        <xdr:cNvPr id="429" name="楕円 428">
          <a:extLst>
            <a:ext uri="{FF2B5EF4-FFF2-40B4-BE49-F238E27FC236}">
              <a16:creationId xmlns:a16="http://schemas.microsoft.com/office/drawing/2014/main" id="{00000000-0008-0000-0100-0000AD010000}"/>
            </a:ext>
          </a:extLst>
        </xdr:cNvPr>
        <xdr:cNvSpPr/>
      </xdr:nvSpPr>
      <xdr:spPr>
        <a:xfrm>
          <a:off x="16268700" y="6812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104411</xdr:rowOff>
    </xdr:from>
    <xdr:ext cx="405111" cy="259045"/>
    <xdr:sp macro="" textlink="">
      <xdr:nvSpPr>
        <xdr:cNvPr id="430" name="【認定こども園・幼稚園・保育所】&#10;有形固定資産減価償却率該当値テキスト">
          <a:extLst>
            <a:ext uri="{FF2B5EF4-FFF2-40B4-BE49-F238E27FC236}">
              <a16:creationId xmlns:a16="http://schemas.microsoft.com/office/drawing/2014/main" id="{00000000-0008-0000-0100-0000AE010000}"/>
            </a:ext>
          </a:extLst>
        </xdr:cNvPr>
        <xdr:cNvSpPr txBox="1"/>
      </xdr:nvSpPr>
      <xdr:spPr>
        <a:xfrm>
          <a:off x="16357600" y="6790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77978</xdr:rowOff>
    </xdr:from>
    <xdr:to>
      <xdr:col>81</xdr:col>
      <xdr:colOff>101600</xdr:colOff>
      <xdr:row>40</xdr:row>
      <xdr:rowOff>8128</xdr:rowOff>
    </xdr:to>
    <xdr:sp macro="" textlink="">
      <xdr:nvSpPr>
        <xdr:cNvPr id="431" name="楕円 430">
          <a:extLst>
            <a:ext uri="{FF2B5EF4-FFF2-40B4-BE49-F238E27FC236}">
              <a16:creationId xmlns:a16="http://schemas.microsoft.com/office/drawing/2014/main" id="{00000000-0008-0000-0100-0000AF010000}"/>
            </a:ext>
          </a:extLst>
        </xdr:cNvPr>
        <xdr:cNvSpPr/>
      </xdr:nvSpPr>
      <xdr:spPr>
        <a:xfrm>
          <a:off x="15430500" y="6764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128778</xdr:rowOff>
    </xdr:from>
    <xdr:to>
      <xdr:col>85</xdr:col>
      <xdr:colOff>127000</xdr:colOff>
      <xdr:row>40</xdr:row>
      <xdr:rowOff>5334</xdr:rowOff>
    </xdr:to>
    <xdr:cxnSp macro="">
      <xdr:nvCxnSpPr>
        <xdr:cNvPr id="432" name="直線コネクタ 431">
          <a:extLst>
            <a:ext uri="{FF2B5EF4-FFF2-40B4-BE49-F238E27FC236}">
              <a16:creationId xmlns:a16="http://schemas.microsoft.com/office/drawing/2014/main" id="{00000000-0008-0000-0100-0000B0010000}"/>
            </a:ext>
          </a:extLst>
        </xdr:cNvPr>
        <xdr:cNvCxnSpPr/>
      </xdr:nvCxnSpPr>
      <xdr:spPr>
        <a:xfrm>
          <a:off x="15481300" y="6815328"/>
          <a:ext cx="8382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87122</xdr:rowOff>
    </xdr:from>
    <xdr:to>
      <xdr:col>76</xdr:col>
      <xdr:colOff>165100</xdr:colOff>
      <xdr:row>40</xdr:row>
      <xdr:rowOff>17272</xdr:rowOff>
    </xdr:to>
    <xdr:sp macro="" textlink="">
      <xdr:nvSpPr>
        <xdr:cNvPr id="433" name="楕円 432">
          <a:extLst>
            <a:ext uri="{FF2B5EF4-FFF2-40B4-BE49-F238E27FC236}">
              <a16:creationId xmlns:a16="http://schemas.microsoft.com/office/drawing/2014/main" id="{00000000-0008-0000-0100-0000B1010000}"/>
            </a:ext>
          </a:extLst>
        </xdr:cNvPr>
        <xdr:cNvSpPr/>
      </xdr:nvSpPr>
      <xdr:spPr>
        <a:xfrm>
          <a:off x="14541500" y="6773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128778</xdr:rowOff>
    </xdr:from>
    <xdr:to>
      <xdr:col>81</xdr:col>
      <xdr:colOff>50800</xdr:colOff>
      <xdr:row>39</xdr:row>
      <xdr:rowOff>137922</xdr:rowOff>
    </xdr:to>
    <xdr:cxnSp macro="">
      <xdr:nvCxnSpPr>
        <xdr:cNvPr id="434" name="直線コネクタ 433">
          <a:extLst>
            <a:ext uri="{FF2B5EF4-FFF2-40B4-BE49-F238E27FC236}">
              <a16:creationId xmlns:a16="http://schemas.microsoft.com/office/drawing/2014/main" id="{00000000-0008-0000-0100-0000B2010000}"/>
            </a:ext>
          </a:extLst>
        </xdr:cNvPr>
        <xdr:cNvCxnSpPr/>
      </xdr:nvCxnSpPr>
      <xdr:spPr>
        <a:xfrm flipV="1">
          <a:off x="14592300" y="681532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82550</xdr:rowOff>
    </xdr:from>
    <xdr:to>
      <xdr:col>72</xdr:col>
      <xdr:colOff>38100</xdr:colOff>
      <xdr:row>40</xdr:row>
      <xdr:rowOff>12700</xdr:rowOff>
    </xdr:to>
    <xdr:sp macro="" textlink="">
      <xdr:nvSpPr>
        <xdr:cNvPr id="435" name="楕円 434">
          <a:extLst>
            <a:ext uri="{FF2B5EF4-FFF2-40B4-BE49-F238E27FC236}">
              <a16:creationId xmlns:a16="http://schemas.microsoft.com/office/drawing/2014/main" id="{00000000-0008-0000-0100-0000B3010000}"/>
            </a:ext>
          </a:extLst>
        </xdr:cNvPr>
        <xdr:cNvSpPr/>
      </xdr:nvSpPr>
      <xdr:spPr>
        <a:xfrm>
          <a:off x="13652500" y="676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133350</xdr:rowOff>
    </xdr:from>
    <xdr:to>
      <xdr:col>76</xdr:col>
      <xdr:colOff>114300</xdr:colOff>
      <xdr:row>39</xdr:row>
      <xdr:rowOff>137922</xdr:rowOff>
    </xdr:to>
    <xdr:cxnSp macro="">
      <xdr:nvCxnSpPr>
        <xdr:cNvPr id="436" name="直線コネクタ 435">
          <a:extLst>
            <a:ext uri="{FF2B5EF4-FFF2-40B4-BE49-F238E27FC236}">
              <a16:creationId xmlns:a16="http://schemas.microsoft.com/office/drawing/2014/main" id="{00000000-0008-0000-0100-0000B4010000}"/>
            </a:ext>
          </a:extLst>
        </xdr:cNvPr>
        <xdr:cNvCxnSpPr/>
      </xdr:nvCxnSpPr>
      <xdr:spPr>
        <a:xfrm>
          <a:off x="13703300" y="681990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39116</xdr:rowOff>
    </xdr:from>
    <xdr:to>
      <xdr:col>67</xdr:col>
      <xdr:colOff>101600</xdr:colOff>
      <xdr:row>39</xdr:row>
      <xdr:rowOff>140716</xdr:rowOff>
    </xdr:to>
    <xdr:sp macro="" textlink="">
      <xdr:nvSpPr>
        <xdr:cNvPr id="437" name="楕円 436">
          <a:extLst>
            <a:ext uri="{FF2B5EF4-FFF2-40B4-BE49-F238E27FC236}">
              <a16:creationId xmlns:a16="http://schemas.microsoft.com/office/drawing/2014/main" id="{00000000-0008-0000-0100-0000B5010000}"/>
            </a:ext>
          </a:extLst>
        </xdr:cNvPr>
        <xdr:cNvSpPr/>
      </xdr:nvSpPr>
      <xdr:spPr>
        <a:xfrm>
          <a:off x="12763500" y="6725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89916</xdr:rowOff>
    </xdr:from>
    <xdr:to>
      <xdr:col>71</xdr:col>
      <xdr:colOff>177800</xdr:colOff>
      <xdr:row>39</xdr:row>
      <xdr:rowOff>133350</xdr:rowOff>
    </xdr:to>
    <xdr:cxnSp macro="">
      <xdr:nvCxnSpPr>
        <xdr:cNvPr id="438" name="直線コネクタ 437">
          <a:extLst>
            <a:ext uri="{FF2B5EF4-FFF2-40B4-BE49-F238E27FC236}">
              <a16:creationId xmlns:a16="http://schemas.microsoft.com/office/drawing/2014/main" id="{00000000-0008-0000-0100-0000B6010000}"/>
            </a:ext>
          </a:extLst>
        </xdr:cNvPr>
        <xdr:cNvCxnSpPr/>
      </xdr:nvCxnSpPr>
      <xdr:spPr>
        <a:xfrm>
          <a:off x="12814300" y="6776466"/>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34</xdr:row>
      <xdr:rowOff>166387</xdr:rowOff>
    </xdr:from>
    <xdr:ext cx="405111" cy="259045"/>
    <xdr:sp macro="" textlink="">
      <xdr:nvSpPr>
        <xdr:cNvPr id="439" name="n_1aveValue【認定こども園・幼稚園・保育所】&#10;有形固定資産減価償却率">
          <a:extLst>
            <a:ext uri="{FF2B5EF4-FFF2-40B4-BE49-F238E27FC236}">
              <a16:creationId xmlns:a16="http://schemas.microsoft.com/office/drawing/2014/main" id="{00000000-0008-0000-0100-0000B7010000}"/>
            </a:ext>
          </a:extLst>
        </xdr:cNvPr>
        <xdr:cNvSpPr txBox="1"/>
      </xdr:nvSpPr>
      <xdr:spPr>
        <a:xfrm>
          <a:off x="15266044" y="599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148099</xdr:rowOff>
    </xdr:from>
    <xdr:ext cx="405111" cy="259045"/>
    <xdr:sp macro="" textlink="">
      <xdr:nvSpPr>
        <xdr:cNvPr id="440" name="n_2aveValue【認定こども園・幼稚園・保育所】&#10;有形固定資産減価償却率">
          <a:extLst>
            <a:ext uri="{FF2B5EF4-FFF2-40B4-BE49-F238E27FC236}">
              <a16:creationId xmlns:a16="http://schemas.microsoft.com/office/drawing/2014/main" id="{00000000-0008-0000-0100-0000B8010000}"/>
            </a:ext>
          </a:extLst>
        </xdr:cNvPr>
        <xdr:cNvSpPr txBox="1"/>
      </xdr:nvSpPr>
      <xdr:spPr>
        <a:xfrm>
          <a:off x="14389744" y="5977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68089</xdr:rowOff>
    </xdr:from>
    <xdr:ext cx="405111" cy="259045"/>
    <xdr:sp macro="" textlink="">
      <xdr:nvSpPr>
        <xdr:cNvPr id="441" name="n_3aveValue【認定こども園・幼稚園・保育所】&#10;有形固定資産減価償却率">
          <a:extLst>
            <a:ext uri="{FF2B5EF4-FFF2-40B4-BE49-F238E27FC236}">
              <a16:creationId xmlns:a16="http://schemas.microsoft.com/office/drawing/2014/main" id="{00000000-0008-0000-0100-0000B9010000}"/>
            </a:ext>
          </a:extLst>
        </xdr:cNvPr>
        <xdr:cNvSpPr txBox="1"/>
      </xdr:nvSpPr>
      <xdr:spPr>
        <a:xfrm>
          <a:off x="13500744" y="5897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164101</xdr:rowOff>
    </xdr:from>
    <xdr:ext cx="405111" cy="259045"/>
    <xdr:sp macro="" textlink="">
      <xdr:nvSpPr>
        <xdr:cNvPr id="442" name="n_4aveValue【認定こども園・幼稚園・保育所】&#10;有形固定資産減価償却率">
          <a:extLst>
            <a:ext uri="{FF2B5EF4-FFF2-40B4-BE49-F238E27FC236}">
              <a16:creationId xmlns:a16="http://schemas.microsoft.com/office/drawing/2014/main" id="{00000000-0008-0000-0100-0000BA010000}"/>
            </a:ext>
          </a:extLst>
        </xdr:cNvPr>
        <xdr:cNvSpPr txBox="1"/>
      </xdr:nvSpPr>
      <xdr:spPr>
        <a:xfrm>
          <a:off x="12611744" y="5821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170705</xdr:rowOff>
    </xdr:from>
    <xdr:ext cx="405111" cy="259045"/>
    <xdr:sp macro="" textlink="">
      <xdr:nvSpPr>
        <xdr:cNvPr id="443" name="n_1mainValue【認定こども園・幼稚園・保育所】&#10;有形固定資産減価償却率">
          <a:extLst>
            <a:ext uri="{FF2B5EF4-FFF2-40B4-BE49-F238E27FC236}">
              <a16:creationId xmlns:a16="http://schemas.microsoft.com/office/drawing/2014/main" id="{00000000-0008-0000-0100-0000BB010000}"/>
            </a:ext>
          </a:extLst>
        </xdr:cNvPr>
        <xdr:cNvSpPr txBox="1"/>
      </xdr:nvSpPr>
      <xdr:spPr>
        <a:xfrm>
          <a:off x="15266044" y="6857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8399</xdr:rowOff>
    </xdr:from>
    <xdr:ext cx="405111" cy="259045"/>
    <xdr:sp macro="" textlink="">
      <xdr:nvSpPr>
        <xdr:cNvPr id="444" name="n_2mainValue【認定こども園・幼稚園・保育所】&#10;有形固定資産減価償却率">
          <a:extLst>
            <a:ext uri="{FF2B5EF4-FFF2-40B4-BE49-F238E27FC236}">
              <a16:creationId xmlns:a16="http://schemas.microsoft.com/office/drawing/2014/main" id="{00000000-0008-0000-0100-0000BC010000}"/>
            </a:ext>
          </a:extLst>
        </xdr:cNvPr>
        <xdr:cNvSpPr txBox="1"/>
      </xdr:nvSpPr>
      <xdr:spPr>
        <a:xfrm>
          <a:off x="14389744" y="6866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3827</xdr:rowOff>
    </xdr:from>
    <xdr:ext cx="405111" cy="259045"/>
    <xdr:sp macro="" textlink="">
      <xdr:nvSpPr>
        <xdr:cNvPr id="445" name="n_3mainValue【認定こども園・幼稚園・保育所】&#10;有形固定資産減価償却率">
          <a:extLst>
            <a:ext uri="{FF2B5EF4-FFF2-40B4-BE49-F238E27FC236}">
              <a16:creationId xmlns:a16="http://schemas.microsoft.com/office/drawing/2014/main" id="{00000000-0008-0000-0100-0000BD010000}"/>
            </a:ext>
          </a:extLst>
        </xdr:cNvPr>
        <xdr:cNvSpPr txBox="1"/>
      </xdr:nvSpPr>
      <xdr:spPr>
        <a:xfrm>
          <a:off x="13500744" y="686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131843</xdr:rowOff>
    </xdr:from>
    <xdr:ext cx="405111" cy="259045"/>
    <xdr:sp macro="" textlink="">
      <xdr:nvSpPr>
        <xdr:cNvPr id="446" name="n_4mainValue【認定こども園・幼稚園・保育所】&#10;有形固定資産減価償却率">
          <a:extLst>
            <a:ext uri="{FF2B5EF4-FFF2-40B4-BE49-F238E27FC236}">
              <a16:creationId xmlns:a16="http://schemas.microsoft.com/office/drawing/2014/main" id="{00000000-0008-0000-0100-0000BE010000}"/>
            </a:ext>
          </a:extLst>
        </xdr:cNvPr>
        <xdr:cNvSpPr txBox="1"/>
      </xdr:nvSpPr>
      <xdr:spPr>
        <a:xfrm>
          <a:off x="12611744" y="6818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7" name="正方形/長方形 446">
          <a:extLst>
            <a:ext uri="{FF2B5EF4-FFF2-40B4-BE49-F238E27FC236}">
              <a16:creationId xmlns:a16="http://schemas.microsoft.com/office/drawing/2014/main" id="{00000000-0008-0000-0100-0000BF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8" name="正方形/長方形 447">
          <a:extLst>
            <a:ext uri="{FF2B5EF4-FFF2-40B4-BE49-F238E27FC236}">
              <a16:creationId xmlns:a16="http://schemas.microsoft.com/office/drawing/2014/main" id="{00000000-0008-0000-0100-0000C0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9" name="正方形/長方形 448">
          <a:extLst>
            <a:ext uri="{FF2B5EF4-FFF2-40B4-BE49-F238E27FC236}">
              <a16:creationId xmlns:a16="http://schemas.microsoft.com/office/drawing/2014/main" id="{00000000-0008-0000-0100-0000C1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0" name="正方形/長方形 449">
          <a:extLst>
            <a:ext uri="{FF2B5EF4-FFF2-40B4-BE49-F238E27FC236}">
              <a16:creationId xmlns:a16="http://schemas.microsoft.com/office/drawing/2014/main" id="{00000000-0008-0000-0100-0000C2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1" name="正方形/長方形 450">
          <a:extLst>
            <a:ext uri="{FF2B5EF4-FFF2-40B4-BE49-F238E27FC236}">
              <a16:creationId xmlns:a16="http://schemas.microsoft.com/office/drawing/2014/main" id="{00000000-0008-0000-0100-0000C3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2" name="正方形/長方形 451">
          <a:extLst>
            <a:ext uri="{FF2B5EF4-FFF2-40B4-BE49-F238E27FC236}">
              <a16:creationId xmlns:a16="http://schemas.microsoft.com/office/drawing/2014/main" id="{00000000-0008-0000-0100-0000C4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3" name="正方形/長方形 452">
          <a:extLst>
            <a:ext uri="{FF2B5EF4-FFF2-40B4-BE49-F238E27FC236}">
              <a16:creationId xmlns:a16="http://schemas.microsoft.com/office/drawing/2014/main" id="{00000000-0008-0000-0100-0000C5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4" name="正方形/長方形 453">
          <a:extLst>
            <a:ext uri="{FF2B5EF4-FFF2-40B4-BE49-F238E27FC236}">
              <a16:creationId xmlns:a16="http://schemas.microsoft.com/office/drawing/2014/main" id="{00000000-0008-0000-0100-0000C6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5" name="テキスト ボックス 454">
          <a:extLst>
            <a:ext uri="{FF2B5EF4-FFF2-40B4-BE49-F238E27FC236}">
              <a16:creationId xmlns:a16="http://schemas.microsoft.com/office/drawing/2014/main" id="{00000000-0008-0000-0100-0000C7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6" name="直線コネクタ 455">
          <a:extLst>
            <a:ext uri="{FF2B5EF4-FFF2-40B4-BE49-F238E27FC236}">
              <a16:creationId xmlns:a16="http://schemas.microsoft.com/office/drawing/2014/main" id="{00000000-0008-0000-0100-0000C8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57" name="直線コネクタ 456">
          <a:extLst>
            <a:ext uri="{FF2B5EF4-FFF2-40B4-BE49-F238E27FC236}">
              <a16:creationId xmlns:a16="http://schemas.microsoft.com/office/drawing/2014/main" id="{00000000-0008-0000-0100-0000C9010000}"/>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58" name="テキスト ボックス 457">
          <a:extLst>
            <a:ext uri="{FF2B5EF4-FFF2-40B4-BE49-F238E27FC236}">
              <a16:creationId xmlns:a16="http://schemas.microsoft.com/office/drawing/2014/main" id="{00000000-0008-0000-0100-0000CA010000}"/>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59" name="直線コネクタ 458">
          <a:extLst>
            <a:ext uri="{FF2B5EF4-FFF2-40B4-BE49-F238E27FC236}">
              <a16:creationId xmlns:a16="http://schemas.microsoft.com/office/drawing/2014/main" id="{00000000-0008-0000-0100-0000CB010000}"/>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60" name="テキスト ボックス 459">
          <a:extLst>
            <a:ext uri="{FF2B5EF4-FFF2-40B4-BE49-F238E27FC236}">
              <a16:creationId xmlns:a16="http://schemas.microsoft.com/office/drawing/2014/main" id="{00000000-0008-0000-0100-0000CC010000}"/>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61" name="直線コネクタ 460">
          <a:extLst>
            <a:ext uri="{FF2B5EF4-FFF2-40B4-BE49-F238E27FC236}">
              <a16:creationId xmlns:a16="http://schemas.microsoft.com/office/drawing/2014/main" id="{00000000-0008-0000-0100-0000CD010000}"/>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62" name="テキスト ボックス 461">
          <a:extLst>
            <a:ext uri="{FF2B5EF4-FFF2-40B4-BE49-F238E27FC236}">
              <a16:creationId xmlns:a16="http://schemas.microsoft.com/office/drawing/2014/main" id="{00000000-0008-0000-0100-0000CE010000}"/>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63" name="直線コネクタ 462">
          <a:extLst>
            <a:ext uri="{FF2B5EF4-FFF2-40B4-BE49-F238E27FC236}">
              <a16:creationId xmlns:a16="http://schemas.microsoft.com/office/drawing/2014/main" id="{00000000-0008-0000-0100-0000CF010000}"/>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64" name="テキスト ボックス 463">
          <a:extLst>
            <a:ext uri="{FF2B5EF4-FFF2-40B4-BE49-F238E27FC236}">
              <a16:creationId xmlns:a16="http://schemas.microsoft.com/office/drawing/2014/main" id="{00000000-0008-0000-0100-0000D0010000}"/>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65" name="直線コネクタ 464">
          <a:extLst>
            <a:ext uri="{FF2B5EF4-FFF2-40B4-BE49-F238E27FC236}">
              <a16:creationId xmlns:a16="http://schemas.microsoft.com/office/drawing/2014/main" id="{00000000-0008-0000-0100-0000D1010000}"/>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66" name="テキスト ボックス 465">
          <a:extLst>
            <a:ext uri="{FF2B5EF4-FFF2-40B4-BE49-F238E27FC236}">
              <a16:creationId xmlns:a16="http://schemas.microsoft.com/office/drawing/2014/main" id="{00000000-0008-0000-0100-0000D2010000}"/>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67" name="直線コネクタ 466">
          <a:extLst>
            <a:ext uri="{FF2B5EF4-FFF2-40B4-BE49-F238E27FC236}">
              <a16:creationId xmlns:a16="http://schemas.microsoft.com/office/drawing/2014/main" id="{00000000-0008-0000-0100-0000D3010000}"/>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68" name="テキスト ボックス 467">
          <a:extLst>
            <a:ext uri="{FF2B5EF4-FFF2-40B4-BE49-F238E27FC236}">
              <a16:creationId xmlns:a16="http://schemas.microsoft.com/office/drawing/2014/main" id="{00000000-0008-0000-0100-0000D4010000}"/>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00000000-0008-0000-0100-0000D5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00000000-0008-0000-0100-0000D6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00000000-0008-0000-0100-0000D7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50074</xdr:rowOff>
    </xdr:from>
    <xdr:to>
      <xdr:col>116</xdr:col>
      <xdr:colOff>62864</xdr:colOff>
      <xdr:row>42</xdr:row>
      <xdr:rowOff>1088</xdr:rowOff>
    </xdr:to>
    <xdr:cxnSp macro="">
      <xdr:nvCxnSpPr>
        <xdr:cNvPr id="472" name="直線コネクタ 471">
          <a:extLst>
            <a:ext uri="{FF2B5EF4-FFF2-40B4-BE49-F238E27FC236}">
              <a16:creationId xmlns:a16="http://schemas.microsoft.com/office/drawing/2014/main" id="{00000000-0008-0000-0100-0000D8010000}"/>
            </a:ext>
          </a:extLst>
        </xdr:cNvPr>
        <xdr:cNvCxnSpPr/>
      </xdr:nvCxnSpPr>
      <xdr:spPr>
        <a:xfrm flipV="1">
          <a:off x="22160864" y="5879374"/>
          <a:ext cx="0" cy="13226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4915</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00000000-0008-0000-0100-0000D9010000}"/>
            </a:ext>
          </a:extLst>
        </xdr:cNvPr>
        <xdr:cNvSpPr txBox="1"/>
      </xdr:nvSpPr>
      <xdr:spPr>
        <a:xfrm>
          <a:off x="22199600" y="7205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1088</xdr:rowOff>
    </xdr:from>
    <xdr:to>
      <xdr:col>116</xdr:col>
      <xdr:colOff>152400</xdr:colOff>
      <xdr:row>42</xdr:row>
      <xdr:rowOff>1088</xdr:rowOff>
    </xdr:to>
    <xdr:cxnSp macro="">
      <xdr:nvCxnSpPr>
        <xdr:cNvPr id="474" name="直線コネクタ 473">
          <a:extLst>
            <a:ext uri="{FF2B5EF4-FFF2-40B4-BE49-F238E27FC236}">
              <a16:creationId xmlns:a16="http://schemas.microsoft.com/office/drawing/2014/main" id="{00000000-0008-0000-0100-0000DA010000}"/>
            </a:ext>
          </a:extLst>
        </xdr:cNvPr>
        <xdr:cNvCxnSpPr/>
      </xdr:nvCxnSpPr>
      <xdr:spPr>
        <a:xfrm>
          <a:off x="22072600" y="720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168201</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00000000-0008-0000-0100-0000DB010000}"/>
            </a:ext>
          </a:extLst>
        </xdr:cNvPr>
        <xdr:cNvSpPr txBox="1"/>
      </xdr:nvSpPr>
      <xdr:spPr>
        <a:xfrm>
          <a:off x="22199600" y="5654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50074</xdr:rowOff>
    </xdr:from>
    <xdr:to>
      <xdr:col>116</xdr:col>
      <xdr:colOff>152400</xdr:colOff>
      <xdr:row>34</xdr:row>
      <xdr:rowOff>50074</xdr:rowOff>
    </xdr:to>
    <xdr:cxnSp macro="">
      <xdr:nvCxnSpPr>
        <xdr:cNvPr id="476" name="直線コネクタ 475">
          <a:extLst>
            <a:ext uri="{FF2B5EF4-FFF2-40B4-BE49-F238E27FC236}">
              <a16:creationId xmlns:a16="http://schemas.microsoft.com/office/drawing/2014/main" id="{00000000-0008-0000-0100-0000DC010000}"/>
            </a:ext>
          </a:extLst>
        </xdr:cNvPr>
        <xdr:cNvCxnSpPr/>
      </xdr:nvCxnSpPr>
      <xdr:spPr>
        <a:xfrm>
          <a:off x="22072600" y="5879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13987</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00000000-0008-0000-0100-0000DD010000}"/>
            </a:ext>
          </a:extLst>
        </xdr:cNvPr>
        <xdr:cNvSpPr txBox="1"/>
      </xdr:nvSpPr>
      <xdr:spPr>
        <a:xfrm>
          <a:off x="22199600" y="65290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162560</xdr:rowOff>
    </xdr:from>
    <xdr:to>
      <xdr:col>116</xdr:col>
      <xdr:colOff>114300</xdr:colOff>
      <xdr:row>39</xdr:row>
      <xdr:rowOff>92710</xdr:rowOff>
    </xdr:to>
    <xdr:sp macro="" textlink="">
      <xdr:nvSpPr>
        <xdr:cNvPr id="478" name="フローチャート: 判断 477">
          <a:extLst>
            <a:ext uri="{FF2B5EF4-FFF2-40B4-BE49-F238E27FC236}">
              <a16:creationId xmlns:a16="http://schemas.microsoft.com/office/drawing/2014/main" id="{00000000-0008-0000-0100-0000DE010000}"/>
            </a:ext>
          </a:extLst>
        </xdr:cNvPr>
        <xdr:cNvSpPr/>
      </xdr:nvSpPr>
      <xdr:spPr>
        <a:xfrm>
          <a:off x="221107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159294</xdr:rowOff>
    </xdr:from>
    <xdr:to>
      <xdr:col>112</xdr:col>
      <xdr:colOff>38100</xdr:colOff>
      <xdr:row>39</xdr:row>
      <xdr:rowOff>89444</xdr:rowOff>
    </xdr:to>
    <xdr:sp macro="" textlink="">
      <xdr:nvSpPr>
        <xdr:cNvPr id="479" name="フローチャート: 判断 478">
          <a:extLst>
            <a:ext uri="{FF2B5EF4-FFF2-40B4-BE49-F238E27FC236}">
              <a16:creationId xmlns:a16="http://schemas.microsoft.com/office/drawing/2014/main" id="{00000000-0008-0000-0100-0000DF010000}"/>
            </a:ext>
          </a:extLst>
        </xdr:cNvPr>
        <xdr:cNvSpPr/>
      </xdr:nvSpPr>
      <xdr:spPr>
        <a:xfrm>
          <a:off x="21272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146231</xdr:rowOff>
    </xdr:from>
    <xdr:to>
      <xdr:col>107</xdr:col>
      <xdr:colOff>101600</xdr:colOff>
      <xdr:row>39</xdr:row>
      <xdr:rowOff>76381</xdr:rowOff>
    </xdr:to>
    <xdr:sp macro="" textlink="">
      <xdr:nvSpPr>
        <xdr:cNvPr id="480" name="フローチャート: 判断 479">
          <a:extLst>
            <a:ext uri="{FF2B5EF4-FFF2-40B4-BE49-F238E27FC236}">
              <a16:creationId xmlns:a16="http://schemas.microsoft.com/office/drawing/2014/main" id="{00000000-0008-0000-0100-0000E0010000}"/>
            </a:ext>
          </a:extLst>
        </xdr:cNvPr>
        <xdr:cNvSpPr/>
      </xdr:nvSpPr>
      <xdr:spPr>
        <a:xfrm>
          <a:off x="20383500" y="666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159294</xdr:rowOff>
    </xdr:from>
    <xdr:to>
      <xdr:col>102</xdr:col>
      <xdr:colOff>165100</xdr:colOff>
      <xdr:row>39</xdr:row>
      <xdr:rowOff>89444</xdr:rowOff>
    </xdr:to>
    <xdr:sp macro="" textlink="">
      <xdr:nvSpPr>
        <xdr:cNvPr id="481" name="フローチャート: 判断 480">
          <a:extLst>
            <a:ext uri="{FF2B5EF4-FFF2-40B4-BE49-F238E27FC236}">
              <a16:creationId xmlns:a16="http://schemas.microsoft.com/office/drawing/2014/main" id="{00000000-0008-0000-0100-0000E1010000}"/>
            </a:ext>
          </a:extLst>
        </xdr:cNvPr>
        <xdr:cNvSpPr/>
      </xdr:nvSpPr>
      <xdr:spPr>
        <a:xfrm>
          <a:off x="19494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4173</xdr:rowOff>
    </xdr:from>
    <xdr:to>
      <xdr:col>98</xdr:col>
      <xdr:colOff>38100</xdr:colOff>
      <xdr:row>39</xdr:row>
      <xdr:rowOff>105773</xdr:rowOff>
    </xdr:to>
    <xdr:sp macro="" textlink="">
      <xdr:nvSpPr>
        <xdr:cNvPr id="482" name="フローチャート: 判断 481">
          <a:extLst>
            <a:ext uri="{FF2B5EF4-FFF2-40B4-BE49-F238E27FC236}">
              <a16:creationId xmlns:a16="http://schemas.microsoft.com/office/drawing/2014/main" id="{00000000-0008-0000-0100-0000E2010000}"/>
            </a:ext>
          </a:extLst>
        </xdr:cNvPr>
        <xdr:cNvSpPr/>
      </xdr:nvSpPr>
      <xdr:spPr>
        <a:xfrm>
          <a:off x="18605500" y="6690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00000000-0008-0000-0100-0000E3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00000000-0008-0000-0100-0000E4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00000000-0008-0000-0100-0000E5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00000000-0008-0000-0100-0000E6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0000000-0008-0000-0100-0000E7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76019</xdr:rowOff>
    </xdr:from>
    <xdr:to>
      <xdr:col>116</xdr:col>
      <xdr:colOff>114300</xdr:colOff>
      <xdr:row>42</xdr:row>
      <xdr:rowOff>6169</xdr:rowOff>
    </xdr:to>
    <xdr:sp macro="" textlink="">
      <xdr:nvSpPr>
        <xdr:cNvPr id="488" name="楕円 487">
          <a:extLst>
            <a:ext uri="{FF2B5EF4-FFF2-40B4-BE49-F238E27FC236}">
              <a16:creationId xmlns:a16="http://schemas.microsoft.com/office/drawing/2014/main" id="{00000000-0008-0000-0100-0000E8010000}"/>
            </a:ext>
          </a:extLst>
        </xdr:cNvPr>
        <xdr:cNvSpPr/>
      </xdr:nvSpPr>
      <xdr:spPr>
        <a:xfrm>
          <a:off x="22110700" y="7105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162396</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00000000-0008-0000-0100-0000E9010000}"/>
            </a:ext>
          </a:extLst>
        </xdr:cNvPr>
        <xdr:cNvSpPr txBox="1"/>
      </xdr:nvSpPr>
      <xdr:spPr>
        <a:xfrm>
          <a:off x="22199600" y="7020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79284</xdr:rowOff>
    </xdr:from>
    <xdr:to>
      <xdr:col>112</xdr:col>
      <xdr:colOff>38100</xdr:colOff>
      <xdr:row>42</xdr:row>
      <xdr:rowOff>9434</xdr:rowOff>
    </xdr:to>
    <xdr:sp macro="" textlink="">
      <xdr:nvSpPr>
        <xdr:cNvPr id="490" name="楕円 489">
          <a:extLst>
            <a:ext uri="{FF2B5EF4-FFF2-40B4-BE49-F238E27FC236}">
              <a16:creationId xmlns:a16="http://schemas.microsoft.com/office/drawing/2014/main" id="{00000000-0008-0000-0100-0000EA010000}"/>
            </a:ext>
          </a:extLst>
        </xdr:cNvPr>
        <xdr:cNvSpPr/>
      </xdr:nvSpPr>
      <xdr:spPr>
        <a:xfrm>
          <a:off x="21272500" y="7108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126819</xdr:rowOff>
    </xdr:from>
    <xdr:to>
      <xdr:col>116</xdr:col>
      <xdr:colOff>63500</xdr:colOff>
      <xdr:row>41</xdr:row>
      <xdr:rowOff>130084</xdr:rowOff>
    </xdr:to>
    <xdr:cxnSp macro="">
      <xdr:nvCxnSpPr>
        <xdr:cNvPr id="491" name="直線コネクタ 490">
          <a:extLst>
            <a:ext uri="{FF2B5EF4-FFF2-40B4-BE49-F238E27FC236}">
              <a16:creationId xmlns:a16="http://schemas.microsoft.com/office/drawing/2014/main" id="{00000000-0008-0000-0100-0000EB010000}"/>
            </a:ext>
          </a:extLst>
        </xdr:cNvPr>
        <xdr:cNvCxnSpPr/>
      </xdr:nvCxnSpPr>
      <xdr:spPr>
        <a:xfrm flipV="1">
          <a:off x="21323300" y="7156269"/>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36830</xdr:rowOff>
    </xdr:from>
    <xdr:to>
      <xdr:col>107</xdr:col>
      <xdr:colOff>101600</xdr:colOff>
      <xdr:row>41</xdr:row>
      <xdr:rowOff>138430</xdr:rowOff>
    </xdr:to>
    <xdr:sp macro="" textlink="">
      <xdr:nvSpPr>
        <xdr:cNvPr id="492" name="楕円 491">
          <a:extLst>
            <a:ext uri="{FF2B5EF4-FFF2-40B4-BE49-F238E27FC236}">
              <a16:creationId xmlns:a16="http://schemas.microsoft.com/office/drawing/2014/main" id="{00000000-0008-0000-0100-0000EC010000}"/>
            </a:ext>
          </a:extLst>
        </xdr:cNvPr>
        <xdr:cNvSpPr/>
      </xdr:nvSpPr>
      <xdr:spPr>
        <a:xfrm>
          <a:off x="20383500" y="706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87630</xdr:rowOff>
    </xdr:from>
    <xdr:to>
      <xdr:col>111</xdr:col>
      <xdr:colOff>177800</xdr:colOff>
      <xdr:row>41</xdr:row>
      <xdr:rowOff>130084</xdr:rowOff>
    </xdr:to>
    <xdr:cxnSp macro="">
      <xdr:nvCxnSpPr>
        <xdr:cNvPr id="493" name="直線コネクタ 492">
          <a:extLst>
            <a:ext uri="{FF2B5EF4-FFF2-40B4-BE49-F238E27FC236}">
              <a16:creationId xmlns:a16="http://schemas.microsoft.com/office/drawing/2014/main" id="{00000000-0008-0000-0100-0000ED010000}"/>
            </a:ext>
          </a:extLst>
        </xdr:cNvPr>
        <xdr:cNvCxnSpPr/>
      </xdr:nvCxnSpPr>
      <xdr:spPr>
        <a:xfrm>
          <a:off x="20434300" y="7117080"/>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169091</xdr:rowOff>
    </xdr:from>
    <xdr:to>
      <xdr:col>102</xdr:col>
      <xdr:colOff>165100</xdr:colOff>
      <xdr:row>41</xdr:row>
      <xdr:rowOff>99241</xdr:rowOff>
    </xdr:to>
    <xdr:sp macro="" textlink="">
      <xdr:nvSpPr>
        <xdr:cNvPr id="494" name="楕円 493">
          <a:extLst>
            <a:ext uri="{FF2B5EF4-FFF2-40B4-BE49-F238E27FC236}">
              <a16:creationId xmlns:a16="http://schemas.microsoft.com/office/drawing/2014/main" id="{00000000-0008-0000-0100-0000EE010000}"/>
            </a:ext>
          </a:extLst>
        </xdr:cNvPr>
        <xdr:cNvSpPr/>
      </xdr:nvSpPr>
      <xdr:spPr>
        <a:xfrm>
          <a:off x="19494500" y="7027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48441</xdr:rowOff>
    </xdr:from>
    <xdr:to>
      <xdr:col>107</xdr:col>
      <xdr:colOff>50800</xdr:colOff>
      <xdr:row>41</xdr:row>
      <xdr:rowOff>87630</xdr:rowOff>
    </xdr:to>
    <xdr:cxnSp macro="">
      <xdr:nvCxnSpPr>
        <xdr:cNvPr id="495" name="直線コネクタ 494">
          <a:extLst>
            <a:ext uri="{FF2B5EF4-FFF2-40B4-BE49-F238E27FC236}">
              <a16:creationId xmlns:a16="http://schemas.microsoft.com/office/drawing/2014/main" id="{00000000-0008-0000-0100-0000EF010000}"/>
            </a:ext>
          </a:extLst>
        </xdr:cNvPr>
        <xdr:cNvCxnSpPr/>
      </xdr:nvCxnSpPr>
      <xdr:spPr>
        <a:xfrm>
          <a:off x="19545300" y="7077891"/>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907</xdr:rowOff>
    </xdr:from>
    <xdr:to>
      <xdr:col>98</xdr:col>
      <xdr:colOff>38100</xdr:colOff>
      <xdr:row>41</xdr:row>
      <xdr:rowOff>102507</xdr:rowOff>
    </xdr:to>
    <xdr:sp macro="" textlink="">
      <xdr:nvSpPr>
        <xdr:cNvPr id="496" name="楕円 495">
          <a:extLst>
            <a:ext uri="{FF2B5EF4-FFF2-40B4-BE49-F238E27FC236}">
              <a16:creationId xmlns:a16="http://schemas.microsoft.com/office/drawing/2014/main" id="{00000000-0008-0000-0100-0000F0010000}"/>
            </a:ext>
          </a:extLst>
        </xdr:cNvPr>
        <xdr:cNvSpPr/>
      </xdr:nvSpPr>
      <xdr:spPr>
        <a:xfrm>
          <a:off x="18605500" y="7030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48441</xdr:rowOff>
    </xdr:from>
    <xdr:to>
      <xdr:col>102</xdr:col>
      <xdr:colOff>114300</xdr:colOff>
      <xdr:row>41</xdr:row>
      <xdr:rowOff>51707</xdr:rowOff>
    </xdr:to>
    <xdr:cxnSp macro="">
      <xdr:nvCxnSpPr>
        <xdr:cNvPr id="497" name="直線コネクタ 496">
          <a:extLst>
            <a:ext uri="{FF2B5EF4-FFF2-40B4-BE49-F238E27FC236}">
              <a16:creationId xmlns:a16="http://schemas.microsoft.com/office/drawing/2014/main" id="{00000000-0008-0000-0100-0000F1010000}"/>
            </a:ext>
          </a:extLst>
        </xdr:cNvPr>
        <xdr:cNvCxnSpPr/>
      </xdr:nvCxnSpPr>
      <xdr:spPr>
        <a:xfrm flipV="1">
          <a:off x="18656300" y="7077891"/>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105971</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00000000-0008-0000-0100-0000F2010000}"/>
            </a:ext>
          </a:extLst>
        </xdr:cNvPr>
        <xdr:cNvSpPr txBox="1"/>
      </xdr:nvSpPr>
      <xdr:spPr>
        <a:xfrm>
          <a:off x="21075727" y="6449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92908</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00000000-0008-0000-0100-0000F3010000}"/>
            </a:ext>
          </a:extLst>
        </xdr:cNvPr>
        <xdr:cNvSpPr txBox="1"/>
      </xdr:nvSpPr>
      <xdr:spPr>
        <a:xfrm>
          <a:off x="20199427" y="6436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105971</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00000000-0008-0000-0100-0000F4010000}"/>
            </a:ext>
          </a:extLst>
        </xdr:cNvPr>
        <xdr:cNvSpPr txBox="1"/>
      </xdr:nvSpPr>
      <xdr:spPr>
        <a:xfrm>
          <a:off x="19310427" y="6449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122300</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00000000-0008-0000-0100-0000F5010000}"/>
            </a:ext>
          </a:extLst>
        </xdr:cNvPr>
        <xdr:cNvSpPr txBox="1"/>
      </xdr:nvSpPr>
      <xdr:spPr>
        <a:xfrm>
          <a:off x="18421427" y="6465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42</xdr:row>
      <xdr:rowOff>561</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00000000-0008-0000-0100-0000F6010000}"/>
            </a:ext>
          </a:extLst>
        </xdr:cNvPr>
        <xdr:cNvSpPr txBox="1"/>
      </xdr:nvSpPr>
      <xdr:spPr>
        <a:xfrm>
          <a:off x="21075727" y="7201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129557</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00000000-0008-0000-0100-0000F7010000}"/>
            </a:ext>
          </a:extLst>
        </xdr:cNvPr>
        <xdr:cNvSpPr txBox="1"/>
      </xdr:nvSpPr>
      <xdr:spPr>
        <a:xfrm>
          <a:off x="20199427" y="715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90368</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00000000-0008-0000-0100-0000F8010000}"/>
            </a:ext>
          </a:extLst>
        </xdr:cNvPr>
        <xdr:cNvSpPr txBox="1"/>
      </xdr:nvSpPr>
      <xdr:spPr>
        <a:xfrm>
          <a:off x="19310427" y="7119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93634</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00000000-0008-0000-0100-0000F9010000}"/>
            </a:ext>
          </a:extLst>
        </xdr:cNvPr>
        <xdr:cNvSpPr txBox="1"/>
      </xdr:nvSpPr>
      <xdr:spPr>
        <a:xfrm>
          <a:off x="18421427" y="7123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00000000-0008-0000-0100-0000FA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00000000-0008-0000-0100-0000FB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00000000-0008-0000-0100-0000FC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00000000-0008-0000-0100-0000FD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00000000-0008-0000-0100-0000FE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00000000-0008-0000-0100-0000FF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00000000-0008-0000-0100-000000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00000000-0008-0000-0100-000001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00000000-0008-0000-0100-000002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00000000-0008-0000-0100-000003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00000000-0008-0000-0100-000004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a:extLst>
            <a:ext uri="{FF2B5EF4-FFF2-40B4-BE49-F238E27FC236}">
              <a16:creationId xmlns:a16="http://schemas.microsoft.com/office/drawing/2014/main" id="{00000000-0008-0000-0100-00000502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8" name="テキスト ボックス 517">
          <a:extLst>
            <a:ext uri="{FF2B5EF4-FFF2-40B4-BE49-F238E27FC236}">
              <a16:creationId xmlns:a16="http://schemas.microsoft.com/office/drawing/2014/main" id="{00000000-0008-0000-0100-000006020000}"/>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a:extLst>
            <a:ext uri="{FF2B5EF4-FFF2-40B4-BE49-F238E27FC236}">
              <a16:creationId xmlns:a16="http://schemas.microsoft.com/office/drawing/2014/main" id="{00000000-0008-0000-0100-00000702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a:extLst>
            <a:ext uri="{FF2B5EF4-FFF2-40B4-BE49-F238E27FC236}">
              <a16:creationId xmlns:a16="http://schemas.microsoft.com/office/drawing/2014/main" id="{00000000-0008-0000-0100-00000802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a:extLst>
            <a:ext uri="{FF2B5EF4-FFF2-40B4-BE49-F238E27FC236}">
              <a16:creationId xmlns:a16="http://schemas.microsoft.com/office/drawing/2014/main" id="{00000000-0008-0000-0100-00000902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a:extLst>
            <a:ext uri="{FF2B5EF4-FFF2-40B4-BE49-F238E27FC236}">
              <a16:creationId xmlns:a16="http://schemas.microsoft.com/office/drawing/2014/main" id="{00000000-0008-0000-0100-00000A02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a:extLst>
            <a:ext uri="{FF2B5EF4-FFF2-40B4-BE49-F238E27FC236}">
              <a16:creationId xmlns:a16="http://schemas.microsoft.com/office/drawing/2014/main" id="{00000000-0008-0000-0100-00000B02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a:extLst>
            <a:ext uri="{FF2B5EF4-FFF2-40B4-BE49-F238E27FC236}">
              <a16:creationId xmlns:a16="http://schemas.microsoft.com/office/drawing/2014/main" id="{00000000-0008-0000-0100-00000C02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a:extLst>
            <a:ext uri="{FF2B5EF4-FFF2-40B4-BE49-F238E27FC236}">
              <a16:creationId xmlns:a16="http://schemas.microsoft.com/office/drawing/2014/main" id="{00000000-0008-0000-0100-00000D02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a:extLst>
            <a:ext uri="{FF2B5EF4-FFF2-40B4-BE49-F238E27FC236}">
              <a16:creationId xmlns:a16="http://schemas.microsoft.com/office/drawing/2014/main" id="{00000000-0008-0000-0100-00000E02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a:extLst>
            <a:ext uri="{FF2B5EF4-FFF2-40B4-BE49-F238E27FC236}">
              <a16:creationId xmlns:a16="http://schemas.microsoft.com/office/drawing/2014/main" id="{00000000-0008-0000-0100-00000F02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8" name="テキスト ボックス 527">
          <a:extLst>
            <a:ext uri="{FF2B5EF4-FFF2-40B4-BE49-F238E27FC236}">
              <a16:creationId xmlns:a16="http://schemas.microsoft.com/office/drawing/2014/main" id="{00000000-0008-0000-0100-000010020000}"/>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00000000-0008-0000-0100-000011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0" name="テキスト ボックス 529">
          <a:extLst>
            <a:ext uri="{FF2B5EF4-FFF2-40B4-BE49-F238E27FC236}">
              <a16:creationId xmlns:a16="http://schemas.microsoft.com/office/drawing/2014/main" id="{00000000-0008-0000-0100-000012020000}"/>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00000000-0008-0000-0100-000013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34290</xdr:rowOff>
    </xdr:from>
    <xdr:to>
      <xdr:col>85</xdr:col>
      <xdr:colOff>126364</xdr:colOff>
      <xdr:row>63</xdr:row>
      <xdr:rowOff>70213</xdr:rowOff>
    </xdr:to>
    <xdr:cxnSp macro="">
      <xdr:nvCxnSpPr>
        <xdr:cNvPr id="532" name="直線コネクタ 531">
          <a:extLst>
            <a:ext uri="{FF2B5EF4-FFF2-40B4-BE49-F238E27FC236}">
              <a16:creationId xmlns:a16="http://schemas.microsoft.com/office/drawing/2014/main" id="{00000000-0008-0000-0100-000014020000}"/>
            </a:ext>
          </a:extLst>
        </xdr:cNvPr>
        <xdr:cNvCxnSpPr/>
      </xdr:nvCxnSpPr>
      <xdr:spPr>
        <a:xfrm flipV="1">
          <a:off x="16318864" y="9464040"/>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74040</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00000000-0008-0000-0100-000015020000}"/>
            </a:ext>
          </a:extLst>
        </xdr:cNvPr>
        <xdr:cNvSpPr txBox="1"/>
      </xdr:nvSpPr>
      <xdr:spPr>
        <a:xfrm>
          <a:off x="16357600" y="10875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70213</xdr:rowOff>
    </xdr:from>
    <xdr:to>
      <xdr:col>86</xdr:col>
      <xdr:colOff>25400</xdr:colOff>
      <xdr:row>63</xdr:row>
      <xdr:rowOff>70213</xdr:rowOff>
    </xdr:to>
    <xdr:cxnSp macro="">
      <xdr:nvCxnSpPr>
        <xdr:cNvPr id="534" name="直線コネクタ 533">
          <a:extLst>
            <a:ext uri="{FF2B5EF4-FFF2-40B4-BE49-F238E27FC236}">
              <a16:creationId xmlns:a16="http://schemas.microsoft.com/office/drawing/2014/main" id="{00000000-0008-0000-0100-000016020000}"/>
            </a:ext>
          </a:extLst>
        </xdr:cNvPr>
        <xdr:cNvCxnSpPr/>
      </xdr:nvCxnSpPr>
      <xdr:spPr>
        <a:xfrm>
          <a:off x="16230600" y="10871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152417</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00000000-0008-0000-0100-000017020000}"/>
            </a:ext>
          </a:extLst>
        </xdr:cNvPr>
        <xdr:cNvSpPr txBox="1"/>
      </xdr:nvSpPr>
      <xdr:spPr>
        <a:xfrm>
          <a:off x="16357600" y="9239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34290</xdr:rowOff>
    </xdr:from>
    <xdr:to>
      <xdr:col>86</xdr:col>
      <xdr:colOff>25400</xdr:colOff>
      <xdr:row>55</xdr:row>
      <xdr:rowOff>34290</xdr:rowOff>
    </xdr:to>
    <xdr:cxnSp macro="">
      <xdr:nvCxnSpPr>
        <xdr:cNvPr id="536" name="直線コネクタ 535">
          <a:extLst>
            <a:ext uri="{FF2B5EF4-FFF2-40B4-BE49-F238E27FC236}">
              <a16:creationId xmlns:a16="http://schemas.microsoft.com/office/drawing/2014/main" id="{00000000-0008-0000-0100-000018020000}"/>
            </a:ext>
          </a:extLst>
        </xdr:cNvPr>
        <xdr:cNvCxnSpPr/>
      </xdr:nvCxnSpPr>
      <xdr:spPr>
        <a:xfrm>
          <a:off x="16230600" y="9464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48821</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00000000-0008-0000-0100-000019020000}"/>
            </a:ext>
          </a:extLst>
        </xdr:cNvPr>
        <xdr:cNvSpPr txBox="1"/>
      </xdr:nvSpPr>
      <xdr:spPr>
        <a:xfrm>
          <a:off x="16357600" y="99929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25944</xdr:rowOff>
    </xdr:from>
    <xdr:to>
      <xdr:col>85</xdr:col>
      <xdr:colOff>177800</xdr:colOff>
      <xdr:row>59</xdr:row>
      <xdr:rowOff>127544</xdr:rowOff>
    </xdr:to>
    <xdr:sp macro="" textlink="">
      <xdr:nvSpPr>
        <xdr:cNvPr id="538" name="フローチャート: 判断 537">
          <a:extLst>
            <a:ext uri="{FF2B5EF4-FFF2-40B4-BE49-F238E27FC236}">
              <a16:creationId xmlns:a16="http://schemas.microsoft.com/office/drawing/2014/main" id="{00000000-0008-0000-0100-00001A020000}"/>
            </a:ext>
          </a:extLst>
        </xdr:cNvPr>
        <xdr:cNvSpPr/>
      </xdr:nvSpPr>
      <xdr:spPr>
        <a:xfrm>
          <a:off x="16268700" y="10141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42273</xdr:rowOff>
    </xdr:from>
    <xdr:to>
      <xdr:col>81</xdr:col>
      <xdr:colOff>101600</xdr:colOff>
      <xdr:row>59</xdr:row>
      <xdr:rowOff>143873</xdr:rowOff>
    </xdr:to>
    <xdr:sp macro="" textlink="">
      <xdr:nvSpPr>
        <xdr:cNvPr id="539" name="フローチャート: 判断 538">
          <a:extLst>
            <a:ext uri="{FF2B5EF4-FFF2-40B4-BE49-F238E27FC236}">
              <a16:creationId xmlns:a16="http://schemas.microsoft.com/office/drawing/2014/main" id="{00000000-0008-0000-0100-00001B020000}"/>
            </a:ext>
          </a:extLst>
        </xdr:cNvPr>
        <xdr:cNvSpPr/>
      </xdr:nvSpPr>
      <xdr:spPr>
        <a:xfrm>
          <a:off x="15430500" y="10157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9616</xdr:rowOff>
    </xdr:from>
    <xdr:to>
      <xdr:col>76</xdr:col>
      <xdr:colOff>165100</xdr:colOff>
      <xdr:row>59</xdr:row>
      <xdr:rowOff>111216</xdr:rowOff>
    </xdr:to>
    <xdr:sp macro="" textlink="">
      <xdr:nvSpPr>
        <xdr:cNvPr id="540" name="フローチャート: 判断 539">
          <a:extLst>
            <a:ext uri="{FF2B5EF4-FFF2-40B4-BE49-F238E27FC236}">
              <a16:creationId xmlns:a16="http://schemas.microsoft.com/office/drawing/2014/main" id="{00000000-0008-0000-0100-00001C020000}"/>
            </a:ext>
          </a:extLst>
        </xdr:cNvPr>
        <xdr:cNvSpPr/>
      </xdr:nvSpPr>
      <xdr:spPr>
        <a:xfrm>
          <a:off x="14541500" y="10125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138612</xdr:rowOff>
    </xdr:from>
    <xdr:to>
      <xdr:col>72</xdr:col>
      <xdr:colOff>38100</xdr:colOff>
      <xdr:row>59</xdr:row>
      <xdr:rowOff>68762</xdr:rowOff>
    </xdr:to>
    <xdr:sp macro="" textlink="">
      <xdr:nvSpPr>
        <xdr:cNvPr id="541" name="フローチャート: 判断 540">
          <a:extLst>
            <a:ext uri="{FF2B5EF4-FFF2-40B4-BE49-F238E27FC236}">
              <a16:creationId xmlns:a16="http://schemas.microsoft.com/office/drawing/2014/main" id="{00000000-0008-0000-0100-00001D020000}"/>
            </a:ext>
          </a:extLst>
        </xdr:cNvPr>
        <xdr:cNvSpPr/>
      </xdr:nvSpPr>
      <xdr:spPr>
        <a:xfrm>
          <a:off x="13652500" y="10082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37374</xdr:rowOff>
    </xdr:from>
    <xdr:to>
      <xdr:col>67</xdr:col>
      <xdr:colOff>101600</xdr:colOff>
      <xdr:row>58</xdr:row>
      <xdr:rowOff>138974</xdr:rowOff>
    </xdr:to>
    <xdr:sp macro="" textlink="">
      <xdr:nvSpPr>
        <xdr:cNvPr id="542" name="フローチャート: 判断 541">
          <a:extLst>
            <a:ext uri="{FF2B5EF4-FFF2-40B4-BE49-F238E27FC236}">
              <a16:creationId xmlns:a16="http://schemas.microsoft.com/office/drawing/2014/main" id="{00000000-0008-0000-0100-00001E020000}"/>
            </a:ext>
          </a:extLst>
        </xdr:cNvPr>
        <xdr:cNvSpPr/>
      </xdr:nvSpPr>
      <xdr:spPr>
        <a:xfrm>
          <a:off x="12763500" y="9981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00000000-0008-0000-0100-00001F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00000000-0008-0000-0100-000020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00000000-0008-0000-0100-000021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00000000-0008-0000-0100-000022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00000000-0008-0000-0100-000023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63500</xdr:rowOff>
    </xdr:from>
    <xdr:to>
      <xdr:col>85</xdr:col>
      <xdr:colOff>177800</xdr:colOff>
      <xdr:row>62</xdr:row>
      <xdr:rowOff>165100</xdr:rowOff>
    </xdr:to>
    <xdr:sp macro="" textlink="">
      <xdr:nvSpPr>
        <xdr:cNvPr id="548" name="楕円 547">
          <a:extLst>
            <a:ext uri="{FF2B5EF4-FFF2-40B4-BE49-F238E27FC236}">
              <a16:creationId xmlns:a16="http://schemas.microsoft.com/office/drawing/2014/main" id="{00000000-0008-0000-0100-000024020000}"/>
            </a:ext>
          </a:extLst>
        </xdr:cNvPr>
        <xdr:cNvSpPr/>
      </xdr:nvSpPr>
      <xdr:spPr>
        <a:xfrm>
          <a:off x="16268700" y="1069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41927</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00000000-0008-0000-0100-000025020000}"/>
            </a:ext>
          </a:extLst>
        </xdr:cNvPr>
        <xdr:cNvSpPr txBox="1"/>
      </xdr:nvSpPr>
      <xdr:spPr>
        <a:xfrm>
          <a:off x="16357600" y="1067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34109</xdr:rowOff>
    </xdr:from>
    <xdr:to>
      <xdr:col>81</xdr:col>
      <xdr:colOff>101600</xdr:colOff>
      <xdr:row>62</xdr:row>
      <xdr:rowOff>135709</xdr:rowOff>
    </xdr:to>
    <xdr:sp macro="" textlink="">
      <xdr:nvSpPr>
        <xdr:cNvPr id="550" name="楕円 549">
          <a:extLst>
            <a:ext uri="{FF2B5EF4-FFF2-40B4-BE49-F238E27FC236}">
              <a16:creationId xmlns:a16="http://schemas.microsoft.com/office/drawing/2014/main" id="{00000000-0008-0000-0100-000026020000}"/>
            </a:ext>
          </a:extLst>
        </xdr:cNvPr>
        <xdr:cNvSpPr/>
      </xdr:nvSpPr>
      <xdr:spPr>
        <a:xfrm>
          <a:off x="15430500" y="10664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84909</xdr:rowOff>
    </xdr:from>
    <xdr:to>
      <xdr:col>85</xdr:col>
      <xdr:colOff>127000</xdr:colOff>
      <xdr:row>62</xdr:row>
      <xdr:rowOff>114300</xdr:rowOff>
    </xdr:to>
    <xdr:cxnSp macro="">
      <xdr:nvCxnSpPr>
        <xdr:cNvPr id="551" name="直線コネクタ 550">
          <a:extLst>
            <a:ext uri="{FF2B5EF4-FFF2-40B4-BE49-F238E27FC236}">
              <a16:creationId xmlns:a16="http://schemas.microsoft.com/office/drawing/2014/main" id="{00000000-0008-0000-0100-000027020000}"/>
            </a:ext>
          </a:extLst>
        </xdr:cNvPr>
        <xdr:cNvCxnSpPr/>
      </xdr:nvCxnSpPr>
      <xdr:spPr>
        <a:xfrm>
          <a:off x="15481300" y="10714809"/>
          <a:ext cx="8382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1451</xdr:rowOff>
    </xdr:from>
    <xdr:to>
      <xdr:col>76</xdr:col>
      <xdr:colOff>165100</xdr:colOff>
      <xdr:row>62</xdr:row>
      <xdr:rowOff>103051</xdr:rowOff>
    </xdr:to>
    <xdr:sp macro="" textlink="">
      <xdr:nvSpPr>
        <xdr:cNvPr id="552" name="楕円 551">
          <a:extLst>
            <a:ext uri="{FF2B5EF4-FFF2-40B4-BE49-F238E27FC236}">
              <a16:creationId xmlns:a16="http://schemas.microsoft.com/office/drawing/2014/main" id="{00000000-0008-0000-0100-000028020000}"/>
            </a:ext>
          </a:extLst>
        </xdr:cNvPr>
        <xdr:cNvSpPr/>
      </xdr:nvSpPr>
      <xdr:spPr>
        <a:xfrm>
          <a:off x="14541500" y="10631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52251</xdr:rowOff>
    </xdr:from>
    <xdr:to>
      <xdr:col>81</xdr:col>
      <xdr:colOff>50800</xdr:colOff>
      <xdr:row>62</xdr:row>
      <xdr:rowOff>84909</xdr:rowOff>
    </xdr:to>
    <xdr:cxnSp macro="">
      <xdr:nvCxnSpPr>
        <xdr:cNvPr id="553" name="直線コネクタ 552">
          <a:extLst>
            <a:ext uri="{FF2B5EF4-FFF2-40B4-BE49-F238E27FC236}">
              <a16:creationId xmlns:a16="http://schemas.microsoft.com/office/drawing/2014/main" id="{00000000-0008-0000-0100-000029020000}"/>
            </a:ext>
          </a:extLst>
        </xdr:cNvPr>
        <xdr:cNvCxnSpPr/>
      </xdr:nvCxnSpPr>
      <xdr:spPr>
        <a:xfrm>
          <a:off x="14592300" y="10682151"/>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136978</xdr:rowOff>
    </xdr:from>
    <xdr:to>
      <xdr:col>72</xdr:col>
      <xdr:colOff>38100</xdr:colOff>
      <xdr:row>62</xdr:row>
      <xdr:rowOff>67128</xdr:rowOff>
    </xdr:to>
    <xdr:sp macro="" textlink="">
      <xdr:nvSpPr>
        <xdr:cNvPr id="554" name="楕円 553">
          <a:extLst>
            <a:ext uri="{FF2B5EF4-FFF2-40B4-BE49-F238E27FC236}">
              <a16:creationId xmlns:a16="http://schemas.microsoft.com/office/drawing/2014/main" id="{00000000-0008-0000-0100-00002A020000}"/>
            </a:ext>
          </a:extLst>
        </xdr:cNvPr>
        <xdr:cNvSpPr/>
      </xdr:nvSpPr>
      <xdr:spPr>
        <a:xfrm>
          <a:off x="13652500" y="10595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16328</xdr:rowOff>
    </xdr:from>
    <xdr:to>
      <xdr:col>76</xdr:col>
      <xdr:colOff>114300</xdr:colOff>
      <xdr:row>62</xdr:row>
      <xdr:rowOff>52251</xdr:rowOff>
    </xdr:to>
    <xdr:cxnSp macro="">
      <xdr:nvCxnSpPr>
        <xdr:cNvPr id="555" name="直線コネクタ 554">
          <a:extLst>
            <a:ext uri="{FF2B5EF4-FFF2-40B4-BE49-F238E27FC236}">
              <a16:creationId xmlns:a16="http://schemas.microsoft.com/office/drawing/2014/main" id="{00000000-0008-0000-0100-00002B020000}"/>
            </a:ext>
          </a:extLst>
        </xdr:cNvPr>
        <xdr:cNvCxnSpPr/>
      </xdr:nvCxnSpPr>
      <xdr:spPr>
        <a:xfrm>
          <a:off x="13703300" y="10646228"/>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101056</xdr:rowOff>
    </xdr:from>
    <xdr:to>
      <xdr:col>67</xdr:col>
      <xdr:colOff>101600</xdr:colOff>
      <xdr:row>62</xdr:row>
      <xdr:rowOff>31206</xdr:rowOff>
    </xdr:to>
    <xdr:sp macro="" textlink="">
      <xdr:nvSpPr>
        <xdr:cNvPr id="556" name="楕円 555">
          <a:extLst>
            <a:ext uri="{FF2B5EF4-FFF2-40B4-BE49-F238E27FC236}">
              <a16:creationId xmlns:a16="http://schemas.microsoft.com/office/drawing/2014/main" id="{00000000-0008-0000-0100-00002C020000}"/>
            </a:ext>
          </a:extLst>
        </xdr:cNvPr>
        <xdr:cNvSpPr/>
      </xdr:nvSpPr>
      <xdr:spPr>
        <a:xfrm>
          <a:off x="12763500" y="10559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151856</xdr:rowOff>
    </xdr:from>
    <xdr:to>
      <xdr:col>71</xdr:col>
      <xdr:colOff>177800</xdr:colOff>
      <xdr:row>62</xdr:row>
      <xdr:rowOff>16328</xdr:rowOff>
    </xdr:to>
    <xdr:cxnSp macro="">
      <xdr:nvCxnSpPr>
        <xdr:cNvPr id="557" name="直線コネクタ 556">
          <a:extLst>
            <a:ext uri="{FF2B5EF4-FFF2-40B4-BE49-F238E27FC236}">
              <a16:creationId xmlns:a16="http://schemas.microsoft.com/office/drawing/2014/main" id="{00000000-0008-0000-0100-00002D020000}"/>
            </a:ext>
          </a:extLst>
        </xdr:cNvPr>
        <xdr:cNvCxnSpPr/>
      </xdr:nvCxnSpPr>
      <xdr:spPr>
        <a:xfrm>
          <a:off x="12814300" y="10610306"/>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160400</xdr:rowOff>
    </xdr:from>
    <xdr:ext cx="405111" cy="259045"/>
    <xdr:sp macro="" textlink="">
      <xdr:nvSpPr>
        <xdr:cNvPr id="558" name="n_1aveValue【学校施設】&#10;有形固定資産減価償却率">
          <a:extLst>
            <a:ext uri="{FF2B5EF4-FFF2-40B4-BE49-F238E27FC236}">
              <a16:creationId xmlns:a16="http://schemas.microsoft.com/office/drawing/2014/main" id="{00000000-0008-0000-0100-00002E020000}"/>
            </a:ext>
          </a:extLst>
        </xdr:cNvPr>
        <xdr:cNvSpPr txBox="1"/>
      </xdr:nvSpPr>
      <xdr:spPr>
        <a:xfrm>
          <a:off x="15266044" y="9933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127743</xdr:rowOff>
    </xdr:from>
    <xdr:ext cx="405111" cy="259045"/>
    <xdr:sp macro="" textlink="">
      <xdr:nvSpPr>
        <xdr:cNvPr id="559" name="n_2aveValue【学校施設】&#10;有形固定資産減価償却率">
          <a:extLst>
            <a:ext uri="{FF2B5EF4-FFF2-40B4-BE49-F238E27FC236}">
              <a16:creationId xmlns:a16="http://schemas.microsoft.com/office/drawing/2014/main" id="{00000000-0008-0000-0100-00002F020000}"/>
            </a:ext>
          </a:extLst>
        </xdr:cNvPr>
        <xdr:cNvSpPr txBox="1"/>
      </xdr:nvSpPr>
      <xdr:spPr>
        <a:xfrm>
          <a:off x="14389744" y="9900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85289</xdr:rowOff>
    </xdr:from>
    <xdr:ext cx="405111" cy="259045"/>
    <xdr:sp macro="" textlink="">
      <xdr:nvSpPr>
        <xdr:cNvPr id="560" name="n_3aveValue【学校施設】&#10;有形固定資産減価償却率">
          <a:extLst>
            <a:ext uri="{FF2B5EF4-FFF2-40B4-BE49-F238E27FC236}">
              <a16:creationId xmlns:a16="http://schemas.microsoft.com/office/drawing/2014/main" id="{00000000-0008-0000-0100-000030020000}"/>
            </a:ext>
          </a:extLst>
        </xdr:cNvPr>
        <xdr:cNvSpPr txBox="1"/>
      </xdr:nvSpPr>
      <xdr:spPr>
        <a:xfrm>
          <a:off x="13500744" y="9857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155501</xdr:rowOff>
    </xdr:from>
    <xdr:ext cx="405111" cy="259045"/>
    <xdr:sp macro="" textlink="">
      <xdr:nvSpPr>
        <xdr:cNvPr id="561" name="n_4aveValue【学校施設】&#10;有形固定資産減価償却率">
          <a:extLst>
            <a:ext uri="{FF2B5EF4-FFF2-40B4-BE49-F238E27FC236}">
              <a16:creationId xmlns:a16="http://schemas.microsoft.com/office/drawing/2014/main" id="{00000000-0008-0000-0100-000031020000}"/>
            </a:ext>
          </a:extLst>
        </xdr:cNvPr>
        <xdr:cNvSpPr txBox="1"/>
      </xdr:nvSpPr>
      <xdr:spPr>
        <a:xfrm>
          <a:off x="12611744" y="9756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126836</xdr:rowOff>
    </xdr:from>
    <xdr:ext cx="405111" cy="259045"/>
    <xdr:sp macro="" textlink="">
      <xdr:nvSpPr>
        <xdr:cNvPr id="562" name="n_1mainValue【学校施設】&#10;有形固定資産減価償却率">
          <a:extLst>
            <a:ext uri="{FF2B5EF4-FFF2-40B4-BE49-F238E27FC236}">
              <a16:creationId xmlns:a16="http://schemas.microsoft.com/office/drawing/2014/main" id="{00000000-0008-0000-0100-000032020000}"/>
            </a:ext>
          </a:extLst>
        </xdr:cNvPr>
        <xdr:cNvSpPr txBox="1"/>
      </xdr:nvSpPr>
      <xdr:spPr>
        <a:xfrm>
          <a:off x="15266044" y="107567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94178</xdr:rowOff>
    </xdr:from>
    <xdr:ext cx="405111" cy="259045"/>
    <xdr:sp macro="" textlink="">
      <xdr:nvSpPr>
        <xdr:cNvPr id="563" name="n_2mainValue【学校施設】&#10;有形固定資産減価償却率">
          <a:extLst>
            <a:ext uri="{FF2B5EF4-FFF2-40B4-BE49-F238E27FC236}">
              <a16:creationId xmlns:a16="http://schemas.microsoft.com/office/drawing/2014/main" id="{00000000-0008-0000-0100-000033020000}"/>
            </a:ext>
          </a:extLst>
        </xdr:cNvPr>
        <xdr:cNvSpPr txBox="1"/>
      </xdr:nvSpPr>
      <xdr:spPr>
        <a:xfrm>
          <a:off x="14389744" y="107240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58255</xdr:rowOff>
    </xdr:from>
    <xdr:ext cx="405111" cy="259045"/>
    <xdr:sp macro="" textlink="">
      <xdr:nvSpPr>
        <xdr:cNvPr id="564" name="n_3mainValue【学校施設】&#10;有形固定資産減価償却率">
          <a:extLst>
            <a:ext uri="{FF2B5EF4-FFF2-40B4-BE49-F238E27FC236}">
              <a16:creationId xmlns:a16="http://schemas.microsoft.com/office/drawing/2014/main" id="{00000000-0008-0000-0100-000034020000}"/>
            </a:ext>
          </a:extLst>
        </xdr:cNvPr>
        <xdr:cNvSpPr txBox="1"/>
      </xdr:nvSpPr>
      <xdr:spPr>
        <a:xfrm>
          <a:off x="13500744" y="10688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22333</xdr:rowOff>
    </xdr:from>
    <xdr:ext cx="405111" cy="259045"/>
    <xdr:sp macro="" textlink="">
      <xdr:nvSpPr>
        <xdr:cNvPr id="565" name="n_4mainValue【学校施設】&#10;有形固定資産減価償却率">
          <a:extLst>
            <a:ext uri="{FF2B5EF4-FFF2-40B4-BE49-F238E27FC236}">
              <a16:creationId xmlns:a16="http://schemas.microsoft.com/office/drawing/2014/main" id="{00000000-0008-0000-0100-000035020000}"/>
            </a:ext>
          </a:extLst>
        </xdr:cNvPr>
        <xdr:cNvSpPr txBox="1"/>
      </xdr:nvSpPr>
      <xdr:spPr>
        <a:xfrm>
          <a:off x="12611744" y="10652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00000000-0008-0000-0100-000036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00000000-0008-0000-0100-000037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00000000-0008-0000-0100-000038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00000000-0008-0000-0100-000039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00000000-0008-0000-0100-00003A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00000000-0008-0000-0100-00003B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00000000-0008-0000-0100-00003C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00000000-0008-0000-0100-00003D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00000000-0008-0000-0100-00003E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00000000-0008-0000-0100-00003F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6" name="テキスト ボックス 575">
          <a:extLst>
            <a:ext uri="{FF2B5EF4-FFF2-40B4-BE49-F238E27FC236}">
              <a16:creationId xmlns:a16="http://schemas.microsoft.com/office/drawing/2014/main" id="{00000000-0008-0000-0100-00004002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77" name="直線コネクタ 576">
          <a:extLst>
            <a:ext uri="{FF2B5EF4-FFF2-40B4-BE49-F238E27FC236}">
              <a16:creationId xmlns:a16="http://schemas.microsoft.com/office/drawing/2014/main" id="{00000000-0008-0000-0100-00004102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8" name="テキスト ボックス 577">
          <a:extLst>
            <a:ext uri="{FF2B5EF4-FFF2-40B4-BE49-F238E27FC236}">
              <a16:creationId xmlns:a16="http://schemas.microsoft.com/office/drawing/2014/main" id="{00000000-0008-0000-0100-00004202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9" name="直線コネクタ 578">
          <a:extLst>
            <a:ext uri="{FF2B5EF4-FFF2-40B4-BE49-F238E27FC236}">
              <a16:creationId xmlns:a16="http://schemas.microsoft.com/office/drawing/2014/main" id="{00000000-0008-0000-0100-00004302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0" name="テキスト ボックス 579">
          <a:extLst>
            <a:ext uri="{FF2B5EF4-FFF2-40B4-BE49-F238E27FC236}">
              <a16:creationId xmlns:a16="http://schemas.microsoft.com/office/drawing/2014/main" id="{00000000-0008-0000-0100-00004402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1" name="直線コネクタ 580">
          <a:extLst>
            <a:ext uri="{FF2B5EF4-FFF2-40B4-BE49-F238E27FC236}">
              <a16:creationId xmlns:a16="http://schemas.microsoft.com/office/drawing/2014/main" id="{00000000-0008-0000-0100-00004502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2" name="テキスト ボックス 581">
          <a:extLst>
            <a:ext uri="{FF2B5EF4-FFF2-40B4-BE49-F238E27FC236}">
              <a16:creationId xmlns:a16="http://schemas.microsoft.com/office/drawing/2014/main" id="{00000000-0008-0000-0100-00004602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3" name="直線コネクタ 582">
          <a:extLst>
            <a:ext uri="{FF2B5EF4-FFF2-40B4-BE49-F238E27FC236}">
              <a16:creationId xmlns:a16="http://schemas.microsoft.com/office/drawing/2014/main" id="{00000000-0008-0000-0100-00004702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4" name="テキスト ボックス 583">
          <a:extLst>
            <a:ext uri="{FF2B5EF4-FFF2-40B4-BE49-F238E27FC236}">
              <a16:creationId xmlns:a16="http://schemas.microsoft.com/office/drawing/2014/main" id="{00000000-0008-0000-0100-00004802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5" name="直線コネクタ 584">
          <a:extLst>
            <a:ext uri="{FF2B5EF4-FFF2-40B4-BE49-F238E27FC236}">
              <a16:creationId xmlns:a16="http://schemas.microsoft.com/office/drawing/2014/main" id="{00000000-0008-0000-0100-000049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6" name="テキスト ボックス 585">
          <a:extLst>
            <a:ext uri="{FF2B5EF4-FFF2-40B4-BE49-F238E27FC236}">
              <a16:creationId xmlns:a16="http://schemas.microsoft.com/office/drawing/2014/main" id="{00000000-0008-0000-0100-00004A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7" name="【学校施設】&#10;一人当たり面積グラフ枠">
          <a:extLst>
            <a:ext uri="{FF2B5EF4-FFF2-40B4-BE49-F238E27FC236}">
              <a16:creationId xmlns:a16="http://schemas.microsoft.com/office/drawing/2014/main" id="{00000000-0008-0000-0100-00004B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79096</xdr:rowOff>
    </xdr:from>
    <xdr:to>
      <xdr:col>116</xdr:col>
      <xdr:colOff>62864</xdr:colOff>
      <xdr:row>62</xdr:row>
      <xdr:rowOff>128016</xdr:rowOff>
    </xdr:to>
    <xdr:cxnSp macro="">
      <xdr:nvCxnSpPr>
        <xdr:cNvPr id="588" name="直線コネクタ 587">
          <a:extLst>
            <a:ext uri="{FF2B5EF4-FFF2-40B4-BE49-F238E27FC236}">
              <a16:creationId xmlns:a16="http://schemas.microsoft.com/office/drawing/2014/main" id="{00000000-0008-0000-0100-00004C020000}"/>
            </a:ext>
          </a:extLst>
        </xdr:cNvPr>
        <xdr:cNvCxnSpPr/>
      </xdr:nvCxnSpPr>
      <xdr:spPr>
        <a:xfrm flipV="1">
          <a:off x="22160864" y="9508846"/>
          <a:ext cx="0" cy="1249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131843</xdr:rowOff>
    </xdr:from>
    <xdr:ext cx="469744" cy="259045"/>
    <xdr:sp macro="" textlink="">
      <xdr:nvSpPr>
        <xdr:cNvPr id="589" name="【学校施設】&#10;一人当たり面積最小値テキスト">
          <a:extLst>
            <a:ext uri="{FF2B5EF4-FFF2-40B4-BE49-F238E27FC236}">
              <a16:creationId xmlns:a16="http://schemas.microsoft.com/office/drawing/2014/main" id="{00000000-0008-0000-0100-00004D020000}"/>
            </a:ext>
          </a:extLst>
        </xdr:cNvPr>
        <xdr:cNvSpPr txBox="1"/>
      </xdr:nvSpPr>
      <xdr:spPr>
        <a:xfrm>
          <a:off x="22199600" y="10761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128016</xdr:rowOff>
    </xdr:from>
    <xdr:to>
      <xdr:col>116</xdr:col>
      <xdr:colOff>152400</xdr:colOff>
      <xdr:row>62</xdr:row>
      <xdr:rowOff>128016</xdr:rowOff>
    </xdr:to>
    <xdr:cxnSp macro="">
      <xdr:nvCxnSpPr>
        <xdr:cNvPr id="590" name="直線コネクタ 589">
          <a:extLst>
            <a:ext uri="{FF2B5EF4-FFF2-40B4-BE49-F238E27FC236}">
              <a16:creationId xmlns:a16="http://schemas.microsoft.com/office/drawing/2014/main" id="{00000000-0008-0000-0100-00004E020000}"/>
            </a:ext>
          </a:extLst>
        </xdr:cNvPr>
        <xdr:cNvCxnSpPr/>
      </xdr:nvCxnSpPr>
      <xdr:spPr>
        <a:xfrm>
          <a:off x="22072600" y="107579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25773</xdr:rowOff>
    </xdr:from>
    <xdr:ext cx="469744" cy="259045"/>
    <xdr:sp macro="" textlink="">
      <xdr:nvSpPr>
        <xdr:cNvPr id="591" name="【学校施設】&#10;一人当たり面積最大値テキスト">
          <a:extLst>
            <a:ext uri="{FF2B5EF4-FFF2-40B4-BE49-F238E27FC236}">
              <a16:creationId xmlns:a16="http://schemas.microsoft.com/office/drawing/2014/main" id="{00000000-0008-0000-0100-00004F020000}"/>
            </a:ext>
          </a:extLst>
        </xdr:cNvPr>
        <xdr:cNvSpPr txBox="1"/>
      </xdr:nvSpPr>
      <xdr:spPr>
        <a:xfrm>
          <a:off x="22199600" y="9284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79096</xdr:rowOff>
    </xdr:from>
    <xdr:to>
      <xdr:col>116</xdr:col>
      <xdr:colOff>152400</xdr:colOff>
      <xdr:row>55</xdr:row>
      <xdr:rowOff>79096</xdr:rowOff>
    </xdr:to>
    <xdr:cxnSp macro="">
      <xdr:nvCxnSpPr>
        <xdr:cNvPr id="592" name="直線コネクタ 591">
          <a:extLst>
            <a:ext uri="{FF2B5EF4-FFF2-40B4-BE49-F238E27FC236}">
              <a16:creationId xmlns:a16="http://schemas.microsoft.com/office/drawing/2014/main" id="{00000000-0008-0000-0100-000050020000}"/>
            </a:ext>
          </a:extLst>
        </xdr:cNvPr>
        <xdr:cNvCxnSpPr/>
      </xdr:nvCxnSpPr>
      <xdr:spPr>
        <a:xfrm>
          <a:off x="22072600" y="9508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51173</xdr:rowOff>
    </xdr:from>
    <xdr:ext cx="469744" cy="259045"/>
    <xdr:sp macro="" textlink="">
      <xdr:nvSpPr>
        <xdr:cNvPr id="593" name="【学校施設】&#10;一人当たり面積平均値テキスト">
          <a:extLst>
            <a:ext uri="{FF2B5EF4-FFF2-40B4-BE49-F238E27FC236}">
              <a16:creationId xmlns:a16="http://schemas.microsoft.com/office/drawing/2014/main" id="{00000000-0008-0000-0100-000051020000}"/>
            </a:ext>
          </a:extLst>
        </xdr:cNvPr>
        <xdr:cNvSpPr txBox="1"/>
      </xdr:nvSpPr>
      <xdr:spPr>
        <a:xfrm>
          <a:off x="22199600" y="101667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28296</xdr:rowOff>
    </xdr:from>
    <xdr:to>
      <xdr:col>116</xdr:col>
      <xdr:colOff>114300</xdr:colOff>
      <xdr:row>60</xdr:row>
      <xdr:rowOff>129896</xdr:rowOff>
    </xdr:to>
    <xdr:sp macro="" textlink="">
      <xdr:nvSpPr>
        <xdr:cNvPr id="594" name="フローチャート: 判断 593">
          <a:extLst>
            <a:ext uri="{FF2B5EF4-FFF2-40B4-BE49-F238E27FC236}">
              <a16:creationId xmlns:a16="http://schemas.microsoft.com/office/drawing/2014/main" id="{00000000-0008-0000-0100-000052020000}"/>
            </a:ext>
          </a:extLst>
        </xdr:cNvPr>
        <xdr:cNvSpPr/>
      </xdr:nvSpPr>
      <xdr:spPr>
        <a:xfrm>
          <a:off x="22110700" y="10315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9551</xdr:rowOff>
    </xdr:from>
    <xdr:to>
      <xdr:col>112</xdr:col>
      <xdr:colOff>38100</xdr:colOff>
      <xdr:row>60</xdr:row>
      <xdr:rowOff>111151</xdr:rowOff>
    </xdr:to>
    <xdr:sp macro="" textlink="">
      <xdr:nvSpPr>
        <xdr:cNvPr id="595" name="フローチャート: 判断 594">
          <a:extLst>
            <a:ext uri="{FF2B5EF4-FFF2-40B4-BE49-F238E27FC236}">
              <a16:creationId xmlns:a16="http://schemas.microsoft.com/office/drawing/2014/main" id="{00000000-0008-0000-0100-000053020000}"/>
            </a:ext>
          </a:extLst>
        </xdr:cNvPr>
        <xdr:cNvSpPr/>
      </xdr:nvSpPr>
      <xdr:spPr>
        <a:xfrm>
          <a:off x="21272500" y="1029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13208</xdr:rowOff>
    </xdr:from>
    <xdr:to>
      <xdr:col>107</xdr:col>
      <xdr:colOff>101600</xdr:colOff>
      <xdr:row>60</xdr:row>
      <xdr:rowOff>114808</xdr:rowOff>
    </xdr:to>
    <xdr:sp macro="" textlink="">
      <xdr:nvSpPr>
        <xdr:cNvPr id="596" name="フローチャート: 判断 595">
          <a:extLst>
            <a:ext uri="{FF2B5EF4-FFF2-40B4-BE49-F238E27FC236}">
              <a16:creationId xmlns:a16="http://schemas.microsoft.com/office/drawing/2014/main" id="{00000000-0008-0000-0100-000054020000}"/>
            </a:ext>
          </a:extLst>
        </xdr:cNvPr>
        <xdr:cNvSpPr/>
      </xdr:nvSpPr>
      <xdr:spPr>
        <a:xfrm>
          <a:off x="20383500" y="1030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6807</xdr:rowOff>
    </xdr:from>
    <xdr:to>
      <xdr:col>102</xdr:col>
      <xdr:colOff>165100</xdr:colOff>
      <xdr:row>60</xdr:row>
      <xdr:rowOff>108407</xdr:rowOff>
    </xdr:to>
    <xdr:sp macro="" textlink="">
      <xdr:nvSpPr>
        <xdr:cNvPr id="597" name="フローチャート: 判断 596">
          <a:extLst>
            <a:ext uri="{FF2B5EF4-FFF2-40B4-BE49-F238E27FC236}">
              <a16:creationId xmlns:a16="http://schemas.microsoft.com/office/drawing/2014/main" id="{00000000-0008-0000-0100-000055020000}"/>
            </a:ext>
          </a:extLst>
        </xdr:cNvPr>
        <xdr:cNvSpPr/>
      </xdr:nvSpPr>
      <xdr:spPr>
        <a:xfrm>
          <a:off x="19494500" y="10293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28296</xdr:rowOff>
    </xdr:from>
    <xdr:to>
      <xdr:col>98</xdr:col>
      <xdr:colOff>38100</xdr:colOff>
      <xdr:row>60</xdr:row>
      <xdr:rowOff>129896</xdr:rowOff>
    </xdr:to>
    <xdr:sp macro="" textlink="">
      <xdr:nvSpPr>
        <xdr:cNvPr id="598" name="フローチャート: 判断 597">
          <a:extLst>
            <a:ext uri="{FF2B5EF4-FFF2-40B4-BE49-F238E27FC236}">
              <a16:creationId xmlns:a16="http://schemas.microsoft.com/office/drawing/2014/main" id="{00000000-0008-0000-0100-000056020000}"/>
            </a:ext>
          </a:extLst>
        </xdr:cNvPr>
        <xdr:cNvSpPr/>
      </xdr:nvSpPr>
      <xdr:spPr>
        <a:xfrm>
          <a:off x="18605500" y="10315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00000000-0008-0000-0100-000057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00000000-0008-0000-0100-000058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00000000-0008-0000-0100-000059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00000000-0008-0000-0100-00005A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00000000-0008-0000-0100-00005B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10008</xdr:rowOff>
    </xdr:from>
    <xdr:to>
      <xdr:col>116</xdr:col>
      <xdr:colOff>114300</xdr:colOff>
      <xdr:row>61</xdr:row>
      <xdr:rowOff>111608</xdr:rowOff>
    </xdr:to>
    <xdr:sp macro="" textlink="">
      <xdr:nvSpPr>
        <xdr:cNvPr id="604" name="楕円 603">
          <a:extLst>
            <a:ext uri="{FF2B5EF4-FFF2-40B4-BE49-F238E27FC236}">
              <a16:creationId xmlns:a16="http://schemas.microsoft.com/office/drawing/2014/main" id="{00000000-0008-0000-0100-00005C020000}"/>
            </a:ext>
          </a:extLst>
        </xdr:cNvPr>
        <xdr:cNvSpPr/>
      </xdr:nvSpPr>
      <xdr:spPr>
        <a:xfrm>
          <a:off x="22110700" y="10468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159885</xdr:rowOff>
    </xdr:from>
    <xdr:ext cx="469744" cy="259045"/>
    <xdr:sp macro="" textlink="">
      <xdr:nvSpPr>
        <xdr:cNvPr id="605" name="【学校施設】&#10;一人当たり面積該当値テキスト">
          <a:extLst>
            <a:ext uri="{FF2B5EF4-FFF2-40B4-BE49-F238E27FC236}">
              <a16:creationId xmlns:a16="http://schemas.microsoft.com/office/drawing/2014/main" id="{00000000-0008-0000-0100-00005D020000}"/>
            </a:ext>
          </a:extLst>
        </xdr:cNvPr>
        <xdr:cNvSpPr txBox="1"/>
      </xdr:nvSpPr>
      <xdr:spPr>
        <a:xfrm>
          <a:off x="22199600" y="10446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23723</xdr:rowOff>
    </xdr:from>
    <xdr:to>
      <xdr:col>112</xdr:col>
      <xdr:colOff>38100</xdr:colOff>
      <xdr:row>61</xdr:row>
      <xdr:rowOff>125323</xdr:rowOff>
    </xdr:to>
    <xdr:sp macro="" textlink="">
      <xdr:nvSpPr>
        <xdr:cNvPr id="606" name="楕円 605">
          <a:extLst>
            <a:ext uri="{FF2B5EF4-FFF2-40B4-BE49-F238E27FC236}">
              <a16:creationId xmlns:a16="http://schemas.microsoft.com/office/drawing/2014/main" id="{00000000-0008-0000-0100-00005E020000}"/>
            </a:ext>
          </a:extLst>
        </xdr:cNvPr>
        <xdr:cNvSpPr/>
      </xdr:nvSpPr>
      <xdr:spPr>
        <a:xfrm>
          <a:off x="21272500" y="10482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60808</xdr:rowOff>
    </xdr:from>
    <xdr:to>
      <xdr:col>116</xdr:col>
      <xdr:colOff>63500</xdr:colOff>
      <xdr:row>61</xdr:row>
      <xdr:rowOff>74523</xdr:rowOff>
    </xdr:to>
    <xdr:cxnSp macro="">
      <xdr:nvCxnSpPr>
        <xdr:cNvPr id="607" name="直線コネクタ 606">
          <a:extLst>
            <a:ext uri="{FF2B5EF4-FFF2-40B4-BE49-F238E27FC236}">
              <a16:creationId xmlns:a16="http://schemas.microsoft.com/office/drawing/2014/main" id="{00000000-0008-0000-0100-00005F020000}"/>
            </a:ext>
          </a:extLst>
        </xdr:cNvPr>
        <xdr:cNvCxnSpPr/>
      </xdr:nvCxnSpPr>
      <xdr:spPr>
        <a:xfrm flipV="1">
          <a:off x="21323300" y="10519258"/>
          <a:ext cx="8382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35154</xdr:rowOff>
    </xdr:from>
    <xdr:to>
      <xdr:col>107</xdr:col>
      <xdr:colOff>101600</xdr:colOff>
      <xdr:row>61</xdr:row>
      <xdr:rowOff>136754</xdr:rowOff>
    </xdr:to>
    <xdr:sp macro="" textlink="">
      <xdr:nvSpPr>
        <xdr:cNvPr id="608" name="楕円 607">
          <a:extLst>
            <a:ext uri="{FF2B5EF4-FFF2-40B4-BE49-F238E27FC236}">
              <a16:creationId xmlns:a16="http://schemas.microsoft.com/office/drawing/2014/main" id="{00000000-0008-0000-0100-000060020000}"/>
            </a:ext>
          </a:extLst>
        </xdr:cNvPr>
        <xdr:cNvSpPr/>
      </xdr:nvSpPr>
      <xdr:spPr>
        <a:xfrm>
          <a:off x="20383500" y="10493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74523</xdr:rowOff>
    </xdr:from>
    <xdr:to>
      <xdr:col>111</xdr:col>
      <xdr:colOff>177800</xdr:colOff>
      <xdr:row>61</xdr:row>
      <xdr:rowOff>85954</xdr:rowOff>
    </xdr:to>
    <xdr:cxnSp macro="">
      <xdr:nvCxnSpPr>
        <xdr:cNvPr id="609" name="直線コネクタ 608">
          <a:extLst>
            <a:ext uri="{FF2B5EF4-FFF2-40B4-BE49-F238E27FC236}">
              <a16:creationId xmlns:a16="http://schemas.microsoft.com/office/drawing/2014/main" id="{00000000-0008-0000-0100-000061020000}"/>
            </a:ext>
          </a:extLst>
        </xdr:cNvPr>
        <xdr:cNvCxnSpPr/>
      </xdr:nvCxnSpPr>
      <xdr:spPr>
        <a:xfrm flipV="1">
          <a:off x="20434300" y="10532973"/>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44755</xdr:rowOff>
    </xdr:from>
    <xdr:to>
      <xdr:col>102</xdr:col>
      <xdr:colOff>165100</xdr:colOff>
      <xdr:row>61</xdr:row>
      <xdr:rowOff>146355</xdr:rowOff>
    </xdr:to>
    <xdr:sp macro="" textlink="">
      <xdr:nvSpPr>
        <xdr:cNvPr id="610" name="楕円 609">
          <a:extLst>
            <a:ext uri="{FF2B5EF4-FFF2-40B4-BE49-F238E27FC236}">
              <a16:creationId xmlns:a16="http://schemas.microsoft.com/office/drawing/2014/main" id="{00000000-0008-0000-0100-000062020000}"/>
            </a:ext>
          </a:extLst>
        </xdr:cNvPr>
        <xdr:cNvSpPr/>
      </xdr:nvSpPr>
      <xdr:spPr>
        <a:xfrm>
          <a:off x="19494500" y="10503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85954</xdr:rowOff>
    </xdr:from>
    <xdr:to>
      <xdr:col>107</xdr:col>
      <xdr:colOff>50800</xdr:colOff>
      <xdr:row>61</xdr:row>
      <xdr:rowOff>95555</xdr:rowOff>
    </xdr:to>
    <xdr:cxnSp macro="">
      <xdr:nvCxnSpPr>
        <xdr:cNvPr id="611" name="直線コネクタ 610">
          <a:extLst>
            <a:ext uri="{FF2B5EF4-FFF2-40B4-BE49-F238E27FC236}">
              <a16:creationId xmlns:a16="http://schemas.microsoft.com/office/drawing/2014/main" id="{00000000-0008-0000-0100-000063020000}"/>
            </a:ext>
          </a:extLst>
        </xdr:cNvPr>
        <xdr:cNvCxnSpPr/>
      </xdr:nvCxnSpPr>
      <xdr:spPr>
        <a:xfrm flipV="1">
          <a:off x="19545300" y="10544404"/>
          <a:ext cx="889000" cy="9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58471</xdr:rowOff>
    </xdr:from>
    <xdr:to>
      <xdr:col>98</xdr:col>
      <xdr:colOff>38100</xdr:colOff>
      <xdr:row>61</xdr:row>
      <xdr:rowOff>160071</xdr:rowOff>
    </xdr:to>
    <xdr:sp macro="" textlink="">
      <xdr:nvSpPr>
        <xdr:cNvPr id="612" name="楕円 611">
          <a:extLst>
            <a:ext uri="{FF2B5EF4-FFF2-40B4-BE49-F238E27FC236}">
              <a16:creationId xmlns:a16="http://schemas.microsoft.com/office/drawing/2014/main" id="{00000000-0008-0000-0100-000064020000}"/>
            </a:ext>
          </a:extLst>
        </xdr:cNvPr>
        <xdr:cNvSpPr/>
      </xdr:nvSpPr>
      <xdr:spPr>
        <a:xfrm>
          <a:off x="18605500" y="10516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95555</xdr:rowOff>
    </xdr:from>
    <xdr:to>
      <xdr:col>102</xdr:col>
      <xdr:colOff>114300</xdr:colOff>
      <xdr:row>61</xdr:row>
      <xdr:rowOff>109271</xdr:rowOff>
    </xdr:to>
    <xdr:cxnSp macro="">
      <xdr:nvCxnSpPr>
        <xdr:cNvPr id="613" name="直線コネクタ 612">
          <a:extLst>
            <a:ext uri="{FF2B5EF4-FFF2-40B4-BE49-F238E27FC236}">
              <a16:creationId xmlns:a16="http://schemas.microsoft.com/office/drawing/2014/main" id="{00000000-0008-0000-0100-000065020000}"/>
            </a:ext>
          </a:extLst>
        </xdr:cNvPr>
        <xdr:cNvCxnSpPr/>
      </xdr:nvCxnSpPr>
      <xdr:spPr>
        <a:xfrm flipV="1">
          <a:off x="18656300" y="10554005"/>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58</xdr:row>
      <xdr:rowOff>127678</xdr:rowOff>
    </xdr:from>
    <xdr:ext cx="469744" cy="259045"/>
    <xdr:sp macro="" textlink="">
      <xdr:nvSpPr>
        <xdr:cNvPr id="614" name="n_1aveValue【学校施設】&#10;一人当たり面積">
          <a:extLst>
            <a:ext uri="{FF2B5EF4-FFF2-40B4-BE49-F238E27FC236}">
              <a16:creationId xmlns:a16="http://schemas.microsoft.com/office/drawing/2014/main" id="{00000000-0008-0000-0100-000066020000}"/>
            </a:ext>
          </a:extLst>
        </xdr:cNvPr>
        <xdr:cNvSpPr txBox="1"/>
      </xdr:nvSpPr>
      <xdr:spPr>
        <a:xfrm>
          <a:off x="21075727" y="10071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131335</xdr:rowOff>
    </xdr:from>
    <xdr:ext cx="469744" cy="259045"/>
    <xdr:sp macro="" textlink="">
      <xdr:nvSpPr>
        <xdr:cNvPr id="615" name="n_2aveValue【学校施設】&#10;一人当たり面積">
          <a:extLst>
            <a:ext uri="{FF2B5EF4-FFF2-40B4-BE49-F238E27FC236}">
              <a16:creationId xmlns:a16="http://schemas.microsoft.com/office/drawing/2014/main" id="{00000000-0008-0000-0100-000067020000}"/>
            </a:ext>
          </a:extLst>
        </xdr:cNvPr>
        <xdr:cNvSpPr txBox="1"/>
      </xdr:nvSpPr>
      <xdr:spPr>
        <a:xfrm>
          <a:off x="20199427" y="10075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124934</xdr:rowOff>
    </xdr:from>
    <xdr:ext cx="469744" cy="259045"/>
    <xdr:sp macro="" textlink="">
      <xdr:nvSpPr>
        <xdr:cNvPr id="616" name="n_3aveValue【学校施設】&#10;一人当たり面積">
          <a:extLst>
            <a:ext uri="{FF2B5EF4-FFF2-40B4-BE49-F238E27FC236}">
              <a16:creationId xmlns:a16="http://schemas.microsoft.com/office/drawing/2014/main" id="{00000000-0008-0000-0100-000068020000}"/>
            </a:ext>
          </a:extLst>
        </xdr:cNvPr>
        <xdr:cNvSpPr txBox="1"/>
      </xdr:nvSpPr>
      <xdr:spPr>
        <a:xfrm>
          <a:off x="19310427" y="10069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146423</xdr:rowOff>
    </xdr:from>
    <xdr:ext cx="469744" cy="259045"/>
    <xdr:sp macro="" textlink="">
      <xdr:nvSpPr>
        <xdr:cNvPr id="617" name="n_4aveValue【学校施設】&#10;一人当たり面積">
          <a:extLst>
            <a:ext uri="{FF2B5EF4-FFF2-40B4-BE49-F238E27FC236}">
              <a16:creationId xmlns:a16="http://schemas.microsoft.com/office/drawing/2014/main" id="{00000000-0008-0000-0100-000069020000}"/>
            </a:ext>
          </a:extLst>
        </xdr:cNvPr>
        <xdr:cNvSpPr txBox="1"/>
      </xdr:nvSpPr>
      <xdr:spPr>
        <a:xfrm>
          <a:off x="18421427" y="10090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116450</xdr:rowOff>
    </xdr:from>
    <xdr:ext cx="469744" cy="259045"/>
    <xdr:sp macro="" textlink="">
      <xdr:nvSpPr>
        <xdr:cNvPr id="618" name="n_1mainValue【学校施設】&#10;一人当たり面積">
          <a:extLst>
            <a:ext uri="{FF2B5EF4-FFF2-40B4-BE49-F238E27FC236}">
              <a16:creationId xmlns:a16="http://schemas.microsoft.com/office/drawing/2014/main" id="{00000000-0008-0000-0100-00006A020000}"/>
            </a:ext>
          </a:extLst>
        </xdr:cNvPr>
        <xdr:cNvSpPr txBox="1"/>
      </xdr:nvSpPr>
      <xdr:spPr>
        <a:xfrm>
          <a:off x="21075727" y="105749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127881</xdr:rowOff>
    </xdr:from>
    <xdr:ext cx="469744" cy="259045"/>
    <xdr:sp macro="" textlink="">
      <xdr:nvSpPr>
        <xdr:cNvPr id="619" name="n_2mainValue【学校施設】&#10;一人当たり面積">
          <a:extLst>
            <a:ext uri="{FF2B5EF4-FFF2-40B4-BE49-F238E27FC236}">
              <a16:creationId xmlns:a16="http://schemas.microsoft.com/office/drawing/2014/main" id="{00000000-0008-0000-0100-00006B020000}"/>
            </a:ext>
          </a:extLst>
        </xdr:cNvPr>
        <xdr:cNvSpPr txBox="1"/>
      </xdr:nvSpPr>
      <xdr:spPr>
        <a:xfrm>
          <a:off x="20199427" y="10586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137482</xdr:rowOff>
    </xdr:from>
    <xdr:ext cx="469744" cy="259045"/>
    <xdr:sp macro="" textlink="">
      <xdr:nvSpPr>
        <xdr:cNvPr id="620" name="n_3mainValue【学校施設】&#10;一人当たり面積">
          <a:extLst>
            <a:ext uri="{FF2B5EF4-FFF2-40B4-BE49-F238E27FC236}">
              <a16:creationId xmlns:a16="http://schemas.microsoft.com/office/drawing/2014/main" id="{00000000-0008-0000-0100-00006C020000}"/>
            </a:ext>
          </a:extLst>
        </xdr:cNvPr>
        <xdr:cNvSpPr txBox="1"/>
      </xdr:nvSpPr>
      <xdr:spPr>
        <a:xfrm>
          <a:off x="19310427" y="10595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151198</xdr:rowOff>
    </xdr:from>
    <xdr:ext cx="469744" cy="259045"/>
    <xdr:sp macro="" textlink="">
      <xdr:nvSpPr>
        <xdr:cNvPr id="621" name="n_4mainValue【学校施設】&#10;一人当たり面積">
          <a:extLst>
            <a:ext uri="{FF2B5EF4-FFF2-40B4-BE49-F238E27FC236}">
              <a16:creationId xmlns:a16="http://schemas.microsoft.com/office/drawing/2014/main" id="{00000000-0008-0000-0100-00006D020000}"/>
            </a:ext>
          </a:extLst>
        </xdr:cNvPr>
        <xdr:cNvSpPr txBox="1"/>
      </xdr:nvSpPr>
      <xdr:spPr>
        <a:xfrm>
          <a:off x="18421427" y="10609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2" name="正方形/長方形 621">
          <a:extLst>
            <a:ext uri="{FF2B5EF4-FFF2-40B4-BE49-F238E27FC236}">
              <a16:creationId xmlns:a16="http://schemas.microsoft.com/office/drawing/2014/main" id="{00000000-0008-0000-0100-00006E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3" name="正方形/長方形 622">
          <a:extLst>
            <a:ext uri="{FF2B5EF4-FFF2-40B4-BE49-F238E27FC236}">
              <a16:creationId xmlns:a16="http://schemas.microsoft.com/office/drawing/2014/main" id="{00000000-0008-0000-0100-00006F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4" name="正方形/長方形 623">
          <a:extLst>
            <a:ext uri="{FF2B5EF4-FFF2-40B4-BE49-F238E27FC236}">
              <a16:creationId xmlns:a16="http://schemas.microsoft.com/office/drawing/2014/main" id="{00000000-0008-0000-0100-000070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5" name="正方形/長方形 624">
          <a:extLst>
            <a:ext uri="{FF2B5EF4-FFF2-40B4-BE49-F238E27FC236}">
              <a16:creationId xmlns:a16="http://schemas.microsoft.com/office/drawing/2014/main" id="{00000000-0008-0000-0100-000071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6" name="正方形/長方形 625">
          <a:extLst>
            <a:ext uri="{FF2B5EF4-FFF2-40B4-BE49-F238E27FC236}">
              <a16:creationId xmlns:a16="http://schemas.microsoft.com/office/drawing/2014/main" id="{00000000-0008-0000-0100-000072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7" name="正方形/長方形 626">
          <a:extLst>
            <a:ext uri="{FF2B5EF4-FFF2-40B4-BE49-F238E27FC236}">
              <a16:creationId xmlns:a16="http://schemas.microsoft.com/office/drawing/2014/main" id="{00000000-0008-0000-0100-000073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8" name="正方形/長方形 627">
          <a:extLst>
            <a:ext uri="{FF2B5EF4-FFF2-40B4-BE49-F238E27FC236}">
              <a16:creationId xmlns:a16="http://schemas.microsoft.com/office/drawing/2014/main" id="{00000000-0008-0000-0100-000074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9" name="正方形/長方形 628">
          <a:extLst>
            <a:ext uri="{FF2B5EF4-FFF2-40B4-BE49-F238E27FC236}">
              <a16:creationId xmlns:a16="http://schemas.microsoft.com/office/drawing/2014/main" id="{00000000-0008-0000-0100-000075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0" name="テキスト ボックス 629">
          <a:extLst>
            <a:ext uri="{FF2B5EF4-FFF2-40B4-BE49-F238E27FC236}">
              <a16:creationId xmlns:a16="http://schemas.microsoft.com/office/drawing/2014/main" id="{00000000-0008-0000-0100-000076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1" name="直線コネクタ 630">
          <a:extLst>
            <a:ext uri="{FF2B5EF4-FFF2-40B4-BE49-F238E27FC236}">
              <a16:creationId xmlns:a16="http://schemas.microsoft.com/office/drawing/2014/main" id="{00000000-0008-0000-0100-000077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2" name="テキスト ボックス 631">
          <a:extLst>
            <a:ext uri="{FF2B5EF4-FFF2-40B4-BE49-F238E27FC236}">
              <a16:creationId xmlns:a16="http://schemas.microsoft.com/office/drawing/2014/main" id="{00000000-0008-0000-0100-000078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3" name="直線コネクタ 632">
          <a:extLst>
            <a:ext uri="{FF2B5EF4-FFF2-40B4-BE49-F238E27FC236}">
              <a16:creationId xmlns:a16="http://schemas.microsoft.com/office/drawing/2014/main" id="{00000000-0008-0000-0100-000079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4" name="テキスト ボックス 633">
          <a:extLst>
            <a:ext uri="{FF2B5EF4-FFF2-40B4-BE49-F238E27FC236}">
              <a16:creationId xmlns:a16="http://schemas.microsoft.com/office/drawing/2014/main" id="{00000000-0008-0000-0100-00007A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5" name="直線コネクタ 634">
          <a:extLst>
            <a:ext uri="{FF2B5EF4-FFF2-40B4-BE49-F238E27FC236}">
              <a16:creationId xmlns:a16="http://schemas.microsoft.com/office/drawing/2014/main" id="{00000000-0008-0000-0100-00007B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6" name="テキスト ボックス 635">
          <a:extLst>
            <a:ext uri="{FF2B5EF4-FFF2-40B4-BE49-F238E27FC236}">
              <a16:creationId xmlns:a16="http://schemas.microsoft.com/office/drawing/2014/main" id="{00000000-0008-0000-0100-00007C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7" name="直線コネクタ 636">
          <a:extLst>
            <a:ext uri="{FF2B5EF4-FFF2-40B4-BE49-F238E27FC236}">
              <a16:creationId xmlns:a16="http://schemas.microsoft.com/office/drawing/2014/main" id="{00000000-0008-0000-0100-00007D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8" name="テキスト ボックス 637">
          <a:extLst>
            <a:ext uri="{FF2B5EF4-FFF2-40B4-BE49-F238E27FC236}">
              <a16:creationId xmlns:a16="http://schemas.microsoft.com/office/drawing/2014/main" id="{00000000-0008-0000-0100-00007E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9" name="直線コネクタ 638">
          <a:extLst>
            <a:ext uri="{FF2B5EF4-FFF2-40B4-BE49-F238E27FC236}">
              <a16:creationId xmlns:a16="http://schemas.microsoft.com/office/drawing/2014/main" id="{00000000-0008-0000-0100-00007F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0" name="テキスト ボックス 639">
          <a:extLst>
            <a:ext uri="{FF2B5EF4-FFF2-40B4-BE49-F238E27FC236}">
              <a16:creationId xmlns:a16="http://schemas.microsoft.com/office/drawing/2014/main" id="{00000000-0008-0000-0100-000080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1" name="直線コネクタ 640">
          <a:extLst>
            <a:ext uri="{FF2B5EF4-FFF2-40B4-BE49-F238E27FC236}">
              <a16:creationId xmlns:a16="http://schemas.microsoft.com/office/drawing/2014/main" id="{00000000-0008-0000-0100-000081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2" name="テキスト ボックス 641">
          <a:extLst>
            <a:ext uri="{FF2B5EF4-FFF2-40B4-BE49-F238E27FC236}">
              <a16:creationId xmlns:a16="http://schemas.microsoft.com/office/drawing/2014/main" id="{00000000-0008-0000-0100-000082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3" name="直線コネクタ 642">
          <a:extLst>
            <a:ext uri="{FF2B5EF4-FFF2-40B4-BE49-F238E27FC236}">
              <a16:creationId xmlns:a16="http://schemas.microsoft.com/office/drawing/2014/main" id="{00000000-0008-0000-0100-000083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4" name="テキスト ボックス 643">
          <a:extLst>
            <a:ext uri="{FF2B5EF4-FFF2-40B4-BE49-F238E27FC236}">
              <a16:creationId xmlns:a16="http://schemas.microsoft.com/office/drawing/2014/main" id="{00000000-0008-0000-0100-000084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5" name="【児童館】&#10;有形固定資産減価償却率グラフ枠">
          <a:extLst>
            <a:ext uri="{FF2B5EF4-FFF2-40B4-BE49-F238E27FC236}">
              <a16:creationId xmlns:a16="http://schemas.microsoft.com/office/drawing/2014/main" id="{00000000-0008-0000-0100-000085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148589</xdr:rowOff>
    </xdr:from>
    <xdr:to>
      <xdr:col>85</xdr:col>
      <xdr:colOff>126364</xdr:colOff>
      <xdr:row>86</xdr:row>
      <xdr:rowOff>11430</xdr:rowOff>
    </xdr:to>
    <xdr:cxnSp macro="">
      <xdr:nvCxnSpPr>
        <xdr:cNvPr id="646" name="直線コネクタ 645">
          <a:extLst>
            <a:ext uri="{FF2B5EF4-FFF2-40B4-BE49-F238E27FC236}">
              <a16:creationId xmlns:a16="http://schemas.microsoft.com/office/drawing/2014/main" id="{00000000-0008-0000-0100-000086020000}"/>
            </a:ext>
          </a:extLst>
        </xdr:cNvPr>
        <xdr:cNvCxnSpPr/>
      </xdr:nvCxnSpPr>
      <xdr:spPr>
        <a:xfrm flipV="1">
          <a:off x="16318864" y="13521689"/>
          <a:ext cx="0" cy="1234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15257</xdr:rowOff>
    </xdr:from>
    <xdr:ext cx="405111" cy="259045"/>
    <xdr:sp macro="" textlink="">
      <xdr:nvSpPr>
        <xdr:cNvPr id="647" name="【児童館】&#10;有形固定資産減価償却率最小値テキスト">
          <a:extLst>
            <a:ext uri="{FF2B5EF4-FFF2-40B4-BE49-F238E27FC236}">
              <a16:creationId xmlns:a16="http://schemas.microsoft.com/office/drawing/2014/main" id="{00000000-0008-0000-0100-000087020000}"/>
            </a:ext>
          </a:extLst>
        </xdr:cNvPr>
        <xdr:cNvSpPr txBox="1"/>
      </xdr:nvSpPr>
      <xdr:spPr>
        <a:xfrm>
          <a:off x="16357600" y="1475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xdr:rowOff>
    </xdr:from>
    <xdr:to>
      <xdr:col>86</xdr:col>
      <xdr:colOff>25400</xdr:colOff>
      <xdr:row>86</xdr:row>
      <xdr:rowOff>11430</xdr:rowOff>
    </xdr:to>
    <xdr:cxnSp macro="">
      <xdr:nvCxnSpPr>
        <xdr:cNvPr id="648" name="直線コネクタ 647">
          <a:extLst>
            <a:ext uri="{FF2B5EF4-FFF2-40B4-BE49-F238E27FC236}">
              <a16:creationId xmlns:a16="http://schemas.microsoft.com/office/drawing/2014/main" id="{00000000-0008-0000-0100-000088020000}"/>
            </a:ext>
          </a:extLst>
        </xdr:cNvPr>
        <xdr:cNvCxnSpPr/>
      </xdr:nvCxnSpPr>
      <xdr:spPr>
        <a:xfrm>
          <a:off x="16230600" y="14756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95266</xdr:rowOff>
    </xdr:from>
    <xdr:ext cx="405111" cy="259045"/>
    <xdr:sp macro="" textlink="">
      <xdr:nvSpPr>
        <xdr:cNvPr id="649" name="【児童館】&#10;有形固定資産減価償却率最大値テキスト">
          <a:extLst>
            <a:ext uri="{FF2B5EF4-FFF2-40B4-BE49-F238E27FC236}">
              <a16:creationId xmlns:a16="http://schemas.microsoft.com/office/drawing/2014/main" id="{00000000-0008-0000-0100-000089020000}"/>
            </a:ext>
          </a:extLst>
        </xdr:cNvPr>
        <xdr:cNvSpPr txBox="1"/>
      </xdr:nvSpPr>
      <xdr:spPr>
        <a:xfrm>
          <a:off x="16357600" y="13296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148589</xdr:rowOff>
    </xdr:from>
    <xdr:to>
      <xdr:col>86</xdr:col>
      <xdr:colOff>25400</xdr:colOff>
      <xdr:row>78</xdr:row>
      <xdr:rowOff>148589</xdr:rowOff>
    </xdr:to>
    <xdr:cxnSp macro="">
      <xdr:nvCxnSpPr>
        <xdr:cNvPr id="650" name="直線コネクタ 649">
          <a:extLst>
            <a:ext uri="{FF2B5EF4-FFF2-40B4-BE49-F238E27FC236}">
              <a16:creationId xmlns:a16="http://schemas.microsoft.com/office/drawing/2014/main" id="{00000000-0008-0000-0100-00008A020000}"/>
            </a:ext>
          </a:extLst>
        </xdr:cNvPr>
        <xdr:cNvCxnSpPr/>
      </xdr:nvCxnSpPr>
      <xdr:spPr>
        <a:xfrm>
          <a:off x="16230600" y="1352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52088</xdr:rowOff>
    </xdr:from>
    <xdr:ext cx="405111" cy="259045"/>
    <xdr:sp macro="" textlink="">
      <xdr:nvSpPr>
        <xdr:cNvPr id="651" name="【児童館】&#10;有形固定資産減価償却率平均値テキスト">
          <a:extLst>
            <a:ext uri="{FF2B5EF4-FFF2-40B4-BE49-F238E27FC236}">
              <a16:creationId xmlns:a16="http://schemas.microsoft.com/office/drawing/2014/main" id="{00000000-0008-0000-0100-00008B020000}"/>
            </a:ext>
          </a:extLst>
        </xdr:cNvPr>
        <xdr:cNvSpPr txBox="1"/>
      </xdr:nvSpPr>
      <xdr:spPr>
        <a:xfrm>
          <a:off x="16357600" y="139395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29211</xdr:rowOff>
    </xdr:from>
    <xdr:to>
      <xdr:col>85</xdr:col>
      <xdr:colOff>177800</xdr:colOff>
      <xdr:row>82</xdr:row>
      <xdr:rowOff>130811</xdr:rowOff>
    </xdr:to>
    <xdr:sp macro="" textlink="">
      <xdr:nvSpPr>
        <xdr:cNvPr id="652" name="フローチャート: 判断 651">
          <a:extLst>
            <a:ext uri="{FF2B5EF4-FFF2-40B4-BE49-F238E27FC236}">
              <a16:creationId xmlns:a16="http://schemas.microsoft.com/office/drawing/2014/main" id="{00000000-0008-0000-0100-00008C020000}"/>
            </a:ext>
          </a:extLst>
        </xdr:cNvPr>
        <xdr:cNvSpPr/>
      </xdr:nvSpPr>
      <xdr:spPr>
        <a:xfrm>
          <a:off x="16268700" y="1408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15875</xdr:rowOff>
    </xdr:from>
    <xdr:to>
      <xdr:col>81</xdr:col>
      <xdr:colOff>101600</xdr:colOff>
      <xdr:row>82</xdr:row>
      <xdr:rowOff>117475</xdr:rowOff>
    </xdr:to>
    <xdr:sp macro="" textlink="">
      <xdr:nvSpPr>
        <xdr:cNvPr id="653" name="フローチャート: 判断 652">
          <a:extLst>
            <a:ext uri="{FF2B5EF4-FFF2-40B4-BE49-F238E27FC236}">
              <a16:creationId xmlns:a16="http://schemas.microsoft.com/office/drawing/2014/main" id="{00000000-0008-0000-0100-00008D020000}"/>
            </a:ext>
          </a:extLst>
        </xdr:cNvPr>
        <xdr:cNvSpPr/>
      </xdr:nvSpPr>
      <xdr:spPr>
        <a:xfrm>
          <a:off x="15430500" y="1407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126364</xdr:rowOff>
    </xdr:from>
    <xdr:to>
      <xdr:col>76</xdr:col>
      <xdr:colOff>165100</xdr:colOff>
      <xdr:row>83</xdr:row>
      <xdr:rowOff>56514</xdr:rowOff>
    </xdr:to>
    <xdr:sp macro="" textlink="">
      <xdr:nvSpPr>
        <xdr:cNvPr id="654" name="フローチャート: 判断 653">
          <a:extLst>
            <a:ext uri="{FF2B5EF4-FFF2-40B4-BE49-F238E27FC236}">
              <a16:creationId xmlns:a16="http://schemas.microsoft.com/office/drawing/2014/main" id="{00000000-0008-0000-0100-00008E020000}"/>
            </a:ext>
          </a:extLst>
        </xdr:cNvPr>
        <xdr:cNvSpPr/>
      </xdr:nvSpPr>
      <xdr:spPr>
        <a:xfrm>
          <a:off x="14541500" y="14185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101600</xdr:rowOff>
    </xdr:from>
    <xdr:to>
      <xdr:col>72</xdr:col>
      <xdr:colOff>38100</xdr:colOff>
      <xdr:row>83</xdr:row>
      <xdr:rowOff>31750</xdr:rowOff>
    </xdr:to>
    <xdr:sp macro="" textlink="">
      <xdr:nvSpPr>
        <xdr:cNvPr id="655" name="フローチャート: 判断 654">
          <a:extLst>
            <a:ext uri="{FF2B5EF4-FFF2-40B4-BE49-F238E27FC236}">
              <a16:creationId xmlns:a16="http://schemas.microsoft.com/office/drawing/2014/main" id="{00000000-0008-0000-0100-00008F020000}"/>
            </a:ext>
          </a:extLst>
        </xdr:cNvPr>
        <xdr:cNvSpPr/>
      </xdr:nvSpPr>
      <xdr:spPr>
        <a:xfrm>
          <a:off x="13652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36830</xdr:rowOff>
    </xdr:from>
    <xdr:to>
      <xdr:col>67</xdr:col>
      <xdr:colOff>101600</xdr:colOff>
      <xdr:row>82</xdr:row>
      <xdr:rowOff>138430</xdr:rowOff>
    </xdr:to>
    <xdr:sp macro="" textlink="">
      <xdr:nvSpPr>
        <xdr:cNvPr id="656" name="フローチャート: 判断 655">
          <a:extLst>
            <a:ext uri="{FF2B5EF4-FFF2-40B4-BE49-F238E27FC236}">
              <a16:creationId xmlns:a16="http://schemas.microsoft.com/office/drawing/2014/main" id="{00000000-0008-0000-0100-000090020000}"/>
            </a:ext>
          </a:extLst>
        </xdr:cNvPr>
        <xdr:cNvSpPr/>
      </xdr:nvSpPr>
      <xdr:spPr>
        <a:xfrm>
          <a:off x="12763500" y="1409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00000000-0008-0000-0100-000091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00000000-0008-0000-0100-000092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00000000-0008-0000-0100-000093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00000000-0008-0000-0100-000094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00000000-0008-0000-0100-000095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25400</xdr:rowOff>
    </xdr:from>
    <xdr:to>
      <xdr:col>85</xdr:col>
      <xdr:colOff>177800</xdr:colOff>
      <xdr:row>85</xdr:row>
      <xdr:rowOff>127000</xdr:rowOff>
    </xdr:to>
    <xdr:sp macro="" textlink="">
      <xdr:nvSpPr>
        <xdr:cNvPr id="662" name="楕円 661">
          <a:extLst>
            <a:ext uri="{FF2B5EF4-FFF2-40B4-BE49-F238E27FC236}">
              <a16:creationId xmlns:a16="http://schemas.microsoft.com/office/drawing/2014/main" id="{00000000-0008-0000-0100-000096020000}"/>
            </a:ext>
          </a:extLst>
        </xdr:cNvPr>
        <xdr:cNvSpPr/>
      </xdr:nvSpPr>
      <xdr:spPr>
        <a:xfrm>
          <a:off x="16268700" y="1459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111777</xdr:rowOff>
    </xdr:from>
    <xdr:ext cx="405111" cy="259045"/>
    <xdr:sp macro="" textlink="">
      <xdr:nvSpPr>
        <xdr:cNvPr id="663" name="【児童館】&#10;有形固定資産減価償却率該当値テキスト">
          <a:extLst>
            <a:ext uri="{FF2B5EF4-FFF2-40B4-BE49-F238E27FC236}">
              <a16:creationId xmlns:a16="http://schemas.microsoft.com/office/drawing/2014/main" id="{00000000-0008-0000-0100-000097020000}"/>
            </a:ext>
          </a:extLst>
        </xdr:cNvPr>
        <xdr:cNvSpPr txBox="1"/>
      </xdr:nvSpPr>
      <xdr:spPr>
        <a:xfrm>
          <a:off x="16357600" y="14513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107314</xdr:rowOff>
    </xdr:from>
    <xdr:to>
      <xdr:col>81</xdr:col>
      <xdr:colOff>101600</xdr:colOff>
      <xdr:row>85</xdr:row>
      <xdr:rowOff>37464</xdr:rowOff>
    </xdr:to>
    <xdr:sp macro="" textlink="">
      <xdr:nvSpPr>
        <xdr:cNvPr id="664" name="楕円 663">
          <a:extLst>
            <a:ext uri="{FF2B5EF4-FFF2-40B4-BE49-F238E27FC236}">
              <a16:creationId xmlns:a16="http://schemas.microsoft.com/office/drawing/2014/main" id="{00000000-0008-0000-0100-000098020000}"/>
            </a:ext>
          </a:extLst>
        </xdr:cNvPr>
        <xdr:cNvSpPr/>
      </xdr:nvSpPr>
      <xdr:spPr>
        <a:xfrm>
          <a:off x="15430500" y="14509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158114</xdr:rowOff>
    </xdr:from>
    <xdr:to>
      <xdr:col>85</xdr:col>
      <xdr:colOff>127000</xdr:colOff>
      <xdr:row>85</xdr:row>
      <xdr:rowOff>76200</xdr:rowOff>
    </xdr:to>
    <xdr:cxnSp macro="">
      <xdr:nvCxnSpPr>
        <xdr:cNvPr id="665" name="直線コネクタ 664">
          <a:extLst>
            <a:ext uri="{FF2B5EF4-FFF2-40B4-BE49-F238E27FC236}">
              <a16:creationId xmlns:a16="http://schemas.microsoft.com/office/drawing/2014/main" id="{00000000-0008-0000-0100-000099020000}"/>
            </a:ext>
          </a:extLst>
        </xdr:cNvPr>
        <xdr:cNvCxnSpPr/>
      </xdr:nvCxnSpPr>
      <xdr:spPr>
        <a:xfrm>
          <a:off x="15481300" y="14559914"/>
          <a:ext cx="838200" cy="89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17780</xdr:rowOff>
    </xdr:from>
    <xdr:to>
      <xdr:col>76</xdr:col>
      <xdr:colOff>165100</xdr:colOff>
      <xdr:row>84</xdr:row>
      <xdr:rowOff>119380</xdr:rowOff>
    </xdr:to>
    <xdr:sp macro="" textlink="">
      <xdr:nvSpPr>
        <xdr:cNvPr id="666" name="楕円 665">
          <a:extLst>
            <a:ext uri="{FF2B5EF4-FFF2-40B4-BE49-F238E27FC236}">
              <a16:creationId xmlns:a16="http://schemas.microsoft.com/office/drawing/2014/main" id="{00000000-0008-0000-0100-00009A020000}"/>
            </a:ext>
          </a:extLst>
        </xdr:cNvPr>
        <xdr:cNvSpPr/>
      </xdr:nvSpPr>
      <xdr:spPr>
        <a:xfrm>
          <a:off x="14541500" y="1441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68580</xdr:rowOff>
    </xdr:from>
    <xdr:to>
      <xdr:col>81</xdr:col>
      <xdr:colOff>50800</xdr:colOff>
      <xdr:row>84</xdr:row>
      <xdr:rowOff>158114</xdr:rowOff>
    </xdr:to>
    <xdr:cxnSp macro="">
      <xdr:nvCxnSpPr>
        <xdr:cNvPr id="667" name="直線コネクタ 666">
          <a:extLst>
            <a:ext uri="{FF2B5EF4-FFF2-40B4-BE49-F238E27FC236}">
              <a16:creationId xmlns:a16="http://schemas.microsoft.com/office/drawing/2014/main" id="{00000000-0008-0000-0100-00009B020000}"/>
            </a:ext>
          </a:extLst>
        </xdr:cNvPr>
        <xdr:cNvCxnSpPr/>
      </xdr:nvCxnSpPr>
      <xdr:spPr>
        <a:xfrm>
          <a:off x="14592300" y="14470380"/>
          <a:ext cx="889000" cy="89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103505</xdr:rowOff>
    </xdr:from>
    <xdr:to>
      <xdr:col>72</xdr:col>
      <xdr:colOff>38100</xdr:colOff>
      <xdr:row>84</xdr:row>
      <xdr:rowOff>33655</xdr:rowOff>
    </xdr:to>
    <xdr:sp macro="" textlink="">
      <xdr:nvSpPr>
        <xdr:cNvPr id="668" name="楕円 667">
          <a:extLst>
            <a:ext uri="{FF2B5EF4-FFF2-40B4-BE49-F238E27FC236}">
              <a16:creationId xmlns:a16="http://schemas.microsoft.com/office/drawing/2014/main" id="{00000000-0008-0000-0100-00009C020000}"/>
            </a:ext>
          </a:extLst>
        </xdr:cNvPr>
        <xdr:cNvSpPr/>
      </xdr:nvSpPr>
      <xdr:spPr>
        <a:xfrm>
          <a:off x="13652500" y="14333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154305</xdr:rowOff>
    </xdr:from>
    <xdr:to>
      <xdr:col>76</xdr:col>
      <xdr:colOff>114300</xdr:colOff>
      <xdr:row>84</xdr:row>
      <xdr:rowOff>68580</xdr:rowOff>
    </xdr:to>
    <xdr:cxnSp macro="">
      <xdr:nvCxnSpPr>
        <xdr:cNvPr id="669" name="直線コネクタ 668">
          <a:extLst>
            <a:ext uri="{FF2B5EF4-FFF2-40B4-BE49-F238E27FC236}">
              <a16:creationId xmlns:a16="http://schemas.microsoft.com/office/drawing/2014/main" id="{00000000-0008-0000-0100-00009D020000}"/>
            </a:ext>
          </a:extLst>
        </xdr:cNvPr>
        <xdr:cNvCxnSpPr/>
      </xdr:nvCxnSpPr>
      <xdr:spPr>
        <a:xfrm>
          <a:off x="13703300" y="14384655"/>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13970</xdr:rowOff>
    </xdr:from>
    <xdr:to>
      <xdr:col>67</xdr:col>
      <xdr:colOff>101600</xdr:colOff>
      <xdr:row>83</xdr:row>
      <xdr:rowOff>115570</xdr:rowOff>
    </xdr:to>
    <xdr:sp macro="" textlink="">
      <xdr:nvSpPr>
        <xdr:cNvPr id="670" name="楕円 669">
          <a:extLst>
            <a:ext uri="{FF2B5EF4-FFF2-40B4-BE49-F238E27FC236}">
              <a16:creationId xmlns:a16="http://schemas.microsoft.com/office/drawing/2014/main" id="{00000000-0008-0000-0100-00009E020000}"/>
            </a:ext>
          </a:extLst>
        </xdr:cNvPr>
        <xdr:cNvSpPr/>
      </xdr:nvSpPr>
      <xdr:spPr>
        <a:xfrm>
          <a:off x="12763500" y="1424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64770</xdr:rowOff>
    </xdr:from>
    <xdr:to>
      <xdr:col>71</xdr:col>
      <xdr:colOff>177800</xdr:colOff>
      <xdr:row>83</xdr:row>
      <xdr:rowOff>154305</xdr:rowOff>
    </xdr:to>
    <xdr:cxnSp macro="">
      <xdr:nvCxnSpPr>
        <xdr:cNvPr id="671" name="直線コネクタ 670">
          <a:extLst>
            <a:ext uri="{FF2B5EF4-FFF2-40B4-BE49-F238E27FC236}">
              <a16:creationId xmlns:a16="http://schemas.microsoft.com/office/drawing/2014/main" id="{00000000-0008-0000-0100-00009F020000}"/>
            </a:ext>
          </a:extLst>
        </xdr:cNvPr>
        <xdr:cNvCxnSpPr/>
      </xdr:nvCxnSpPr>
      <xdr:spPr>
        <a:xfrm>
          <a:off x="12814300" y="14295120"/>
          <a:ext cx="889000" cy="89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134002</xdr:rowOff>
    </xdr:from>
    <xdr:ext cx="405111" cy="259045"/>
    <xdr:sp macro="" textlink="">
      <xdr:nvSpPr>
        <xdr:cNvPr id="672" name="n_1aveValue【児童館】&#10;有形固定資産減価償却率">
          <a:extLst>
            <a:ext uri="{FF2B5EF4-FFF2-40B4-BE49-F238E27FC236}">
              <a16:creationId xmlns:a16="http://schemas.microsoft.com/office/drawing/2014/main" id="{00000000-0008-0000-0100-0000A0020000}"/>
            </a:ext>
          </a:extLst>
        </xdr:cNvPr>
        <xdr:cNvSpPr txBox="1"/>
      </xdr:nvSpPr>
      <xdr:spPr>
        <a:xfrm>
          <a:off x="15266044" y="13850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73041</xdr:rowOff>
    </xdr:from>
    <xdr:ext cx="405111" cy="259045"/>
    <xdr:sp macro="" textlink="">
      <xdr:nvSpPr>
        <xdr:cNvPr id="673" name="n_2aveValue【児童館】&#10;有形固定資産減価償却率">
          <a:extLst>
            <a:ext uri="{FF2B5EF4-FFF2-40B4-BE49-F238E27FC236}">
              <a16:creationId xmlns:a16="http://schemas.microsoft.com/office/drawing/2014/main" id="{00000000-0008-0000-0100-0000A1020000}"/>
            </a:ext>
          </a:extLst>
        </xdr:cNvPr>
        <xdr:cNvSpPr txBox="1"/>
      </xdr:nvSpPr>
      <xdr:spPr>
        <a:xfrm>
          <a:off x="14389744" y="13960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48277</xdr:rowOff>
    </xdr:from>
    <xdr:ext cx="405111" cy="259045"/>
    <xdr:sp macro="" textlink="">
      <xdr:nvSpPr>
        <xdr:cNvPr id="674" name="n_3aveValue【児童館】&#10;有形固定資産減価償却率">
          <a:extLst>
            <a:ext uri="{FF2B5EF4-FFF2-40B4-BE49-F238E27FC236}">
              <a16:creationId xmlns:a16="http://schemas.microsoft.com/office/drawing/2014/main" id="{00000000-0008-0000-0100-0000A2020000}"/>
            </a:ext>
          </a:extLst>
        </xdr:cNvPr>
        <xdr:cNvSpPr txBox="1"/>
      </xdr:nvSpPr>
      <xdr:spPr>
        <a:xfrm>
          <a:off x="13500744" y="1393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154957</xdr:rowOff>
    </xdr:from>
    <xdr:ext cx="405111" cy="259045"/>
    <xdr:sp macro="" textlink="">
      <xdr:nvSpPr>
        <xdr:cNvPr id="675" name="n_4aveValue【児童館】&#10;有形固定資産減価償却率">
          <a:extLst>
            <a:ext uri="{FF2B5EF4-FFF2-40B4-BE49-F238E27FC236}">
              <a16:creationId xmlns:a16="http://schemas.microsoft.com/office/drawing/2014/main" id="{00000000-0008-0000-0100-0000A3020000}"/>
            </a:ext>
          </a:extLst>
        </xdr:cNvPr>
        <xdr:cNvSpPr txBox="1"/>
      </xdr:nvSpPr>
      <xdr:spPr>
        <a:xfrm>
          <a:off x="12611744" y="1387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28591</xdr:rowOff>
    </xdr:from>
    <xdr:ext cx="405111" cy="259045"/>
    <xdr:sp macro="" textlink="">
      <xdr:nvSpPr>
        <xdr:cNvPr id="676" name="n_1mainValue【児童館】&#10;有形固定資産減価償却率">
          <a:extLst>
            <a:ext uri="{FF2B5EF4-FFF2-40B4-BE49-F238E27FC236}">
              <a16:creationId xmlns:a16="http://schemas.microsoft.com/office/drawing/2014/main" id="{00000000-0008-0000-0100-0000A4020000}"/>
            </a:ext>
          </a:extLst>
        </xdr:cNvPr>
        <xdr:cNvSpPr txBox="1"/>
      </xdr:nvSpPr>
      <xdr:spPr>
        <a:xfrm>
          <a:off x="15266044" y="14601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110507</xdr:rowOff>
    </xdr:from>
    <xdr:ext cx="405111" cy="259045"/>
    <xdr:sp macro="" textlink="">
      <xdr:nvSpPr>
        <xdr:cNvPr id="677" name="n_2mainValue【児童館】&#10;有形固定資産減価償却率">
          <a:extLst>
            <a:ext uri="{FF2B5EF4-FFF2-40B4-BE49-F238E27FC236}">
              <a16:creationId xmlns:a16="http://schemas.microsoft.com/office/drawing/2014/main" id="{00000000-0008-0000-0100-0000A5020000}"/>
            </a:ext>
          </a:extLst>
        </xdr:cNvPr>
        <xdr:cNvSpPr txBox="1"/>
      </xdr:nvSpPr>
      <xdr:spPr>
        <a:xfrm>
          <a:off x="14389744" y="14512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24782</xdr:rowOff>
    </xdr:from>
    <xdr:ext cx="405111" cy="259045"/>
    <xdr:sp macro="" textlink="">
      <xdr:nvSpPr>
        <xdr:cNvPr id="678" name="n_3mainValue【児童館】&#10;有形固定資産減価償却率">
          <a:extLst>
            <a:ext uri="{FF2B5EF4-FFF2-40B4-BE49-F238E27FC236}">
              <a16:creationId xmlns:a16="http://schemas.microsoft.com/office/drawing/2014/main" id="{00000000-0008-0000-0100-0000A6020000}"/>
            </a:ext>
          </a:extLst>
        </xdr:cNvPr>
        <xdr:cNvSpPr txBox="1"/>
      </xdr:nvSpPr>
      <xdr:spPr>
        <a:xfrm>
          <a:off x="13500744" y="14426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106697</xdr:rowOff>
    </xdr:from>
    <xdr:ext cx="405111" cy="259045"/>
    <xdr:sp macro="" textlink="">
      <xdr:nvSpPr>
        <xdr:cNvPr id="679" name="n_4mainValue【児童館】&#10;有形固定資産減価償却率">
          <a:extLst>
            <a:ext uri="{FF2B5EF4-FFF2-40B4-BE49-F238E27FC236}">
              <a16:creationId xmlns:a16="http://schemas.microsoft.com/office/drawing/2014/main" id="{00000000-0008-0000-0100-0000A7020000}"/>
            </a:ext>
          </a:extLst>
        </xdr:cNvPr>
        <xdr:cNvSpPr txBox="1"/>
      </xdr:nvSpPr>
      <xdr:spPr>
        <a:xfrm>
          <a:off x="12611744" y="1433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0" name="正方形/長方形 679">
          <a:extLst>
            <a:ext uri="{FF2B5EF4-FFF2-40B4-BE49-F238E27FC236}">
              <a16:creationId xmlns:a16="http://schemas.microsoft.com/office/drawing/2014/main" id="{00000000-0008-0000-0100-0000A8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1" name="正方形/長方形 680">
          <a:extLst>
            <a:ext uri="{FF2B5EF4-FFF2-40B4-BE49-F238E27FC236}">
              <a16:creationId xmlns:a16="http://schemas.microsoft.com/office/drawing/2014/main" id="{00000000-0008-0000-0100-0000A9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2" name="正方形/長方形 681">
          <a:extLst>
            <a:ext uri="{FF2B5EF4-FFF2-40B4-BE49-F238E27FC236}">
              <a16:creationId xmlns:a16="http://schemas.microsoft.com/office/drawing/2014/main" id="{00000000-0008-0000-0100-0000AA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3" name="正方形/長方形 682">
          <a:extLst>
            <a:ext uri="{FF2B5EF4-FFF2-40B4-BE49-F238E27FC236}">
              <a16:creationId xmlns:a16="http://schemas.microsoft.com/office/drawing/2014/main" id="{00000000-0008-0000-0100-0000AB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4" name="正方形/長方形 683">
          <a:extLst>
            <a:ext uri="{FF2B5EF4-FFF2-40B4-BE49-F238E27FC236}">
              <a16:creationId xmlns:a16="http://schemas.microsoft.com/office/drawing/2014/main" id="{00000000-0008-0000-0100-0000AC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5" name="正方形/長方形 684">
          <a:extLst>
            <a:ext uri="{FF2B5EF4-FFF2-40B4-BE49-F238E27FC236}">
              <a16:creationId xmlns:a16="http://schemas.microsoft.com/office/drawing/2014/main" id="{00000000-0008-0000-0100-0000AD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6" name="正方形/長方形 685">
          <a:extLst>
            <a:ext uri="{FF2B5EF4-FFF2-40B4-BE49-F238E27FC236}">
              <a16:creationId xmlns:a16="http://schemas.microsoft.com/office/drawing/2014/main" id="{00000000-0008-0000-0100-0000AE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7" name="正方形/長方形 686">
          <a:extLst>
            <a:ext uri="{FF2B5EF4-FFF2-40B4-BE49-F238E27FC236}">
              <a16:creationId xmlns:a16="http://schemas.microsoft.com/office/drawing/2014/main" id="{00000000-0008-0000-0100-0000AF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8" name="テキスト ボックス 687">
          <a:extLst>
            <a:ext uri="{FF2B5EF4-FFF2-40B4-BE49-F238E27FC236}">
              <a16:creationId xmlns:a16="http://schemas.microsoft.com/office/drawing/2014/main" id="{00000000-0008-0000-0100-0000B0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9" name="直線コネクタ 688">
          <a:extLst>
            <a:ext uri="{FF2B5EF4-FFF2-40B4-BE49-F238E27FC236}">
              <a16:creationId xmlns:a16="http://schemas.microsoft.com/office/drawing/2014/main" id="{00000000-0008-0000-0100-0000B1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0" name="直線コネクタ 689">
          <a:extLst>
            <a:ext uri="{FF2B5EF4-FFF2-40B4-BE49-F238E27FC236}">
              <a16:creationId xmlns:a16="http://schemas.microsoft.com/office/drawing/2014/main" id="{00000000-0008-0000-0100-0000B202000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1" name="テキスト ボックス 690">
          <a:extLst>
            <a:ext uri="{FF2B5EF4-FFF2-40B4-BE49-F238E27FC236}">
              <a16:creationId xmlns:a16="http://schemas.microsoft.com/office/drawing/2014/main" id="{00000000-0008-0000-0100-0000B302000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2" name="直線コネクタ 691">
          <a:extLst>
            <a:ext uri="{FF2B5EF4-FFF2-40B4-BE49-F238E27FC236}">
              <a16:creationId xmlns:a16="http://schemas.microsoft.com/office/drawing/2014/main" id="{00000000-0008-0000-0100-0000B402000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3" name="テキスト ボックス 692">
          <a:extLst>
            <a:ext uri="{FF2B5EF4-FFF2-40B4-BE49-F238E27FC236}">
              <a16:creationId xmlns:a16="http://schemas.microsoft.com/office/drawing/2014/main" id="{00000000-0008-0000-0100-0000B502000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4" name="直線コネクタ 693">
          <a:extLst>
            <a:ext uri="{FF2B5EF4-FFF2-40B4-BE49-F238E27FC236}">
              <a16:creationId xmlns:a16="http://schemas.microsoft.com/office/drawing/2014/main" id="{00000000-0008-0000-0100-0000B602000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5" name="テキスト ボックス 694">
          <a:extLst>
            <a:ext uri="{FF2B5EF4-FFF2-40B4-BE49-F238E27FC236}">
              <a16:creationId xmlns:a16="http://schemas.microsoft.com/office/drawing/2014/main" id="{00000000-0008-0000-0100-0000B702000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6" name="直線コネクタ 695">
          <a:extLst>
            <a:ext uri="{FF2B5EF4-FFF2-40B4-BE49-F238E27FC236}">
              <a16:creationId xmlns:a16="http://schemas.microsoft.com/office/drawing/2014/main" id="{00000000-0008-0000-0100-0000B802000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7" name="テキスト ボックス 696">
          <a:extLst>
            <a:ext uri="{FF2B5EF4-FFF2-40B4-BE49-F238E27FC236}">
              <a16:creationId xmlns:a16="http://schemas.microsoft.com/office/drawing/2014/main" id="{00000000-0008-0000-0100-0000B902000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8" name="直線コネクタ 697">
          <a:extLst>
            <a:ext uri="{FF2B5EF4-FFF2-40B4-BE49-F238E27FC236}">
              <a16:creationId xmlns:a16="http://schemas.microsoft.com/office/drawing/2014/main" id="{00000000-0008-0000-0100-0000BA02000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9" name="テキスト ボックス 698">
          <a:extLst>
            <a:ext uri="{FF2B5EF4-FFF2-40B4-BE49-F238E27FC236}">
              <a16:creationId xmlns:a16="http://schemas.microsoft.com/office/drawing/2014/main" id="{00000000-0008-0000-0100-0000BB020000}"/>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0" name="直線コネクタ 699">
          <a:extLst>
            <a:ext uri="{FF2B5EF4-FFF2-40B4-BE49-F238E27FC236}">
              <a16:creationId xmlns:a16="http://schemas.microsoft.com/office/drawing/2014/main" id="{00000000-0008-0000-0100-0000BC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1" name="テキスト ボックス 700">
          <a:extLst>
            <a:ext uri="{FF2B5EF4-FFF2-40B4-BE49-F238E27FC236}">
              <a16:creationId xmlns:a16="http://schemas.microsoft.com/office/drawing/2014/main" id="{00000000-0008-0000-0100-0000BD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2" name="【児童館】&#10;一人当たり面積グラフ枠">
          <a:extLst>
            <a:ext uri="{FF2B5EF4-FFF2-40B4-BE49-F238E27FC236}">
              <a16:creationId xmlns:a16="http://schemas.microsoft.com/office/drawing/2014/main" id="{00000000-0008-0000-0100-0000BE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25400</xdr:rowOff>
    </xdr:from>
    <xdr:to>
      <xdr:col>116</xdr:col>
      <xdr:colOff>62864</xdr:colOff>
      <xdr:row>86</xdr:row>
      <xdr:rowOff>12700</xdr:rowOff>
    </xdr:to>
    <xdr:cxnSp macro="">
      <xdr:nvCxnSpPr>
        <xdr:cNvPr id="703" name="直線コネクタ 702">
          <a:extLst>
            <a:ext uri="{FF2B5EF4-FFF2-40B4-BE49-F238E27FC236}">
              <a16:creationId xmlns:a16="http://schemas.microsoft.com/office/drawing/2014/main" id="{00000000-0008-0000-0100-0000BF020000}"/>
            </a:ext>
          </a:extLst>
        </xdr:cNvPr>
        <xdr:cNvCxnSpPr/>
      </xdr:nvCxnSpPr>
      <xdr:spPr>
        <a:xfrm flipV="1">
          <a:off x="22160864" y="13398500"/>
          <a:ext cx="0" cy="1358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16527</xdr:rowOff>
    </xdr:from>
    <xdr:ext cx="469744" cy="259045"/>
    <xdr:sp macro="" textlink="">
      <xdr:nvSpPr>
        <xdr:cNvPr id="704" name="【児童館】&#10;一人当たり面積最小値テキスト">
          <a:extLst>
            <a:ext uri="{FF2B5EF4-FFF2-40B4-BE49-F238E27FC236}">
              <a16:creationId xmlns:a16="http://schemas.microsoft.com/office/drawing/2014/main" id="{00000000-0008-0000-0100-0000C0020000}"/>
            </a:ext>
          </a:extLst>
        </xdr:cNvPr>
        <xdr:cNvSpPr txBox="1"/>
      </xdr:nvSpPr>
      <xdr:spPr>
        <a:xfrm>
          <a:off x="22199600" y="14761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12700</xdr:rowOff>
    </xdr:from>
    <xdr:to>
      <xdr:col>116</xdr:col>
      <xdr:colOff>152400</xdr:colOff>
      <xdr:row>86</xdr:row>
      <xdr:rowOff>12700</xdr:rowOff>
    </xdr:to>
    <xdr:cxnSp macro="">
      <xdr:nvCxnSpPr>
        <xdr:cNvPr id="705" name="直線コネクタ 704">
          <a:extLst>
            <a:ext uri="{FF2B5EF4-FFF2-40B4-BE49-F238E27FC236}">
              <a16:creationId xmlns:a16="http://schemas.microsoft.com/office/drawing/2014/main" id="{00000000-0008-0000-0100-0000C1020000}"/>
            </a:ext>
          </a:extLst>
        </xdr:cNvPr>
        <xdr:cNvCxnSpPr/>
      </xdr:nvCxnSpPr>
      <xdr:spPr>
        <a:xfrm>
          <a:off x="22072600" y="14757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143527</xdr:rowOff>
    </xdr:from>
    <xdr:ext cx="469744" cy="259045"/>
    <xdr:sp macro="" textlink="">
      <xdr:nvSpPr>
        <xdr:cNvPr id="706" name="【児童館】&#10;一人当たり面積最大値テキスト">
          <a:extLst>
            <a:ext uri="{FF2B5EF4-FFF2-40B4-BE49-F238E27FC236}">
              <a16:creationId xmlns:a16="http://schemas.microsoft.com/office/drawing/2014/main" id="{00000000-0008-0000-0100-0000C2020000}"/>
            </a:ext>
          </a:extLst>
        </xdr:cNvPr>
        <xdr:cNvSpPr txBox="1"/>
      </xdr:nvSpPr>
      <xdr:spPr>
        <a:xfrm>
          <a:off x="22199600" y="1317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25400</xdr:rowOff>
    </xdr:from>
    <xdr:to>
      <xdr:col>116</xdr:col>
      <xdr:colOff>152400</xdr:colOff>
      <xdr:row>78</xdr:row>
      <xdr:rowOff>25400</xdr:rowOff>
    </xdr:to>
    <xdr:cxnSp macro="">
      <xdr:nvCxnSpPr>
        <xdr:cNvPr id="707" name="直線コネクタ 706">
          <a:extLst>
            <a:ext uri="{FF2B5EF4-FFF2-40B4-BE49-F238E27FC236}">
              <a16:creationId xmlns:a16="http://schemas.microsoft.com/office/drawing/2014/main" id="{00000000-0008-0000-0100-0000C3020000}"/>
            </a:ext>
          </a:extLst>
        </xdr:cNvPr>
        <xdr:cNvCxnSpPr/>
      </xdr:nvCxnSpPr>
      <xdr:spPr>
        <a:xfrm>
          <a:off x="22072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86377</xdr:rowOff>
    </xdr:from>
    <xdr:ext cx="469744" cy="259045"/>
    <xdr:sp macro="" textlink="">
      <xdr:nvSpPr>
        <xdr:cNvPr id="708" name="【児童館】&#10;一人当たり面積平均値テキスト">
          <a:extLst>
            <a:ext uri="{FF2B5EF4-FFF2-40B4-BE49-F238E27FC236}">
              <a16:creationId xmlns:a16="http://schemas.microsoft.com/office/drawing/2014/main" id="{00000000-0008-0000-0100-0000C4020000}"/>
            </a:ext>
          </a:extLst>
        </xdr:cNvPr>
        <xdr:cNvSpPr txBox="1"/>
      </xdr:nvSpPr>
      <xdr:spPr>
        <a:xfrm>
          <a:off x="22199600" y="143167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63500</xdr:rowOff>
    </xdr:from>
    <xdr:to>
      <xdr:col>116</xdr:col>
      <xdr:colOff>114300</xdr:colOff>
      <xdr:row>84</xdr:row>
      <xdr:rowOff>165100</xdr:rowOff>
    </xdr:to>
    <xdr:sp macro="" textlink="">
      <xdr:nvSpPr>
        <xdr:cNvPr id="709" name="フローチャート: 判断 708">
          <a:extLst>
            <a:ext uri="{FF2B5EF4-FFF2-40B4-BE49-F238E27FC236}">
              <a16:creationId xmlns:a16="http://schemas.microsoft.com/office/drawing/2014/main" id="{00000000-0008-0000-0100-0000C5020000}"/>
            </a:ext>
          </a:extLst>
        </xdr:cNvPr>
        <xdr:cNvSpPr/>
      </xdr:nvSpPr>
      <xdr:spPr>
        <a:xfrm>
          <a:off x="22110700" y="1446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101600</xdr:rowOff>
    </xdr:from>
    <xdr:to>
      <xdr:col>112</xdr:col>
      <xdr:colOff>38100</xdr:colOff>
      <xdr:row>85</xdr:row>
      <xdr:rowOff>31750</xdr:rowOff>
    </xdr:to>
    <xdr:sp macro="" textlink="">
      <xdr:nvSpPr>
        <xdr:cNvPr id="710" name="フローチャート: 判断 709">
          <a:extLst>
            <a:ext uri="{FF2B5EF4-FFF2-40B4-BE49-F238E27FC236}">
              <a16:creationId xmlns:a16="http://schemas.microsoft.com/office/drawing/2014/main" id="{00000000-0008-0000-0100-0000C6020000}"/>
            </a:ext>
          </a:extLst>
        </xdr:cNvPr>
        <xdr:cNvSpPr/>
      </xdr:nvSpPr>
      <xdr:spPr>
        <a:xfrm>
          <a:off x="21272500" y="1450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114300</xdr:rowOff>
    </xdr:from>
    <xdr:to>
      <xdr:col>107</xdr:col>
      <xdr:colOff>101600</xdr:colOff>
      <xdr:row>85</xdr:row>
      <xdr:rowOff>44450</xdr:rowOff>
    </xdr:to>
    <xdr:sp macro="" textlink="">
      <xdr:nvSpPr>
        <xdr:cNvPr id="711" name="フローチャート: 判断 710">
          <a:extLst>
            <a:ext uri="{FF2B5EF4-FFF2-40B4-BE49-F238E27FC236}">
              <a16:creationId xmlns:a16="http://schemas.microsoft.com/office/drawing/2014/main" id="{00000000-0008-0000-0100-0000C7020000}"/>
            </a:ext>
          </a:extLst>
        </xdr:cNvPr>
        <xdr:cNvSpPr/>
      </xdr:nvSpPr>
      <xdr:spPr>
        <a:xfrm>
          <a:off x="20383500" y="1451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114300</xdr:rowOff>
    </xdr:from>
    <xdr:to>
      <xdr:col>102</xdr:col>
      <xdr:colOff>165100</xdr:colOff>
      <xdr:row>85</xdr:row>
      <xdr:rowOff>44450</xdr:rowOff>
    </xdr:to>
    <xdr:sp macro="" textlink="">
      <xdr:nvSpPr>
        <xdr:cNvPr id="712" name="フローチャート: 判断 711">
          <a:extLst>
            <a:ext uri="{FF2B5EF4-FFF2-40B4-BE49-F238E27FC236}">
              <a16:creationId xmlns:a16="http://schemas.microsoft.com/office/drawing/2014/main" id="{00000000-0008-0000-0100-0000C8020000}"/>
            </a:ext>
          </a:extLst>
        </xdr:cNvPr>
        <xdr:cNvSpPr/>
      </xdr:nvSpPr>
      <xdr:spPr>
        <a:xfrm>
          <a:off x="19494500" y="1451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114300</xdr:rowOff>
    </xdr:from>
    <xdr:to>
      <xdr:col>98</xdr:col>
      <xdr:colOff>38100</xdr:colOff>
      <xdr:row>85</xdr:row>
      <xdr:rowOff>44450</xdr:rowOff>
    </xdr:to>
    <xdr:sp macro="" textlink="">
      <xdr:nvSpPr>
        <xdr:cNvPr id="713" name="フローチャート: 判断 712">
          <a:extLst>
            <a:ext uri="{FF2B5EF4-FFF2-40B4-BE49-F238E27FC236}">
              <a16:creationId xmlns:a16="http://schemas.microsoft.com/office/drawing/2014/main" id="{00000000-0008-0000-0100-0000C9020000}"/>
            </a:ext>
          </a:extLst>
        </xdr:cNvPr>
        <xdr:cNvSpPr/>
      </xdr:nvSpPr>
      <xdr:spPr>
        <a:xfrm>
          <a:off x="18605500" y="1451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00000000-0008-0000-0100-0000CA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00000000-0008-0000-0100-0000CB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00000000-0008-0000-0100-0000CC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00000000-0008-0000-0100-0000CD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00000000-0008-0000-0100-0000CE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165100</xdr:rowOff>
    </xdr:from>
    <xdr:to>
      <xdr:col>116</xdr:col>
      <xdr:colOff>114300</xdr:colOff>
      <xdr:row>85</xdr:row>
      <xdr:rowOff>95250</xdr:rowOff>
    </xdr:to>
    <xdr:sp macro="" textlink="">
      <xdr:nvSpPr>
        <xdr:cNvPr id="719" name="楕円 718">
          <a:extLst>
            <a:ext uri="{FF2B5EF4-FFF2-40B4-BE49-F238E27FC236}">
              <a16:creationId xmlns:a16="http://schemas.microsoft.com/office/drawing/2014/main" id="{00000000-0008-0000-0100-0000CF020000}"/>
            </a:ext>
          </a:extLst>
        </xdr:cNvPr>
        <xdr:cNvSpPr/>
      </xdr:nvSpPr>
      <xdr:spPr>
        <a:xfrm>
          <a:off x="22110700" y="1456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143527</xdr:rowOff>
    </xdr:from>
    <xdr:ext cx="469744" cy="259045"/>
    <xdr:sp macro="" textlink="">
      <xdr:nvSpPr>
        <xdr:cNvPr id="720" name="【児童館】&#10;一人当たり面積該当値テキスト">
          <a:extLst>
            <a:ext uri="{FF2B5EF4-FFF2-40B4-BE49-F238E27FC236}">
              <a16:creationId xmlns:a16="http://schemas.microsoft.com/office/drawing/2014/main" id="{00000000-0008-0000-0100-0000D0020000}"/>
            </a:ext>
          </a:extLst>
        </xdr:cNvPr>
        <xdr:cNvSpPr txBox="1"/>
      </xdr:nvSpPr>
      <xdr:spPr>
        <a:xfrm>
          <a:off x="22199600" y="14545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165100</xdr:rowOff>
    </xdr:from>
    <xdr:to>
      <xdr:col>112</xdr:col>
      <xdr:colOff>38100</xdr:colOff>
      <xdr:row>85</xdr:row>
      <xdr:rowOff>95250</xdr:rowOff>
    </xdr:to>
    <xdr:sp macro="" textlink="">
      <xdr:nvSpPr>
        <xdr:cNvPr id="721" name="楕円 720">
          <a:extLst>
            <a:ext uri="{FF2B5EF4-FFF2-40B4-BE49-F238E27FC236}">
              <a16:creationId xmlns:a16="http://schemas.microsoft.com/office/drawing/2014/main" id="{00000000-0008-0000-0100-0000D1020000}"/>
            </a:ext>
          </a:extLst>
        </xdr:cNvPr>
        <xdr:cNvSpPr/>
      </xdr:nvSpPr>
      <xdr:spPr>
        <a:xfrm>
          <a:off x="21272500" y="1456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44450</xdr:rowOff>
    </xdr:from>
    <xdr:to>
      <xdr:col>116</xdr:col>
      <xdr:colOff>63500</xdr:colOff>
      <xdr:row>85</xdr:row>
      <xdr:rowOff>44450</xdr:rowOff>
    </xdr:to>
    <xdr:cxnSp macro="">
      <xdr:nvCxnSpPr>
        <xdr:cNvPr id="722" name="直線コネクタ 721">
          <a:extLst>
            <a:ext uri="{FF2B5EF4-FFF2-40B4-BE49-F238E27FC236}">
              <a16:creationId xmlns:a16="http://schemas.microsoft.com/office/drawing/2014/main" id="{00000000-0008-0000-0100-0000D2020000}"/>
            </a:ext>
          </a:extLst>
        </xdr:cNvPr>
        <xdr:cNvCxnSpPr/>
      </xdr:nvCxnSpPr>
      <xdr:spPr>
        <a:xfrm>
          <a:off x="21323300" y="146177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165100</xdr:rowOff>
    </xdr:from>
    <xdr:to>
      <xdr:col>107</xdr:col>
      <xdr:colOff>101600</xdr:colOff>
      <xdr:row>85</xdr:row>
      <xdr:rowOff>95250</xdr:rowOff>
    </xdr:to>
    <xdr:sp macro="" textlink="">
      <xdr:nvSpPr>
        <xdr:cNvPr id="723" name="楕円 722">
          <a:extLst>
            <a:ext uri="{FF2B5EF4-FFF2-40B4-BE49-F238E27FC236}">
              <a16:creationId xmlns:a16="http://schemas.microsoft.com/office/drawing/2014/main" id="{00000000-0008-0000-0100-0000D3020000}"/>
            </a:ext>
          </a:extLst>
        </xdr:cNvPr>
        <xdr:cNvSpPr/>
      </xdr:nvSpPr>
      <xdr:spPr>
        <a:xfrm>
          <a:off x="20383500" y="1456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44450</xdr:rowOff>
    </xdr:from>
    <xdr:to>
      <xdr:col>111</xdr:col>
      <xdr:colOff>177800</xdr:colOff>
      <xdr:row>85</xdr:row>
      <xdr:rowOff>44450</xdr:rowOff>
    </xdr:to>
    <xdr:cxnSp macro="">
      <xdr:nvCxnSpPr>
        <xdr:cNvPr id="724" name="直線コネクタ 723">
          <a:extLst>
            <a:ext uri="{FF2B5EF4-FFF2-40B4-BE49-F238E27FC236}">
              <a16:creationId xmlns:a16="http://schemas.microsoft.com/office/drawing/2014/main" id="{00000000-0008-0000-0100-0000D4020000}"/>
            </a:ext>
          </a:extLst>
        </xdr:cNvPr>
        <xdr:cNvCxnSpPr/>
      </xdr:nvCxnSpPr>
      <xdr:spPr>
        <a:xfrm>
          <a:off x="20434300" y="14617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165100</xdr:rowOff>
    </xdr:from>
    <xdr:to>
      <xdr:col>102</xdr:col>
      <xdr:colOff>165100</xdr:colOff>
      <xdr:row>85</xdr:row>
      <xdr:rowOff>95250</xdr:rowOff>
    </xdr:to>
    <xdr:sp macro="" textlink="">
      <xdr:nvSpPr>
        <xdr:cNvPr id="725" name="楕円 724">
          <a:extLst>
            <a:ext uri="{FF2B5EF4-FFF2-40B4-BE49-F238E27FC236}">
              <a16:creationId xmlns:a16="http://schemas.microsoft.com/office/drawing/2014/main" id="{00000000-0008-0000-0100-0000D5020000}"/>
            </a:ext>
          </a:extLst>
        </xdr:cNvPr>
        <xdr:cNvSpPr/>
      </xdr:nvSpPr>
      <xdr:spPr>
        <a:xfrm>
          <a:off x="19494500" y="1456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44450</xdr:rowOff>
    </xdr:from>
    <xdr:to>
      <xdr:col>107</xdr:col>
      <xdr:colOff>50800</xdr:colOff>
      <xdr:row>85</xdr:row>
      <xdr:rowOff>44450</xdr:rowOff>
    </xdr:to>
    <xdr:cxnSp macro="">
      <xdr:nvCxnSpPr>
        <xdr:cNvPr id="726" name="直線コネクタ 725">
          <a:extLst>
            <a:ext uri="{FF2B5EF4-FFF2-40B4-BE49-F238E27FC236}">
              <a16:creationId xmlns:a16="http://schemas.microsoft.com/office/drawing/2014/main" id="{00000000-0008-0000-0100-0000D6020000}"/>
            </a:ext>
          </a:extLst>
        </xdr:cNvPr>
        <xdr:cNvCxnSpPr/>
      </xdr:nvCxnSpPr>
      <xdr:spPr>
        <a:xfrm>
          <a:off x="19545300" y="14617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6350</xdr:rowOff>
    </xdr:from>
    <xdr:to>
      <xdr:col>98</xdr:col>
      <xdr:colOff>38100</xdr:colOff>
      <xdr:row>85</xdr:row>
      <xdr:rowOff>107950</xdr:rowOff>
    </xdr:to>
    <xdr:sp macro="" textlink="">
      <xdr:nvSpPr>
        <xdr:cNvPr id="727" name="楕円 726">
          <a:extLst>
            <a:ext uri="{FF2B5EF4-FFF2-40B4-BE49-F238E27FC236}">
              <a16:creationId xmlns:a16="http://schemas.microsoft.com/office/drawing/2014/main" id="{00000000-0008-0000-0100-0000D7020000}"/>
            </a:ext>
          </a:extLst>
        </xdr:cNvPr>
        <xdr:cNvSpPr/>
      </xdr:nvSpPr>
      <xdr:spPr>
        <a:xfrm>
          <a:off x="18605500" y="1457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44450</xdr:rowOff>
    </xdr:from>
    <xdr:to>
      <xdr:col>102</xdr:col>
      <xdr:colOff>114300</xdr:colOff>
      <xdr:row>85</xdr:row>
      <xdr:rowOff>57150</xdr:rowOff>
    </xdr:to>
    <xdr:cxnSp macro="">
      <xdr:nvCxnSpPr>
        <xdr:cNvPr id="728" name="直線コネクタ 727">
          <a:extLst>
            <a:ext uri="{FF2B5EF4-FFF2-40B4-BE49-F238E27FC236}">
              <a16:creationId xmlns:a16="http://schemas.microsoft.com/office/drawing/2014/main" id="{00000000-0008-0000-0100-0000D8020000}"/>
            </a:ext>
          </a:extLst>
        </xdr:cNvPr>
        <xdr:cNvCxnSpPr/>
      </xdr:nvCxnSpPr>
      <xdr:spPr>
        <a:xfrm flipV="1">
          <a:off x="18656300" y="146177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48277</xdr:rowOff>
    </xdr:from>
    <xdr:ext cx="469744" cy="259045"/>
    <xdr:sp macro="" textlink="">
      <xdr:nvSpPr>
        <xdr:cNvPr id="729" name="n_1aveValue【児童館】&#10;一人当たり面積">
          <a:extLst>
            <a:ext uri="{FF2B5EF4-FFF2-40B4-BE49-F238E27FC236}">
              <a16:creationId xmlns:a16="http://schemas.microsoft.com/office/drawing/2014/main" id="{00000000-0008-0000-0100-0000D9020000}"/>
            </a:ext>
          </a:extLst>
        </xdr:cNvPr>
        <xdr:cNvSpPr txBox="1"/>
      </xdr:nvSpPr>
      <xdr:spPr>
        <a:xfrm>
          <a:off x="21075727" y="1427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60977</xdr:rowOff>
    </xdr:from>
    <xdr:ext cx="469744" cy="259045"/>
    <xdr:sp macro="" textlink="">
      <xdr:nvSpPr>
        <xdr:cNvPr id="730" name="n_2aveValue【児童館】&#10;一人当たり面積">
          <a:extLst>
            <a:ext uri="{FF2B5EF4-FFF2-40B4-BE49-F238E27FC236}">
              <a16:creationId xmlns:a16="http://schemas.microsoft.com/office/drawing/2014/main" id="{00000000-0008-0000-0100-0000DA020000}"/>
            </a:ext>
          </a:extLst>
        </xdr:cNvPr>
        <xdr:cNvSpPr txBox="1"/>
      </xdr:nvSpPr>
      <xdr:spPr>
        <a:xfrm>
          <a:off x="20199427" y="1429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60977</xdr:rowOff>
    </xdr:from>
    <xdr:ext cx="469744" cy="259045"/>
    <xdr:sp macro="" textlink="">
      <xdr:nvSpPr>
        <xdr:cNvPr id="731" name="n_3aveValue【児童館】&#10;一人当たり面積">
          <a:extLst>
            <a:ext uri="{FF2B5EF4-FFF2-40B4-BE49-F238E27FC236}">
              <a16:creationId xmlns:a16="http://schemas.microsoft.com/office/drawing/2014/main" id="{00000000-0008-0000-0100-0000DB020000}"/>
            </a:ext>
          </a:extLst>
        </xdr:cNvPr>
        <xdr:cNvSpPr txBox="1"/>
      </xdr:nvSpPr>
      <xdr:spPr>
        <a:xfrm>
          <a:off x="19310427" y="1429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60977</xdr:rowOff>
    </xdr:from>
    <xdr:ext cx="469744" cy="259045"/>
    <xdr:sp macro="" textlink="">
      <xdr:nvSpPr>
        <xdr:cNvPr id="732" name="n_4aveValue【児童館】&#10;一人当たり面積">
          <a:extLst>
            <a:ext uri="{FF2B5EF4-FFF2-40B4-BE49-F238E27FC236}">
              <a16:creationId xmlns:a16="http://schemas.microsoft.com/office/drawing/2014/main" id="{00000000-0008-0000-0100-0000DC020000}"/>
            </a:ext>
          </a:extLst>
        </xdr:cNvPr>
        <xdr:cNvSpPr txBox="1"/>
      </xdr:nvSpPr>
      <xdr:spPr>
        <a:xfrm>
          <a:off x="18421427" y="1429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86377</xdr:rowOff>
    </xdr:from>
    <xdr:ext cx="469744" cy="259045"/>
    <xdr:sp macro="" textlink="">
      <xdr:nvSpPr>
        <xdr:cNvPr id="733" name="n_1mainValue【児童館】&#10;一人当たり面積">
          <a:extLst>
            <a:ext uri="{FF2B5EF4-FFF2-40B4-BE49-F238E27FC236}">
              <a16:creationId xmlns:a16="http://schemas.microsoft.com/office/drawing/2014/main" id="{00000000-0008-0000-0100-0000DD020000}"/>
            </a:ext>
          </a:extLst>
        </xdr:cNvPr>
        <xdr:cNvSpPr txBox="1"/>
      </xdr:nvSpPr>
      <xdr:spPr>
        <a:xfrm>
          <a:off x="21075727" y="14659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86377</xdr:rowOff>
    </xdr:from>
    <xdr:ext cx="469744" cy="259045"/>
    <xdr:sp macro="" textlink="">
      <xdr:nvSpPr>
        <xdr:cNvPr id="734" name="n_2mainValue【児童館】&#10;一人当たり面積">
          <a:extLst>
            <a:ext uri="{FF2B5EF4-FFF2-40B4-BE49-F238E27FC236}">
              <a16:creationId xmlns:a16="http://schemas.microsoft.com/office/drawing/2014/main" id="{00000000-0008-0000-0100-0000DE020000}"/>
            </a:ext>
          </a:extLst>
        </xdr:cNvPr>
        <xdr:cNvSpPr txBox="1"/>
      </xdr:nvSpPr>
      <xdr:spPr>
        <a:xfrm>
          <a:off x="20199427" y="14659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86377</xdr:rowOff>
    </xdr:from>
    <xdr:ext cx="469744" cy="259045"/>
    <xdr:sp macro="" textlink="">
      <xdr:nvSpPr>
        <xdr:cNvPr id="735" name="n_3mainValue【児童館】&#10;一人当たり面積">
          <a:extLst>
            <a:ext uri="{FF2B5EF4-FFF2-40B4-BE49-F238E27FC236}">
              <a16:creationId xmlns:a16="http://schemas.microsoft.com/office/drawing/2014/main" id="{00000000-0008-0000-0100-0000DF020000}"/>
            </a:ext>
          </a:extLst>
        </xdr:cNvPr>
        <xdr:cNvSpPr txBox="1"/>
      </xdr:nvSpPr>
      <xdr:spPr>
        <a:xfrm>
          <a:off x="19310427" y="14659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99077</xdr:rowOff>
    </xdr:from>
    <xdr:ext cx="469744" cy="259045"/>
    <xdr:sp macro="" textlink="">
      <xdr:nvSpPr>
        <xdr:cNvPr id="736" name="n_4mainValue【児童館】&#10;一人当たり面積">
          <a:extLst>
            <a:ext uri="{FF2B5EF4-FFF2-40B4-BE49-F238E27FC236}">
              <a16:creationId xmlns:a16="http://schemas.microsoft.com/office/drawing/2014/main" id="{00000000-0008-0000-0100-0000E0020000}"/>
            </a:ext>
          </a:extLst>
        </xdr:cNvPr>
        <xdr:cNvSpPr txBox="1"/>
      </xdr:nvSpPr>
      <xdr:spPr>
        <a:xfrm>
          <a:off x="18421427" y="1467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7" name="正方形/長方形 736">
          <a:extLst>
            <a:ext uri="{FF2B5EF4-FFF2-40B4-BE49-F238E27FC236}">
              <a16:creationId xmlns:a16="http://schemas.microsoft.com/office/drawing/2014/main" id="{00000000-0008-0000-0100-0000E1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8" name="正方形/長方形 737">
          <a:extLst>
            <a:ext uri="{FF2B5EF4-FFF2-40B4-BE49-F238E27FC236}">
              <a16:creationId xmlns:a16="http://schemas.microsoft.com/office/drawing/2014/main" id="{00000000-0008-0000-0100-0000E2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9" name="正方形/長方形 738">
          <a:extLst>
            <a:ext uri="{FF2B5EF4-FFF2-40B4-BE49-F238E27FC236}">
              <a16:creationId xmlns:a16="http://schemas.microsoft.com/office/drawing/2014/main" id="{00000000-0008-0000-0100-0000E3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0" name="正方形/長方形 739">
          <a:extLst>
            <a:ext uri="{FF2B5EF4-FFF2-40B4-BE49-F238E27FC236}">
              <a16:creationId xmlns:a16="http://schemas.microsoft.com/office/drawing/2014/main" id="{00000000-0008-0000-0100-0000E4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1" name="正方形/長方形 740">
          <a:extLst>
            <a:ext uri="{FF2B5EF4-FFF2-40B4-BE49-F238E27FC236}">
              <a16:creationId xmlns:a16="http://schemas.microsoft.com/office/drawing/2014/main" id="{00000000-0008-0000-0100-0000E5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2" name="正方形/長方形 741">
          <a:extLst>
            <a:ext uri="{FF2B5EF4-FFF2-40B4-BE49-F238E27FC236}">
              <a16:creationId xmlns:a16="http://schemas.microsoft.com/office/drawing/2014/main" id="{00000000-0008-0000-0100-0000E6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3" name="正方形/長方形 742">
          <a:extLst>
            <a:ext uri="{FF2B5EF4-FFF2-40B4-BE49-F238E27FC236}">
              <a16:creationId xmlns:a16="http://schemas.microsoft.com/office/drawing/2014/main" id="{00000000-0008-0000-0100-0000E7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4" name="正方形/長方形 743">
          <a:extLst>
            <a:ext uri="{FF2B5EF4-FFF2-40B4-BE49-F238E27FC236}">
              <a16:creationId xmlns:a16="http://schemas.microsoft.com/office/drawing/2014/main" id="{00000000-0008-0000-0100-0000E8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5" name="テキスト ボックス 744">
          <a:extLst>
            <a:ext uri="{FF2B5EF4-FFF2-40B4-BE49-F238E27FC236}">
              <a16:creationId xmlns:a16="http://schemas.microsoft.com/office/drawing/2014/main" id="{00000000-0008-0000-0100-0000E9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6" name="直線コネクタ 745">
          <a:extLst>
            <a:ext uri="{FF2B5EF4-FFF2-40B4-BE49-F238E27FC236}">
              <a16:creationId xmlns:a16="http://schemas.microsoft.com/office/drawing/2014/main" id="{00000000-0008-0000-0100-0000EA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7" name="テキスト ボックス 746">
          <a:extLst>
            <a:ext uri="{FF2B5EF4-FFF2-40B4-BE49-F238E27FC236}">
              <a16:creationId xmlns:a16="http://schemas.microsoft.com/office/drawing/2014/main" id="{00000000-0008-0000-0100-0000EB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748" name="直線コネクタ 747">
          <a:extLst>
            <a:ext uri="{FF2B5EF4-FFF2-40B4-BE49-F238E27FC236}">
              <a16:creationId xmlns:a16="http://schemas.microsoft.com/office/drawing/2014/main" id="{00000000-0008-0000-0100-0000EC020000}"/>
            </a:ext>
          </a:extLst>
        </xdr:cNvPr>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749" name="テキスト ボックス 748">
          <a:extLst>
            <a:ext uri="{FF2B5EF4-FFF2-40B4-BE49-F238E27FC236}">
              <a16:creationId xmlns:a16="http://schemas.microsoft.com/office/drawing/2014/main" id="{00000000-0008-0000-0100-0000ED020000}"/>
            </a:ext>
          </a:extLst>
        </xdr:cNvPr>
        <xdr:cNvSpPr txBox="1"/>
      </xdr:nvSpPr>
      <xdr:spPr>
        <a:xfrm>
          <a:off x="11978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750" name="直線コネクタ 749">
          <a:extLst>
            <a:ext uri="{FF2B5EF4-FFF2-40B4-BE49-F238E27FC236}">
              <a16:creationId xmlns:a16="http://schemas.microsoft.com/office/drawing/2014/main" id="{00000000-0008-0000-0100-0000EE020000}"/>
            </a:ext>
          </a:extLst>
        </xdr:cNvPr>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751" name="テキスト ボックス 750">
          <a:extLst>
            <a:ext uri="{FF2B5EF4-FFF2-40B4-BE49-F238E27FC236}">
              <a16:creationId xmlns:a16="http://schemas.microsoft.com/office/drawing/2014/main" id="{00000000-0008-0000-0100-0000EF020000}"/>
            </a:ext>
          </a:extLst>
        </xdr:cNvPr>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752" name="直線コネクタ 751">
          <a:extLst>
            <a:ext uri="{FF2B5EF4-FFF2-40B4-BE49-F238E27FC236}">
              <a16:creationId xmlns:a16="http://schemas.microsoft.com/office/drawing/2014/main" id="{00000000-0008-0000-0100-0000F0020000}"/>
            </a:ext>
          </a:extLst>
        </xdr:cNvPr>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753" name="テキスト ボックス 752">
          <a:extLst>
            <a:ext uri="{FF2B5EF4-FFF2-40B4-BE49-F238E27FC236}">
              <a16:creationId xmlns:a16="http://schemas.microsoft.com/office/drawing/2014/main" id="{00000000-0008-0000-0100-0000F1020000}"/>
            </a:ext>
          </a:extLst>
        </xdr:cNvPr>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754" name="直線コネクタ 753">
          <a:extLst>
            <a:ext uri="{FF2B5EF4-FFF2-40B4-BE49-F238E27FC236}">
              <a16:creationId xmlns:a16="http://schemas.microsoft.com/office/drawing/2014/main" id="{00000000-0008-0000-0100-0000F2020000}"/>
            </a:ext>
          </a:extLst>
        </xdr:cNvPr>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755" name="テキスト ボックス 754">
          <a:extLst>
            <a:ext uri="{FF2B5EF4-FFF2-40B4-BE49-F238E27FC236}">
              <a16:creationId xmlns:a16="http://schemas.microsoft.com/office/drawing/2014/main" id="{00000000-0008-0000-0100-0000F3020000}"/>
            </a:ext>
          </a:extLst>
        </xdr:cNvPr>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6" name="直線コネクタ 755">
          <a:extLst>
            <a:ext uri="{FF2B5EF4-FFF2-40B4-BE49-F238E27FC236}">
              <a16:creationId xmlns:a16="http://schemas.microsoft.com/office/drawing/2014/main" id="{00000000-0008-0000-0100-0000F4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757" name="テキスト ボックス 756">
          <a:extLst>
            <a:ext uri="{FF2B5EF4-FFF2-40B4-BE49-F238E27FC236}">
              <a16:creationId xmlns:a16="http://schemas.microsoft.com/office/drawing/2014/main" id="{00000000-0008-0000-0100-0000F5020000}"/>
            </a:ext>
          </a:extLst>
        </xdr:cNvPr>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8" name="【公民館】&#10;有形固定資産減価償却率グラフ枠">
          <a:extLst>
            <a:ext uri="{FF2B5EF4-FFF2-40B4-BE49-F238E27FC236}">
              <a16:creationId xmlns:a16="http://schemas.microsoft.com/office/drawing/2014/main" id="{00000000-0008-0000-0100-0000F6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94487</xdr:rowOff>
    </xdr:from>
    <xdr:to>
      <xdr:col>85</xdr:col>
      <xdr:colOff>126364</xdr:colOff>
      <xdr:row>108</xdr:row>
      <xdr:rowOff>48768</xdr:rowOff>
    </xdr:to>
    <xdr:cxnSp macro="">
      <xdr:nvCxnSpPr>
        <xdr:cNvPr id="759" name="直線コネクタ 758">
          <a:extLst>
            <a:ext uri="{FF2B5EF4-FFF2-40B4-BE49-F238E27FC236}">
              <a16:creationId xmlns:a16="http://schemas.microsoft.com/office/drawing/2014/main" id="{00000000-0008-0000-0100-0000F7020000}"/>
            </a:ext>
          </a:extLst>
        </xdr:cNvPr>
        <xdr:cNvCxnSpPr/>
      </xdr:nvCxnSpPr>
      <xdr:spPr>
        <a:xfrm flipV="1">
          <a:off x="16318864" y="17239487"/>
          <a:ext cx="0" cy="13258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52595</xdr:rowOff>
    </xdr:from>
    <xdr:ext cx="405111" cy="259045"/>
    <xdr:sp macro="" textlink="">
      <xdr:nvSpPr>
        <xdr:cNvPr id="760" name="【公民館】&#10;有形固定資産減価償却率最小値テキスト">
          <a:extLst>
            <a:ext uri="{FF2B5EF4-FFF2-40B4-BE49-F238E27FC236}">
              <a16:creationId xmlns:a16="http://schemas.microsoft.com/office/drawing/2014/main" id="{00000000-0008-0000-0100-0000F8020000}"/>
            </a:ext>
          </a:extLst>
        </xdr:cNvPr>
        <xdr:cNvSpPr txBox="1"/>
      </xdr:nvSpPr>
      <xdr:spPr>
        <a:xfrm>
          <a:off x="16357600" y="185691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48768</xdr:rowOff>
    </xdr:from>
    <xdr:to>
      <xdr:col>86</xdr:col>
      <xdr:colOff>25400</xdr:colOff>
      <xdr:row>108</xdr:row>
      <xdr:rowOff>48768</xdr:rowOff>
    </xdr:to>
    <xdr:cxnSp macro="">
      <xdr:nvCxnSpPr>
        <xdr:cNvPr id="761" name="直線コネクタ 760">
          <a:extLst>
            <a:ext uri="{FF2B5EF4-FFF2-40B4-BE49-F238E27FC236}">
              <a16:creationId xmlns:a16="http://schemas.microsoft.com/office/drawing/2014/main" id="{00000000-0008-0000-0100-0000F9020000}"/>
            </a:ext>
          </a:extLst>
        </xdr:cNvPr>
        <xdr:cNvCxnSpPr/>
      </xdr:nvCxnSpPr>
      <xdr:spPr>
        <a:xfrm>
          <a:off x="16230600" y="185653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41164</xdr:rowOff>
    </xdr:from>
    <xdr:ext cx="405111" cy="259045"/>
    <xdr:sp macro="" textlink="">
      <xdr:nvSpPr>
        <xdr:cNvPr id="762" name="【公民館】&#10;有形固定資産減価償却率最大値テキスト">
          <a:extLst>
            <a:ext uri="{FF2B5EF4-FFF2-40B4-BE49-F238E27FC236}">
              <a16:creationId xmlns:a16="http://schemas.microsoft.com/office/drawing/2014/main" id="{00000000-0008-0000-0100-0000FA020000}"/>
            </a:ext>
          </a:extLst>
        </xdr:cNvPr>
        <xdr:cNvSpPr txBox="1"/>
      </xdr:nvSpPr>
      <xdr:spPr>
        <a:xfrm>
          <a:off x="16357600" y="17014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94487</xdr:rowOff>
    </xdr:from>
    <xdr:to>
      <xdr:col>86</xdr:col>
      <xdr:colOff>25400</xdr:colOff>
      <xdr:row>100</xdr:row>
      <xdr:rowOff>94487</xdr:rowOff>
    </xdr:to>
    <xdr:cxnSp macro="">
      <xdr:nvCxnSpPr>
        <xdr:cNvPr id="763" name="直線コネクタ 762">
          <a:extLst>
            <a:ext uri="{FF2B5EF4-FFF2-40B4-BE49-F238E27FC236}">
              <a16:creationId xmlns:a16="http://schemas.microsoft.com/office/drawing/2014/main" id="{00000000-0008-0000-0100-0000FB020000}"/>
            </a:ext>
          </a:extLst>
        </xdr:cNvPr>
        <xdr:cNvCxnSpPr/>
      </xdr:nvCxnSpPr>
      <xdr:spPr>
        <a:xfrm>
          <a:off x="16230600" y="172394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164864</xdr:rowOff>
    </xdr:from>
    <xdr:ext cx="405111" cy="259045"/>
    <xdr:sp macro="" textlink="">
      <xdr:nvSpPr>
        <xdr:cNvPr id="764" name="【公民館】&#10;有形固定資産減価償却率平均値テキスト">
          <a:extLst>
            <a:ext uri="{FF2B5EF4-FFF2-40B4-BE49-F238E27FC236}">
              <a16:creationId xmlns:a16="http://schemas.microsoft.com/office/drawing/2014/main" id="{00000000-0008-0000-0100-0000FC020000}"/>
            </a:ext>
          </a:extLst>
        </xdr:cNvPr>
        <xdr:cNvSpPr txBox="1"/>
      </xdr:nvSpPr>
      <xdr:spPr>
        <a:xfrm>
          <a:off x="16357600" y="176527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141987</xdr:rowOff>
    </xdr:from>
    <xdr:to>
      <xdr:col>85</xdr:col>
      <xdr:colOff>177800</xdr:colOff>
      <xdr:row>104</xdr:row>
      <xdr:rowOff>72137</xdr:rowOff>
    </xdr:to>
    <xdr:sp macro="" textlink="">
      <xdr:nvSpPr>
        <xdr:cNvPr id="765" name="フローチャート: 判断 764">
          <a:extLst>
            <a:ext uri="{FF2B5EF4-FFF2-40B4-BE49-F238E27FC236}">
              <a16:creationId xmlns:a16="http://schemas.microsoft.com/office/drawing/2014/main" id="{00000000-0008-0000-0100-0000FD020000}"/>
            </a:ext>
          </a:extLst>
        </xdr:cNvPr>
        <xdr:cNvSpPr/>
      </xdr:nvSpPr>
      <xdr:spPr>
        <a:xfrm>
          <a:off x="16268700" y="1780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84837</xdr:rowOff>
    </xdr:from>
    <xdr:to>
      <xdr:col>81</xdr:col>
      <xdr:colOff>101600</xdr:colOff>
      <xdr:row>104</xdr:row>
      <xdr:rowOff>14987</xdr:rowOff>
    </xdr:to>
    <xdr:sp macro="" textlink="">
      <xdr:nvSpPr>
        <xdr:cNvPr id="766" name="フローチャート: 判断 765">
          <a:extLst>
            <a:ext uri="{FF2B5EF4-FFF2-40B4-BE49-F238E27FC236}">
              <a16:creationId xmlns:a16="http://schemas.microsoft.com/office/drawing/2014/main" id="{00000000-0008-0000-0100-0000FE020000}"/>
            </a:ext>
          </a:extLst>
        </xdr:cNvPr>
        <xdr:cNvSpPr/>
      </xdr:nvSpPr>
      <xdr:spPr>
        <a:xfrm>
          <a:off x="15430500" y="1774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80263</xdr:rowOff>
    </xdr:from>
    <xdr:to>
      <xdr:col>76</xdr:col>
      <xdr:colOff>165100</xdr:colOff>
      <xdr:row>104</xdr:row>
      <xdr:rowOff>10413</xdr:rowOff>
    </xdr:to>
    <xdr:sp macro="" textlink="">
      <xdr:nvSpPr>
        <xdr:cNvPr id="767" name="フローチャート: 判断 766">
          <a:extLst>
            <a:ext uri="{FF2B5EF4-FFF2-40B4-BE49-F238E27FC236}">
              <a16:creationId xmlns:a16="http://schemas.microsoft.com/office/drawing/2014/main" id="{00000000-0008-0000-0100-0000FF020000}"/>
            </a:ext>
          </a:extLst>
        </xdr:cNvPr>
        <xdr:cNvSpPr/>
      </xdr:nvSpPr>
      <xdr:spPr>
        <a:xfrm>
          <a:off x="14541500" y="17739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45974</xdr:rowOff>
    </xdr:from>
    <xdr:to>
      <xdr:col>72</xdr:col>
      <xdr:colOff>38100</xdr:colOff>
      <xdr:row>103</xdr:row>
      <xdr:rowOff>147574</xdr:rowOff>
    </xdr:to>
    <xdr:sp macro="" textlink="">
      <xdr:nvSpPr>
        <xdr:cNvPr id="768" name="フローチャート: 判断 767">
          <a:extLst>
            <a:ext uri="{FF2B5EF4-FFF2-40B4-BE49-F238E27FC236}">
              <a16:creationId xmlns:a16="http://schemas.microsoft.com/office/drawing/2014/main" id="{00000000-0008-0000-0100-000000030000}"/>
            </a:ext>
          </a:extLst>
        </xdr:cNvPr>
        <xdr:cNvSpPr/>
      </xdr:nvSpPr>
      <xdr:spPr>
        <a:xfrm>
          <a:off x="13652500" y="17705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254</xdr:rowOff>
    </xdr:from>
    <xdr:to>
      <xdr:col>67</xdr:col>
      <xdr:colOff>101600</xdr:colOff>
      <xdr:row>103</xdr:row>
      <xdr:rowOff>101854</xdr:rowOff>
    </xdr:to>
    <xdr:sp macro="" textlink="">
      <xdr:nvSpPr>
        <xdr:cNvPr id="769" name="フローチャート: 判断 768">
          <a:extLst>
            <a:ext uri="{FF2B5EF4-FFF2-40B4-BE49-F238E27FC236}">
              <a16:creationId xmlns:a16="http://schemas.microsoft.com/office/drawing/2014/main" id="{00000000-0008-0000-0100-000001030000}"/>
            </a:ext>
          </a:extLst>
        </xdr:cNvPr>
        <xdr:cNvSpPr/>
      </xdr:nvSpPr>
      <xdr:spPr>
        <a:xfrm>
          <a:off x="12763500" y="17659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00000000-0008-0000-0100-000002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00000000-0008-0000-0100-000003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00000000-0008-0000-0100-000004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00000000-0008-0000-0100-000005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00000000-0008-0000-0100-000006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57404</xdr:rowOff>
    </xdr:from>
    <xdr:to>
      <xdr:col>85</xdr:col>
      <xdr:colOff>177800</xdr:colOff>
      <xdr:row>104</xdr:row>
      <xdr:rowOff>159004</xdr:rowOff>
    </xdr:to>
    <xdr:sp macro="" textlink="">
      <xdr:nvSpPr>
        <xdr:cNvPr id="775" name="楕円 774">
          <a:extLst>
            <a:ext uri="{FF2B5EF4-FFF2-40B4-BE49-F238E27FC236}">
              <a16:creationId xmlns:a16="http://schemas.microsoft.com/office/drawing/2014/main" id="{00000000-0008-0000-0100-000007030000}"/>
            </a:ext>
          </a:extLst>
        </xdr:cNvPr>
        <xdr:cNvSpPr/>
      </xdr:nvSpPr>
      <xdr:spPr>
        <a:xfrm>
          <a:off x="16268700" y="17888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35831</xdr:rowOff>
    </xdr:from>
    <xdr:ext cx="405111" cy="259045"/>
    <xdr:sp macro="" textlink="">
      <xdr:nvSpPr>
        <xdr:cNvPr id="776" name="【公民館】&#10;有形固定資産減価償却率該当値テキスト">
          <a:extLst>
            <a:ext uri="{FF2B5EF4-FFF2-40B4-BE49-F238E27FC236}">
              <a16:creationId xmlns:a16="http://schemas.microsoft.com/office/drawing/2014/main" id="{00000000-0008-0000-0100-000008030000}"/>
            </a:ext>
          </a:extLst>
        </xdr:cNvPr>
        <xdr:cNvSpPr txBox="1"/>
      </xdr:nvSpPr>
      <xdr:spPr>
        <a:xfrm>
          <a:off x="16357600" y="178666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167132</xdr:rowOff>
    </xdr:from>
    <xdr:to>
      <xdr:col>81</xdr:col>
      <xdr:colOff>101600</xdr:colOff>
      <xdr:row>104</xdr:row>
      <xdr:rowOff>97282</xdr:rowOff>
    </xdr:to>
    <xdr:sp macro="" textlink="">
      <xdr:nvSpPr>
        <xdr:cNvPr id="777" name="楕円 776">
          <a:extLst>
            <a:ext uri="{FF2B5EF4-FFF2-40B4-BE49-F238E27FC236}">
              <a16:creationId xmlns:a16="http://schemas.microsoft.com/office/drawing/2014/main" id="{00000000-0008-0000-0100-000009030000}"/>
            </a:ext>
          </a:extLst>
        </xdr:cNvPr>
        <xdr:cNvSpPr/>
      </xdr:nvSpPr>
      <xdr:spPr>
        <a:xfrm>
          <a:off x="15430500" y="17826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46482</xdr:rowOff>
    </xdr:from>
    <xdr:to>
      <xdr:col>85</xdr:col>
      <xdr:colOff>127000</xdr:colOff>
      <xdr:row>104</xdr:row>
      <xdr:rowOff>108204</xdr:rowOff>
    </xdr:to>
    <xdr:cxnSp macro="">
      <xdr:nvCxnSpPr>
        <xdr:cNvPr id="778" name="直線コネクタ 777">
          <a:extLst>
            <a:ext uri="{FF2B5EF4-FFF2-40B4-BE49-F238E27FC236}">
              <a16:creationId xmlns:a16="http://schemas.microsoft.com/office/drawing/2014/main" id="{00000000-0008-0000-0100-00000A030000}"/>
            </a:ext>
          </a:extLst>
        </xdr:cNvPr>
        <xdr:cNvCxnSpPr/>
      </xdr:nvCxnSpPr>
      <xdr:spPr>
        <a:xfrm>
          <a:off x="15481300" y="17877282"/>
          <a:ext cx="8382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112268</xdr:rowOff>
    </xdr:from>
    <xdr:to>
      <xdr:col>76</xdr:col>
      <xdr:colOff>165100</xdr:colOff>
      <xdr:row>104</xdr:row>
      <xdr:rowOff>42418</xdr:rowOff>
    </xdr:to>
    <xdr:sp macro="" textlink="">
      <xdr:nvSpPr>
        <xdr:cNvPr id="779" name="楕円 778">
          <a:extLst>
            <a:ext uri="{FF2B5EF4-FFF2-40B4-BE49-F238E27FC236}">
              <a16:creationId xmlns:a16="http://schemas.microsoft.com/office/drawing/2014/main" id="{00000000-0008-0000-0100-00000B030000}"/>
            </a:ext>
          </a:extLst>
        </xdr:cNvPr>
        <xdr:cNvSpPr/>
      </xdr:nvSpPr>
      <xdr:spPr>
        <a:xfrm>
          <a:off x="14541500" y="17771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163068</xdr:rowOff>
    </xdr:from>
    <xdr:to>
      <xdr:col>81</xdr:col>
      <xdr:colOff>50800</xdr:colOff>
      <xdr:row>104</xdr:row>
      <xdr:rowOff>46482</xdr:rowOff>
    </xdr:to>
    <xdr:cxnSp macro="">
      <xdr:nvCxnSpPr>
        <xdr:cNvPr id="780" name="直線コネクタ 779">
          <a:extLst>
            <a:ext uri="{FF2B5EF4-FFF2-40B4-BE49-F238E27FC236}">
              <a16:creationId xmlns:a16="http://schemas.microsoft.com/office/drawing/2014/main" id="{00000000-0008-0000-0100-00000C030000}"/>
            </a:ext>
          </a:extLst>
        </xdr:cNvPr>
        <xdr:cNvCxnSpPr/>
      </xdr:nvCxnSpPr>
      <xdr:spPr>
        <a:xfrm>
          <a:off x="14592300" y="1782241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71120</xdr:rowOff>
    </xdr:from>
    <xdr:to>
      <xdr:col>72</xdr:col>
      <xdr:colOff>38100</xdr:colOff>
      <xdr:row>104</xdr:row>
      <xdr:rowOff>1270</xdr:rowOff>
    </xdr:to>
    <xdr:sp macro="" textlink="">
      <xdr:nvSpPr>
        <xdr:cNvPr id="781" name="楕円 780">
          <a:extLst>
            <a:ext uri="{FF2B5EF4-FFF2-40B4-BE49-F238E27FC236}">
              <a16:creationId xmlns:a16="http://schemas.microsoft.com/office/drawing/2014/main" id="{00000000-0008-0000-0100-00000D030000}"/>
            </a:ext>
          </a:extLst>
        </xdr:cNvPr>
        <xdr:cNvSpPr/>
      </xdr:nvSpPr>
      <xdr:spPr>
        <a:xfrm>
          <a:off x="13652500" y="1773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121920</xdr:rowOff>
    </xdr:from>
    <xdr:to>
      <xdr:col>76</xdr:col>
      <xdr:colOff>114300</xdr:colOff>
      <xdr:row>103</xdr:row>
      <xdr:rowOff>163068</xdr:rowOff>
    </xdr:to>
    <xdr:cxnSp macro="">
      <xdr:nvCxnSpPr>
        <xdr:cNvPr id="782" name="直線コネクタ 781">
          <a:extLst>
            <a:ext uri="{FF2B5EF4-FFF2-40B4-BE49-F238E27FC236}">
              <a16:creationId xmlns:a16="http://schemas.microsoft.com/office/drawing/2014/main" id="{00000000-0008-0000-0100-00000E030000}"/>
            </a:ext>
          </a:extLst>
        </xdr:cNvPr>
        <xdr:cNvCxnSpPr/>
      </xdr:nvCxnSpPr>
      <xdr:spPr>
        <a:xfrm>
          <a:off x="13703300" y="17781270"/>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36830</xdr:rowOff>
    </xdr:from>
    <xdr:to>
      <xdr:col>67</xdr:col>
      <xdr:colOff>101600</xdr:colOff>
      <xdr:row>103</xdr:row>
      <xdr:rowOff>138430</xdr:rowOff>
    </xdr:to>
    <xdr:sp macro="" textlink="">
      <xdr:nvSpPr>
        <xdr:cNvPr id="783" name="楕円 782">
          <a:extLst>
            <a:ext uri="{FF2B5EF4-FFF2-40B4-BE49-F238E27FC236}">
              <a16:creationId xmlns:a16="http://schemas.microsoft.com/office/drawing/2014/main" id="{00000000-0008-0000-0100-00000F030000}"/>
            </a:ext>
          </a:extLst>
        </xdr:cNvPr>
        <xdr:cNvSpPr/>
      </xdr:nvSpPr>
      <xdr:spPr>
        <a:xfrm>
          <a:off x="12763500" y="1769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87630</xdr:rowOff>
    </xdr:from>
    <xdr:to>
      <xdr:col>71</xdr:col>
      <xdr:colOff>177800</xdr:colOff>
      <xdr:row>103</xdr:row>
      <xdr:rowOff>121920</xdr:rowOff>
    </xdr:to>
    <xdr:cxnSp macro="">
      <xdr:nvCxnSpPr>
        <xdr:cNvPr id="784" name="直線コネクタ 783">
          <a:extLst>
            <a:ext uri="{FF2B5EF4-FFF2-40B4-BE49-F238E27FC236}">
              <a16:creationId xmlns:a16="http://schemas.microsoft.com/office/drawing/2014/main" id="{00000000-0008-0000-0100-000010030000}"/>
            </a:ext>
          </a:extLst>
        </xdr:cNvPr>
        <xdr:cNvCxnSpPr/>
      </xdr:nvCxnSpPr>
      <xdr:spPr>
        <a:xfrm>
          <a:off x="12814300" y="1774698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31514</xdr:rowOff>
    </xdr:from>
    <xdr:ext cx="405111" cy="259045"/>
    <xdr:sp macro="" textlink="">
      <xdr:nvSpPr>
        <xdr:cNvPr id="785" name="n_1aveValue【公民館】&#10;有形固定資産減価償却率">
          <a:extLst>
            <a:ext uri="{FF2B5EF4-FFF2-40B4-BE49-F238E27FC236}">
              <a16:creationId xmlns:a16="http://schemas.microsoft.com/office/drawing/2014/main" id="{00000000-0008-0000-0100-000011030000}"/>
            </a:ext>
          </a:extLst>
        </xdr:cNvPr>
        <xdr:cNvSpPr txBox="1"/>
      </xdr:nvSpPr>
      <xdr:spPr>
        <a:xfrm>
          <a:off x="15266044" y="175194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26940</xdr:rowOff>
    </xdr:from>
    <xdr:ext cx="405111" cy="259045"/>
    <xdr:sp macro="" textlink="">
      <xdr:nvSpPr>
        <xdr:cNvPr id="786" name="n_2aveValue【公民館】&#10;有形固定資産減価償却率">
          <a:extLst>
            <a:ext uri="{FF2B5EF4-FFF2-40B4-BE49-F238E27FC236}">
              <a16:creationId xmlns:a16="http://schemas.microsoft.com/office/drawing/2014/main" id="{00000000-0008-0000-0100-000012030000}"/>
            </a:ext>
          </a:extLst>
        </xdr:cNvPr>
        <xdr:cNvSpPr txBox="1"/>
      </xdr:nvSpPr>
      <xdr:spPr>
        <a:xfrm>
          <a:off x="14389744" y="17514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164101</xdr:rowOff>
    </xdr:from>
    <xdr:ext cx="405111" cy="259045"/>
    <xdr:sp macro="" textlink="">
      <xdr:nvSpPr>
        <xdr:cNvPr id="787" name="n_3aveValue【公民館】&#10;有形固定資産減価償却率">
          <a:extLst>
            <a:ext uri="{FF2B5EF4-FFF2-40B4-BE49-F238E27FC236}">
              <a16:creationId xmlns:a16="http://schemas.microsoft.com/office/drawing/2014/main" id="{00000000-0008-0000-0100-000013030000}"/>
            </a:ext>
          </a:extLst>
        </xdr:cNvPr>
        <xdr:cNvSpPr txBox="1"/>
      </xdr:nvSpPr>
      <xdr:spPr>
        <a:xfrm>
          <a:off x="13500744" y="17480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118381</xdr:rowOff>
    </xdr:from>
    <xdr:ext cx="405111" cy="259045"/>
    <xdr:sp macro="" textlink="">
      <xdr:nvSpPr>
        <xdr:cNvPr id="788" name="n_4aveValue【公民館】&#10;有形固定資産減価償却率">
          <a:extLst>
            <a:ext uri="{FF2B5EF4-FFF2-40B4-BE49-F238E27FC236}">
              <a16:creationId xmlns:a16="http://schemas.microsoft.com/office/drawing/2014/main" id="{00000000-0008-0000-0100-000014030000}"/>
            </a:ext>
          </a:extLst>
        </xdr:cNvPr>
        <xdr:cNvSpPr txBox="1"/>
      </xdr:nvSpPr>
      <xdr:spPr>
        <a:xfrm>
          <a:off x="12611744" y="17434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88409</xdr:rowOff>
    </xdr:from>
    <xdr:ext cx="405111" cy="259045"/>
    <xdr:sp macro="" textlink="">
      <xdr:nvSpPr>
        <xdr:cNvPr id="789" name="n_1mainValue【公民館】&#10;有形固定資産減価償却率">
          <a:extLst>
            <a:ext uri="{FF2B5EF4-FFF2-40B4-BE49-F238E27FC236}">
              <a16:creationId xmlns:a16="http://schemas.microsoft.com/office/drawing/2014/main" id="{00000000-0008-0000-0100-000015030000}"/>
            </a:ext>
          </a:extLst>
        </xdr:cNvPr>
        <xdr:cNvSpPr txBox="1"/>
      </xdr:nvSpPr>
      <xdr:spPr>
        <a:xfrm>
          <a:off x="15266044" y="17919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33545</xdr:rowOff>
    </xdr:from>
    <xdr:ext cx="405111" cy="259045"/>
    <xdr:sp macro="" textlink="">
      <xdr:nvSpPr>
        <xdr:cNvPr id="790" name="n_2mainValue【公民館】&#10;有形固定資産減価償却率">
          <a:extLst>
            <a:ext uri="{FF2B5EF4-FFF2-40B4-BE49-F238E27FC236}">
              <a16:creationId xmlns:a16="http://schemas.microsoft.com/office/drawing/2014/main" id="{00000000-0008-0000-0100-000016030000}"/>
            </a:ext>
          </a:extLst>
        </xdr:cNvPr>
        <xdr:cNvSpPr txBox="1"/>
      </xdr:nvSpPr>
      <xdr:spPr>
        <a:xfrm>
          <a:off x="14389744" y="17864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163847</xdr:rowOff>
    </xdr:from>
    <xdr:ext cx="405111" cy="259045"/>
    <xdr:sp macro="" textlink="">
      <xdr:nvSpPr>
        <xdr:cNvPr id="791" name="n_3mainValue【公民館】&#10;有形固定資産減価償却率">
          <a:extLst>
            <a:ext uri="{FF2B5EF4-FFF2-40B4-BE49-F238E27FC236}">
              <a16:creationId xmlns:a16="http://schemas.microsoft.com/office/drawing/2014/main" id="{00000000-0008-0000-0100-000017030000}"/>
            </a:ext>
          </a:extLst>
        </xdr:cNvPr>
        <xdr:cNvSpPr txBox="1"/>
      </xdr:nvSpPr>
      <xdr:spPr>
        <a:xfrm>
          <a:off x="13500744" y="1782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129557</xdr:rowOff>
    </xdr:from>
    <xdr:ext cx="405111" cy="259045"/>
    <xdr:sp macro="" textlink="">
      <xdr:nvSpPr>
        <xdr:cNvPr id="792" name="n_4mainValue【公民館】&#10;有形固定資産減価償却率">
          <a:extLst>
            <a:ext uri="{FF2B5EF4-FFF2-40B4-BE49-F238E27FC236}">
              <a16:creationId xmlns:a16="http://schemas.microsoft.com/office/drawing/2014/main" id="{00000000-0008-0000-0100-000018030000}"/>
            </a:ext>
          </a:extLst>
        </xdr:cNvPr>
        <xdr:cNvSpPr txBox="1"/>
      </xdr:nvSpPr>
      <xdr:spPr>
        <a:xfrm>
          <a:off x="12611744" y="17788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3" name="正方形/長方形 792">
          <a:extLst>
            <a:ext uri="{FF2B5EF4-FFF2-40B4-BE49-F238E27FC236}">
              <a16:creationId xmlns:a16="http://schemas.microsoft.com/office/drawing/2014/main" id="{00000000-0008-0000-0100-000019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4" name="正方形/長方形 793">
          <a:extLst>
            <a:ext uri="{FF2B5EF4-FFF2-40B4-BE49-F238E27FC236}">
              <a16:creationId xmlns:a16="http://schemas.microsoft.com/office/drawing/2014/main" id="{00000000-0008-0000-0100-00001A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5" name="正方形/長方形 794">
          <a:extLst>
            <a:ext uri="{FF2B5EF4-FFF2-40B4-BE49-F238E27FC236}">
              <a16:creationId xmlns:a16="http://schemas.microsoft.com/office/drawing/2014/main" id="{00000000-0008-0000-0100-00001B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6" name="正方形/長方形 795">
          <a:extLst>
            <a:ext uri="{FF2B5EF4-FFF2-40B4-BE49-F238E27FC236}">
              <a16:creationId xmlns:a16="http://schemas.microsoft.com/office/drawing/2014/main" id="{00000000-0008-0000-0100-00001C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7" name="正方形/長方形 796">
          <a:extLst>
            <a:ext uri="{FF2B5EF4-FFF2-40B4-BE49-F238E27FC236}">
              <a16:creationId xmlns:a16="http://schemas.microsoft.com/office/drawing/2014/main" id="{00000000-0008-0000-0100-00001D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8" name="正方形/長方形 797">
          <a:extLst>
            <a:ext uri="{FF2B5EF4-FFF2-40B4-BE49-F238E27FC236}">
              <a16:creationId xmlns:a16="http://schemas.microsoft.com/office/drawing/2014/main" id="{00000000-0008-0000-0100-00001E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9" name="正方形/長方形 798">
          <a:extLst>
            <a:ext uri="{FF2B5EF4-FFF2-40B4-BE49-F238E27FC236}">
              <a16:creationId xmlns:a16="http://schemas.microsoft.com/office/drawing/2014/main" id="{00000000-0008-0000-0100-00001F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0" name="正方形/長方形 799">
          <a:extLst>
            <a:ext uri="{FF2B5EF4-FFF2-40B4-BE49-F238E27FC236}">
              <a16:creationId xmlns:a16="http://schemas.microsoft.com/office/drawing/2014/main" id="{00000000-0008-0000-0100-000020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1" name="テキスト ボックス 800">
          <a:extLst>
            <a:ext uri="{FF2B5EF4-FFF2-40B4-BE49-F238E27FC236}">
              <a16:creationId xmlns:a16="http://schemas.microsoft.com/office/drawing/2014/main" id="{00000000-0008-0000-0100-000021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2" name="直線コネクタ 801">
          <a:extLst>
            <a:ext uri="{FF2B5EF4-FFF2-40B4-BE49-F238E27FC236}">
              <a16:creationId xmlns:a16="http://schemas.microsoft.com/office/drawing/2014/main" id="{00000000-0008-0000-0100-000022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3" name="直線コネクタ 802">
          <a:extLst>
            <a:ext uri="{FF2B5EF4-FFF2-40B4-BE49-F238E27FC236}">
              <a16:creationId xmlns:a16="http://schemas.microsoft.com/office/drawing/2014/main" id="{00000000-0008-0000-0100-00002303000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4" name="テキスト ボックス 803">
          <a:extLst>
            <a:ext uri="{FF2B5EF4-FFF2-40B4-BE49-F238E27FC236}">
              <a16:creationId xmlns:a16="http://schemas.microsoft.com/office/drawing/2014/main" id="{00000000-0008-0000-0100-00002403000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5" name="直線コネクタ 804">
          <a:extLst>
            <a:ext uri="{FF2B5EF4-FFF2-40B4-BE49-F238E27FC236}">
              <a16:creationId xmlns:a16="http://schemas.microsoft.com/office/drawing/2014/main" id="{00000000-0008-0000-0100-00002503000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06" name="テキスト ボックス 805">
          <a:extLst>
            <a:ext uri="{FF2B5EF4-FFF2-40B4-BE49-F238E27FC236}">
              <a16:creationId xmlns:a16="http://schemas.microsoft.com/office/drawing/2014/main" id="{00000000-0008-0000-0100-00002603000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07" name="直線コネクタ 806">
          <a:extLst>
            <a:ext uri="{FF2B5EF4-FFF2-40B4-BE49-F238E27FC236}">
              <a16:creationId xmlns:a16="http://schemas.microsoft.com/office/drawing/2014/main" id="{00000000-0008-0000-0100-00002703000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08" name="テキスト ボックス 807">
          <a:extLst>
            <a:ext uri="{FF2B5EF4-FFF2-40B4-BE49-F238E27FC236}">
              <a16:creationId xmlns:a16="http://schemas.microsoft.com/office/drawing/2014/main" id="{00000000-0008-0000-0100-00002803000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09" name="直線コネクタ 808">
          <a:extLst>
            <a:ext uri="{FF2B5EF4-FFF2-40B4-BE49-F238E27FC236}">
              <a16:creationId xmlns:a16="http://schemas.microsoft.com/office/drawing/2014/main" id="{00000000-0008-0000-0100-00002903000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0" name="テキスト ボックス 809">
          <a:extLst>
            <a:ext uri="{FF2B5EF4-FFF2-40B4-BE49-F238E27FC236}">
              <a16:creationId xmlns:a16="http://schemas.microsoft.com/office/drawing/2014/main" id="{00000000-0008-0000-0100-00002A03000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1" name="直線コネクタ 810">
          <a:extLst>
            <a:ext uri="{FF2B5EF4-FFF2-40B4-BE49-F238E27FC236}">
              <a16:creationId xmlns:a16="http://schemas.microsoft.com/office/drawing/2014/main" id="{00000000-0008-0000-0100-00002B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2" name="テキスト ボックス 811">
          <a:extLst>
            <a:ext uri="{FF2B5EF4-FFF2-40B4-BE49-F238E27FC236}">
              <a16:creationId xmlns:a16="http://schemas.microsoft.com/office/drawing/2014/main" id="{00000000-0008-0000-0100-00002C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3" name="【公民館】&#10;一人当たり面積グラフ枠">
          <a:extLst>
            <a:ext uri="{FF2B5EF4-FFF2-40B4-BE49-F238E27FC236}">
              <a16:creationId xmlns:a16="http://schemas.microsoft.com/office/drawing/2014/main" id="{00000000-0008-0000-0100-00002D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32765</xdr:rowOff>
    </xdr:from>
    <xdr:to>
      <xdr:col>116</xdr:col>
      <xdr:colOff>62864</xdr:colOff>
      <xdr:row>108</xdr:row>
      <xdr:rowOff>60198</xdr:rowOff>
    </xdr:to>
    <xdr:cxnSp macro="">
      <xdr:nvCxnSpPr>
        <xdr:cNvPr id="814" name="直線コネクタ 813">
          <a:extLst>
            <a:ext uri="{FF2B5EF4-FFF2-40B4-BE49-F238E27FC236}">
              <a16:creationId xmlns:a16="http://schemas.microsoft.com/office/drawing/2014/main" id="{00000000-0008-0000-0100-00002E030000}"/>
            </a:ext>
          </a:extLst>
        </xdr:cNvPr>
        <xdr:cNvCxnSpPr/>
      </xdr:nvCxnSpPr>
      <xdr:spPr>
        <a:xfrm flipV="1">
          <a:off x="22160864" y="17349215"/>
          <a:ext cx="0" cy="12275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64025</xdr:rowOff>
    </xdr:from>
    <xdr:ext cx="469744" cy="259045"/>
    <xdr:sp macro="" textlink="">
      <xdr:nvSpPr>
        <xdr:cNvPr id="815" name="【公民館】&#10;一人当たり面積最小値テキスト">
          <a:extLst>
            <a:ext uri="{FF2B5EF4-FFF2-40B4-BE49-F238E27FC236}">
              <a16:creationId xmlns:a16="http://schemas.microsoft.com/office/drawing/2014/main" id="{00000000-0008-0000-0100-00002F030000}"/>
            </a:ext>
          </a:extLst>
        </xdr:cNvPr>
        <xdr:cNvSpPr txBox="1"/>
      </xdr:nvSpPr>
      <xdr:spPr>
        <a:xfrm>
          <a:off x="22199600" y="18580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60198</xdr:rowOff>
    </xdr:from>
    <xdr:to>
      <xdr:col>116</xdr:col>
      <xdr:colOff>152400</xdr:colOff>
      <xdr:row>108</xdr:row>
      <xdr:rowOff>60198</xdr:rowOff>
    </xdr:to>
    <xdr:cxnSp macro="">
      <xdr:nvCxnSpPr>
        <xdr:cNvPr id="816" name="直線コネクタ 815">
          <a:extLst>
            <a:ext uri="{FF2B5EF4-FFF2-40B4-BE49-F238E27FC236}">
              <a16:creationId xmlns:a16="http://schemas.microsoft.com/office/drawing/2014/main" id="{00000000-0008-0000-0100-000030030000}"/>
            </a:ext>
          </a:extLst>
        </xdr:cNvPr>
        <xdr:cNvCxnSpPr/>
      </xdr:nvCxnSpPr>
      <xdr:spPr>
        <a:xfrm>
          <a:off x="22072600" y="18576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150892</xdr:rowOff>
    </xdr:from>
    <xdr:ext cx="469744" cy="259045"/>
    <xdr:sp macro="" textlink="">
      <xdr:nvSpPr>
        <xdr:cNvPr id="817" name="【公民館】&#10;一人当たり面積最大値テキスト">
          <a:extLst>
            <a:ext uri="{FF2B5EF4-FFF2-40B4-BE49-F238E27FC236}">
              <a16:creationId xmlns:a16="http://schemas.microsoft.com/office/drawing/2014/main" id="{00000000-0008-0000-0100-000031030000}"/>
            </a:ext>
          </a:extLst>
        </xdr:cNvPr>
        <xdr:cNvSpPr txBox="1"/>
      </xdr:nvSpPr>
      <xdr:spPr>
        <a:xfrm>
          <a:off x="22199600" y="17124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32765</xdr:rowOff>
    </xdr:from>
    <xdr:to>
      <xdr:col>116</xdr:col>
      <xdr:colOff>152400</xdr:colOff>
      <xdr:row>101</xdr:row>
      <xdr:rowOff>32765</xdr:rowOff>
    </xdr:to>
    <xdr:cxnSp macro="">
      <xdr:nvCxnSpPr>
        <xdr:cNvPr id="818" name="直線コネクタ 817">
          <a:extLst>
            <a:ext uri="{FF2B5EF4-FFF2-40B4-BE49-F238E27FC236}">
              <a16:creationId xmlns:a16="http://schemas.microsoft.com/office/drawing/2014/main" id="{00000000-0008-0000-0100-000032030000}"/>
            </a:ext>
          </a:extLst>
        </xdr:cNvPr>
        <xdr:cNvCxnSpPr/>
      </xdr:nvCxnSpPr>
      <xdr:spPr>
        <a:xfrm>
          <a:off x="22072600" y="17349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12971</xdr:rowOff>
    </xdr:from>
    <xdr:ext cx="469744" cy="259045"/>
    <xdr:sp macro="" textlink="">
      <xdr:nvSpPr>
        <xdr:cNvPr id="819" name="【公民館】&#10;一人当たり面積平均値テキスト">
          <a:extLst>
            <a:ext uri="{FF2B5EF4-FFF2-40B4-BE49-F238E27FC236}">
              <a16:creationId xmlns:a16="http://schemas.microsoft.com/office/drawing/2014/main" id="{00000000-0008-0000-0100-000033030000}"/>
            </a:ext>
          </a:extLst>
        </xdr:cNvPr>
        <xdr:cNvSpPr txBox="1"/>
      </xdr:nvSpPr>
      <xdr:spPr>
        <a:xfrm>
          <a:off x="22199600" y="180152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34544</xdr:rowOff>
    </xdr:from>
    <xdr:to>
      <xdr:col>116</xdr:col>
      <xdr:colOff>114300</xdr:colOff>
      <xdr:row>105</xdr:row>
      <xdr:rowOff>136144</xdr:rowOff>
    </xdr:to>
    <xdr:sp macro="" textlink="">
      <xdr:nvSpPr>
        <xdr:cNvPr id="820" name="フローチャート: 判断 819">
          <a:extLst>
            <a:ext uri="{FF2B5EF4-FFF2-40B4-BE49-F238E27FC236}">
              <a16:creationId xmlns:a16="http://schemas.microsoft.com/office/drawing/2014/main" id="{00000000-0008-0000-0100-000034030000}"/>
            </a:ext>
          </a:extLst>
        </xdr:cNvPr>
        <xdr:cNvSpPr/>
      </xdr:nvSpPr>
      <xdr:spPr>
        <a:xfrm>
          <a:off x="22110700" y="18036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157987</xdr:rowOff>
    </xdr:from>
    <xdr:to>
      <xdr:col>112</xdr:col>
      <xdr:colOff>38100</xdr:colOff>
      <xdr:row>105</xdr:row>
      <xdr:rowOff>88137</xdr:rowOff>
    </xdr:to>
    <xdr:sp macro="" textlink="">
      <xdr:nvSpPr>
        <xdr:cNvPr id="821" name="フローチャート: 判断 820">
          <a:extLst>
            <a:ext uri="{FF2B5EF4-FFF2-40B4-BE49-F238E27FC236}">
              <a16:creationId xmlns:a16="http://schemas.microsoft.com/office/drawing/2014/main" id="{00000000-0008-0000-0100-000035030000}"/>
            </a:ext>
          </a:extLst>
        </xdr:cNvPr>
        <xdr:cNvSpPr/>
      </xdr:nvSpPr>
      <xdr:spPr>
        <a:xfrm>
          <a:off x="21272500" y="17988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164846</xdr:rowOff>
    </xdr:from>
    <xdr:to>
      <xdr:col>107</xdr:col>
      <xdr:colOff>101600</xdr:colOff>
      <xdr:row>105</xdr:row>
      <xdr:rowOff>94996</xdr:rowOff>
    </xdr:to>
    <xdr:sp macro="" textlink="">
      <xdr:nvSpPr>
        <xdr:cNvPr id="822" name="フローチャート: 判断 821">
          <a:extLst>
            <a:ext uri="{FF2B5EF4-FFF2-40B4-BE49-F238E27FC236}">
              <a16:creationId xmlns:a16="http://schemas.microsoft.com/office/drawing/2014/main" id="{00000000-0008-0000-0100-000036030000}"/>
            </a:ext>
          </a:extLst>
        </xdr:cNvPr>
        <xdr:cNvSpPr/>
      </xdr:nvSpPr>
      <xdr:spPr>
        <a:xfrm>
          <a:off x="20383500" y="17995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4826</xdr:rowOff>
    </xdr:from>
    <xdr:to>
      <xdr:col>102</xdr:col>
      <xdr:colOff>165100</xdr:colOff>
      <xdr:row>105</xdr:row>
      <xdr:rowOff>106426</xdr:rowOff>
    </xdr:to>
    <xdr:sp macro="" textlink="">
      <xdr:nvSpPr>
        <xdr:cNvPr id="823" name="フローチャート: 判断 822">
          <a:extLst>
            <a:ext uri="{FF2B5EF4-FFF2-40B4-BE49-F238E27FC236}">
              <a16:creationId xmlns:a16="http://schemas.microsoft.com/office/drawing/2014/main" id="{00000000-0008-0000-0100-000037030000}"/>
            </a:ext>
          </a:extLst>
        </xdr:cNvPr>
        <xdr:cNvSpPr/>
      </xdr:nvSpPr>
      <xdr:spPr>
        <a:xfrm>
          <a:off x="19494500" y="18007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160274</xdr:rowOff>
    </xdr:from>
    <xdr:to>
      <xdr:col>98</xdr:col>
      <xdr:colOff>38100</xdr:colOff>
      <xdr:row>105</xdr:row>
      <xdr:rowOff>90424</xdr:rowOff>
    </xdr:to>
    <xdr:sp macro="" textlink="">
      <xdr:nvSpPr>
        <xdr:cNvPr id="824" name="フローチャート: 判断 823">
          <a:extLst>
            <a:ext uri="{FF2B5EF4-FFF2-40B4-BE49-F238E27FC236}">
              <a16:creationId xmlns:a16="http://schemas.microsoft.com/office/drawing/2014/main" id="{00000000-0008-0000-0100-000038030000}"/>
            </a:ext>
          </a:extLst>
        </xdr:cNvPr>
        <xdr:cNvSpPr/>
      </xdr:nvSpPr>
      <xdr:spPr>
        <a:xfrm>
          <a:off x="18605500" y="17991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00000000-0008-0000-0100-000039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00000000-0008-0000-0100-00003A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00000000-0008-0000-0100-00003B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00000000-0008-0000-0100-00003C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00000000-0008-0000-0100-00003D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101</xdr:row>
      <xdr:rowOff>84837</xdr:rowOff>
    </xdr:from>
    <xdr:to>
      <xdr:col>116</xdr:col>
      <xdr:colOff>114300</xdr:colOff>
      <xdr:row>102</xdr:row>
      <xdr:rowOff>14987</xdr:rowOff>
    </xdr:to>
    <xdr:sp macro="" textlink="">
      <xdr:nvSpPr>
        <xdr:cNvPr id="830" name="楕円 829">
          <a:extLst>
            <a:ext uri="{FF2B5EF4-FFF2-40B4-BE49-F238E27FC236}">
              <a16:creationId xmlns:a16="http://schemas.microsoft.com/office/drawing/2014/main" id="{00000000-0008-0000-0100-00003E030000}"/>
            </a:ext>
          </a:extLst>
        </xdr:cNvPr>
        <xdr:cNvSpPr/>
      </xdr:nvSpPr>
      <xdr:spPr>
        <a:xfrm>
          <a:off x="22110700" y="17401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100</xdr:row>
      <xdr:rowOff>171214</xdr:rowOff>
    </xdr:from>
    <xdr:ext cx="469744" cy="259045"/>
    <xdr:sp macro="" textlink="">
      <xdr:nvSpPr>
        <xdr:cNvPr id="831" name="【公民館】&#10;一人当たり面積該当値テキスト">
          <a:extLst>
            <a:ext uri="{FF2B5EF4-FFF2-40B4-BE49-F238E27FC236}">
              <a16:creationId xmlns:a16="http://schemas.microsoft.com/office/drawing/2014/main" id="{00000000-0008-0000-0100-00003F030000}"/>
            </a:ext>
          </a:extLst>
        </xdr:cNvPr>
        <xdr:cNvSpPr txBox="1"/>
      </xdr:nvSpPr>
      <xdr:spPr>
        <a:xfrm>
          <a:off x="22199600" y="17316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102</xdr:row>
      <xdr:rowOff>43687</xdr:rowOff>
    </xdr:from>
    <xdr:to>
      <xdr:col>112</xdr:col>
      <xdr:colOff>38100</xdr:colOff>
      <xdr:row>102</xdr:row>
      <xdr:rowOff>145287</xdr:rowOff>
    </xdr:to>
    <xdr:sp macro="" textlink="">
      <xdr:nvSpPr>
        <xdr:cNvPr id="832" name="楕円 831">
          <a:extLst>
            <a:ext uri="{FF2B5EF4-FFF2-40B4-BE49-F238E27FC236}">
              <a16:creationId xmlns:a16="http://schemas.microsoft.com/office/drawing/2014/main" id="{00000000-0008-0000-0100-000040030000}"/>
            </a:ext>
          </a:extLst>
        </xdr:cNvPr>
        <xdr:cNvSpPr/>
      </xdr:nvSpPr>
      <xdr:spPr>
        <a:xfrm>
          <a:off x="21272500" y="17531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101</xdr:row>
      <xdr:rowOff>135637</xdr:rowOff>
    </xdr:from>
    <xdr:to>
      <xdr:col>116</xdr:col>
      <xdr:colOff>63500</xdr:colOff>
      <xdr:row>102</xdr:row>
      <xdr:rowOff>94487</xdr:rowOff>
    </xdr:to>
    <xdr:cxnSp macro="">
      <xdr:nvCxnSpPr>
        <xdr:cNvPr id="833" name="直線コネクタ 832">
          <a:extLst>
            <a:ext uri="{FF2B5EF4-FFF2-40B4-BE49-F238E27FC236}">
              <a16:creationId xmlns:a16="http://schemas.microsoft.com/office/drawing/2014/main" id="{00000000-0008-0000-0100-000041030000}"/>
            </a:ext>
          </a:extLst>
        </xdr:cNvPr>
        <xdr:cNvCxnSpPr/>
      </xdr:nvCxnSpPr>
      <xdr:spPr>
        <a:xfrm flipV="1">
          <a:off x="21323300" y="17452087"/>
          <a:ext cx="838200" cy="130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102</xdr:row>
      <xdr:rowOff>55118</xdr:rowOff>
    </xdr:from>
    <xdr:to>
      <xdr:col>107</xdr:col>
      <xdr:colOff>101600</xdr:colOff>
      <xdr:row>102</xdr:row>
      <xdr:rowOff>156718</xdr:rowOff>
    </xdr:to>
    <xdr:sp macro="" textlink="">
      <xdr:nvSpPr>
        <xdr:cNvPr id="834" name="楕円 833">
          <a:extLst>
            <a:ext uri="{FF2B5EF4-FFF2-40B4-BE49-F238E27FC236}">
              <a16:creationId xmlns:a16="http://schemas.microsoft.com/office/drawing/2014/main" id="{00000000-0008-0000-0100-000042030000}"/>
            </a:ext>
          </a:extLst>
        </xdr:cNvPr>
        <xdr:cNvSpPr/>
      </xdr:nvSpPr>
      <xdr:spPr>
        <a:xfrm>
          <a:off x="20383500" y="17543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102</xdr:row>
      <xdr:rowOff>94487</xdr:rowOff>
    </xdr:from>
    <xdr:to>
      <xdr:col>111</xdr:col>
      <xdr:colOff>177800</xdr:colOff>
      <xdr:row>102</xdr:row>
      <xdr:rowOff>105918</xdr:rowOff>
    </xdr:to>
    <xdr:cxnSp macro="">
      <xdr:nvCxnSpPr>
        <xdr:cNvPr id="835" name="直線コネクタ 834">
          <a:extLst>
            <a:ext uri="{FF2B5EF4-FFF2-40B4-BE49-F238E27FC236}">
              <a16:creationId xmlns:a16="http://schemas.microsoft.com/office/drawing/2014/main" id="{00000000-0008-0000-0100-000043030000}"/>
            </a:ext>
          </a:extLst>
        </xdr:cNvPr>
        <xdr:cNvCxnSpPr/>
      </xdr:nvCxnSpPr>
      <xdr:spPr>
        <a:xfrm flipV="1">
          <a:off x="20434300" y="17582387"/>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102</xdr:row>
      <xdr:rowOff>66548</xdr:rowOff>
    </xdr:from>
    <xdr:to>
      <xdr:col>102</xdr:col>
      <xdr:colOff>165100</xdr:colOff>
      <xdr:row>102</xdr:row>
      <xdr:rowOff>168148</xdr:rowOff>
    </xdr:to>
    <xdr:sp macro="" textlink="">
      <xdr:nvSpPr>
        <xdr:cNvPr id="836" name="楕円 835">
          <a:extLst>
            <a:ext uri="{FF2B5EF4-FFF2-40B4-BE49-F238E27FC236}">
              <a16:creationId xmlns:a16="http://schemas.microsoft.com/office/drawing/2014/main" id="{00000000-0008-0000-0100-000044030000}"/>
            </a:ext>
          </a:extLst>
        </xdr:cNvPr>
        <xdr:cNvSpPr/>
      </xdr:nvSpPr>
      <xdr:spPr>
        <a:xfrm>
          <a:off x="19494500" y="17554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102</xdr:row>
      <xdr:rowOff>105918</xdr:rowOff>
    </xdr:from>
    <xdr:to>
      <xdr:col>107</xdr:col>
      <xdr:colOff>50800</xdr:colOff>
      <xdr:row>102</xdr:row>
      <xdr:rowOff>117348</xdr:rowOff>
    </xdr:to>
    <xdr:cxnSp macro="">
      <xdr:nvCxnSpPr>
        <xdr:cNvPr id="837" name="直線コネクタ 836">
          <a:extLst>
            <a:ext uri="{FF2B5EF4-FFF2-40B4-BE49-F238E27FC236}">
              <a16:creationId xmlns:a16="http://schemas.microsoft.com/office/drawing/2014/main" id="{00000000-0008-0000-0100-000045030000}"/>
            </a:ext>
          </a:extLst>
        </xdr:cNvPr>
        <xdr:cNvCxnSpPr/>
      </xdr:nvCxnSpPr>
      <xdr:spPr>
        <a:xfrm flipV="1">
          <a:off x="19545300" y="17593818"/>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102</xdr:row>
      <xdr:rowOff>93980</xdr:rowOff>
    </xdr:from>
    <xdr:to>
      <xdr:col>98</xdr:col>
      <xdr:colOff>38100</xdr:colOff>
      <xdr:row>103</xdr:row>
      <xdr:rowOff>24130</xdr:rowOff>
    </xdr:to>
    <xdr:sp macro="" textlink="">
      <xdr:nvSpPr>
        <xdr:cNvPr id="838" name="楕円 837">
          <a:extLst>
            <a:ext uri="{FF2B5EF4-FFF2-40B4-BE49-F238E27FC236}">
              <a16:creationId xmlns:a16="http://schemas.microsoft.com/office/drawing/2014/main" id="{00000000-0008-0000-0100-000046030000}"/>
            </a:ext>
          </a:extLst>
        </xdr:cNvPr>
        <xdr:cNvSpPr/>
      </xdr:nvSpPr>
      <xdr:spPr>
        <a:xfrm>
          <a:off x="18605500" y="1758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102</xdr:row>
      <xdr:rowOff>117348</xdr:rowOff>
    </xdr:from>
    <xdr:to>
      <xdr:col>102</xdr:col>
      <xdr:colOff>114300</xdr:colOff>
      <xdr:row>102</xdr:row>
      <xdr:rowOff>144780</xdr:rowOff>
    </xdr:to>
    <xdr:cxnSp macro="">
      <xdr:nvCxnSpPr>
        <xdr:cNvPr id="839" name="直線コネクタ 838">
          <a:extLst>
            <a:ext uri="{FF2B5EF4-FFF2-40B4-BE49-F238E27FC236}">
              <a16:creationId xmlns:a16="http://schemas.microsoft.com/office/drawing/2014/main" id="{00000000-0008-0000-0100-000047030000}"/>
            </a:ext>
          </a:extLst>
        </xdr:cNvPr>
        <xdr:cNvCxnSpPr/>
      </xdr:nvCxnSpPr>
      <xdr:spPr>
        <a:xfrm flipV="1">
          <a:off x="18656300" y="1760524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79264</xdr:rowOff>
    </xdr:from>
    <xdr:ext cx="469744" cy="259045"/>
    <xdr:sp macro="" textlink="">
      <xdr:nvSpPr>
        <xdr:cNvPr id="840" name="n_1aveValue【公民館】&#10;一人当たり面積">
          <a:extLst>
            <a:ext uri="{FF2B5EF4-FFF2-40B4-BE49-F238E27FC236}">
              <a16:creationId xmlns:a16="http://schemas.microsoft.com/office/drawing/2014/main" id="{00000000-0008-0000-0100-000048030000}"/>
            </a:ext>
          </a:extLst>
        </xdr:cNvPr>
        <xdr:cNvSpPr txBox="1"/>
      </xdr:nvSpPr>
      <xdr:spPr>
        <a:xfrm>
          <a:off x="21075727" y="18081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86123</xdr:rowOff>
    </xdr:from>
    <xdr:ext cx="469744" cy="259045"/>
    <xdr:sp macro="" textlink="">
      <xdr:nvSpPr>
        <xdr:cNvPr id="841" name="n_2aveValue【公民館】&#10;一人当たり面積">
          <a:extLst>
            <a:ext uri="{FF2B5EF4-FFF2-40B4-BE49-F238E27FC236}">
              <a16:creationId xmlns:a16="http://schemas.microsoft.com/office/drawing/2014/main" id="{00000000-0008-0000-0100-000049030000}"/>
            </a:ext>
          </a:extLst>
        </xdr:cNvPr>
        <xdr:cNvSpPr txBox="1"/>
      </xdr:nvSpPr>
      <xdr:spPr>
        <a:xfrm>
          <a:off x="20199427" y="18088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97553</xdr:rowOff>
    </xdr:from>
    <xdr:ext cx="469744" cy="259045"/>
    <xdr:sp macro="" textlink="">
      <xdr:nvSpPr>
        <xdr:cNvPr id="842" name="n_3aveValue【公民館】&#10;一人当たり面積">
          <a:extLst>
            <a:ext uri="{FF2B5EF4-FFF2-40B4-BE49-F238E27FC236}">
              <a16:creationId xmlns:a16="http://schemas.microsoft.com/office/drawing/2014/main" id="{00000000-0008-0000-0100-00004A030000}"/>
            </a:ext>
          </a:extLst>
        </xdr:cNvPr>
        <xdr:cNvSpPr txBox="1"/>
      </xdr:nvSpPr>
      <xdr:spPr>
        <a:xfrm>
          <a:off x="19310427" y="18099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81551</xdr:rowOff>
    </xdr:from>
    <xdr:ext cx="469744" cy="259045"/>
    <xdr:sp macro="" textlink="">
      <xdr:nvSpPr>
        <xdr:cNvPr id="843" name="n_4aveValue【公民館】&#10;一人当たり面積">
          <a:extLst>
            <a:ext uri="{FF2B5EF4-FFF2-40B4-BE49-F238E27FC236}">
              <a16:creationId xmlns:a16="http://schemas.microsoft.com/office/drawing/2014/main" id="{00000000-0008-0000-0100-00004B030000}"/>
            </a:ext>
          </a:extLst>
        </xdr:cNvPr>
        <xdr:cNvSpPr txBox="1"/>
      </xdr:nvSpPr>
      <xdr:spPr>
        <a:xfrm>
          <a:off x="18421427" y="18083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100</xdr:row>
      <xdr:rowOff>161814</xdr:rowOff>
    </xdr:from>
    <xdr:ext cx="469744" cy="259045"/>
    <xdr:sp macro="" textlink="">
      <xdr:nvSpPr>
        <xdr:cNvPr id="844" name="n_1mainValue【公民館】&#10;一人当たり面積">
          <a:extLst>
            <a:ext uri="{FF2B5EF4-FFF2-40B4-BE49-F238E27FC236}">
              <a16:creationId xmlns:a16="http://schemas.microsoft.com/office/drawing/2014/main" id="{00000000-0008-0000-0100-00004C030000}"/>
            </a:ext>
          </a:extLst>
        </xdr:cNvPr>
        <xdr:cNvSpPr txBox="1"/>
      </xdr:nvSpPr>
      <xdr:spPr>
        <a:xfrm>
          <a:off x="21075727" y="17306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101</xdr:row>
      <xdr:rowOff>1795</xdr:rowOff>
    </xdr:from>
    <xdr:ext cx="469744" cy="259045"/>
    <xdr:sp macro="" textlink="">
      <xdr:nvSpPr>
        <xdr:cNvPr id="845" name="n_2mainValue【公民館】&#10;一人当たり面積">
          <a:extLst>
            <a:ext uri="{FF2B5EF4-FFF2-40B4-BE49-F238E27FC236}">
              <a16:creationId xmlns:a16="http://schemas.microsoft.com/office/drawing/2014/main" id="{00000000-0008-0000-0100-00004D030000}"/>
            </a:ext>
          </a:extLst>
        </xdr:cNvPr>
        <xdr:cNvSpPr txBox="1"/>
      </xdr:nvSpPr>
      <xdr:spPr>
        <a:xfrm>
          <a:off x="20199427" y="17318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101</xdr:row>
      <xdr:rowOff>13225</xdr:rowOff>
    </xdr:from>
    <xdr:ext cx="469744" cy="259045"/>
    <xdr:sp macro="" textlink="">
      <xdr:nvSpPr>
        <xdr:cNvPr id="846" name="n_3mainValue【公民館】&#10;一人当たり面積">
          <a:extLst>
            <a:ext uri="{FF2B5EF4-FFF2-40B4-BE49-F238E27FC236}">
              <a16:creationId xmlns:a16="http://schemas.microsoft.com/office/drawing/2014/main" id="{00000000-0008-0000-0100-00004E030000}"/>
            </a:ext>
          </a:extLst>
        </xdr:cNvPr>
        <xdr:cNvSpPr txBox="1"/>
      </xdr:nvSpPr>
      <xdr:spPr>
        <a:xfrm>
          <a:off x="19310427" y="17329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101</xdr:row>
      <xdr:rowOff>40657</xdr:rowOff>
    </xdr:from>
    <xdr:ext cx="469744" cy="259045"/>
    <xdr:sp macro="" textlink="">
      <xdr:nvSpPr>
        <xdr:cNvPr id="847" name="n_4mainValue【公民館】&#10;一人当たり面積">
          <a:extLst>
            <a:ext uri="{FF2B5EF4-FFF2-40B4-BE49-F238E27FC236}">
              <a16:creationId xmlns:a16="http://schemas.microsoft.com/office/drawing/2014/main" id="{00000000-0008-0000-0100-00004F030000}"/>
            </a:ext>
          </a:extLst>
        </xdr:cNvPr>
        <xdr:cNvSpPr txBox="1"/>
      </xdr:nvSpPr>
      <xdr:spPr>
        <a:xfrm>
          <a:off x="18421427" y="1735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8" name="正方形/長方形 847">
          <a:extLst>
            <a:ext uri="{FF2B5EF4-FFF2-40B4-BE49-F238E27FC236}">
              <a16:creationId xmlns:a16="http://schemas.microsoft.com/office/drawing/2014/main" id="{00000000-0008-0000-0100-000050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9" name="正方形/長方形 848">
          <a:extLst>
            <a:ext uri="{FF2B5EF4-FFF2-40B4-BE49-F238E27FC236}">
              <a16:creationId xmlns:a16="http://schemas.microsoft.com/office/drawing/2014/main" id="{00000000-0008-0000-0100-000051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0" name="テキスト ボックス 849">
          <a:extLst>
            <a:ext uri="{FF2B5EF4-FFF2-40B4-BE49-F238E27FC236}">
              <a16:creationId xmlns:a16="http://schemas.microsoft.com/office/drawing/2014/main" id="{00000000-0008-0000-0100-000052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類似団体平均と比較して全ての施設において有形固定資産減価償却率が上回り、かつ</a:t>
          </a:r>
          <a:r>
            <a:rPr kumimoji="1" lang="ja-JP" altLang="en-US" sz="1100">
              <a:solidFill>
                <a:schemeClr val="dk1"/>
              </a:solidFill>
              <a:effectLst/>
              <a:latin typeface="+mn-lt"/>
              <a:ea typeface="+mn-ea"/>
              <a:cs typeface="+mn-cs"/>
            </a:rPr>
            <a:t>前年度からさらに上昇</a:t>
          </a:r>
          <a:r>
            <a:rPr kumimoji="1" lang="ja-JP" altLang="ja-JP" sz="1100">
              <a:solidFill>
                <a:schemeClr val="dk1"/>
              </a:solidFill>
              <a:effectLst/>
              <a:latin typeface="+mn-lt"/>
              <a:ea typeface="+mn-ea"/>
              <a:cs typeface="+mn-cs"/>
            </a:rPr>
            <a:t>している。特に</a:t>
          </a:r>
          <a:r>
            <a:rPr kumimoji="1" lang="ja-JP" altLang="en-US" sz="1100">
              <a:solidFill>
                <a:schemeClr val="dk1"/>
              </a:solidFill>
              <a:effectLst/>
              <a:latin typeface="+mn-lt"/>
              <a:ea typeface="+mn-ea"/>
              <a:cs typeface="+mn-cs"/>
            </a:rPr>
            <a:t>児童館、</a:t>
          </a:r>
          <a:r>
            <a:rPr kumimoji="1" lang="ja-JP" altLang="ja-JP" sz="1100">
              <a:solidFill>
                <a:schemeClr val="dk1"/>
              </a:solidFill>
              <a:effectLst/>
              <a:latin typeface="+mn-lt"/>
              <a:ea typeface="+mn-ea"/>
              <a:cs typeface="+mn-cs"/>
            </a:rPr>
            <a:t>保育所、公営住宅</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学校施設の減価償却率が高い。保育所については全てが昭和３０年代に建設されているが、少子化も相まって令和３年３月３１日をもって５園中３園を閉所。残る２園も老朽化が著しいため今後の在り方を検討中。学校施設についても建て替えや小中学校の統合、令和８年度に開校の市内５中学校の再編計画等、数値の改善に努めているところである。児童館については実際の損耗状況を踏まえ安全性を確保しながら長寿命化による活用が必要である。また、本市の建物系施設の延床面積</a:t>
          </a:r>
          <a:r>
            <a:rPr kumimoji="1" lang="ja-JP" altLang="en-US" sz="1100">
              <a:solidFill>
                <a:schemeClr val="dk1"/>
              </a:solidFill>
              <a:effectLst/>
              <a:latin typeface="+mn-lt"/>
              <a:ea typeface="+mn-ea"/>
              <a:cs typeface="+mn-cs"/>
            </a:rPr>
            <a:t>の３分の１</a:t>
          </a:r>
          <a:r>
            <a:rPr kumimoji="1" lang="ja-JP" altLang="ja-JP" sz="1100">
              <a:solidFill>
                <a:schemeClr val="dk1"/>
              </a:solidFill>
              <a:effectLst/>
              <a:latin typeface="+mn-lt"/>
              <a:ea typeface="+mn-ea"/>
              <a:cs typeface="+mn-cs"/>
            </a:rPr>
            <a:t>を占める公営住宅については、建築後３０年以上を経過した施設が８割近くとなっている。市域が広く学校施設と同様に各地区に</a:t>
          </a:r>
          <a:r>
            <a:rPr kumimoji="1" lang="ja-JP" altLang="en-US" sz="1100">
              <a:solidFill>
                <a:schemeClr val="dk1"/>
              </a:solidFill>
              <a:effectLst/>
              <a:latin typeface="+mn-lt"/>
              <a:ea typeface="+mn-ea"/>
              <a:cs typeface="+mn-cs"/>
            </a:rPr>
            <a:t>立地</a:t>
          </a:r>
          <a:r>
            <a:rPr kumimoji="1" lang="ja-JP" altLang="ja-JP" sz="1100">
              <a:solidFill>
                <a:schemeClr val="dk1"/>
              </a:solidFill>
              <a:effectLst/>
              <a:latin typeface="+mn-lt"/>
              <a:ea typeface="+mn-ea"/>
              <a:cs typeface="+mn-cs"/>
            </a:rPr>
            <a:t>すること等、公営住宅という性格上なかなか整理できていない状態である。</a:t>
          </a:r>
          <a:r>
            <a:rPr kumimoji="1" lang="ja-JP" altLang="en-US" sz="1100">
              <a:solidFill>
                <a:schemeClr val="dk1"/>
              </a:solidFill>
              <a:effectLst/>
              <a:latin typeface="+mn-lt"/>
              <a:ea typeface="+mn-ea"/>
              <a:cs typeface="+mn-cs"/>
            </a:rPr>
            <a:t>一方で</a:t>
          </a:r>
          <a:r>
            <a:rPr kumimoji="1" lang="ja-JP" altLang="ja-JP" sz="1100">
              <a:solidFill>
                <a:schemeClr val="dk1"/>
              </a:solidFill>
              <a:effectLst/>
              <a:latin typeface="+mn-lt"/>
              <a:ea typeface="+mn-ea"/>
              <a:cs typeface="+mn-cs"/>
            </a:rPr>
            <a:t>空き部屋も多く、一人当たり面積でみても類似団体に比べ２．３倍、宮崎県平均</a:t>
          </a:r>
          <a:r>
            <a:rPr kumimoji="1" lang="ja-JP" altLang="en-US" sz="1100">
              <a:solidFill>
                <a:schemeClr val="dk1"/>
              </a:solidFill>
              <a:effectLst/>
              <a:latin typeface="+mn-lt"/>
              <a:ea typeface="+mn-ea"/>
              <a:cs typeface="+mn-cs"/>
            </a:rPr>
            <a:t>と比較しても</a:t>
          </a:r>
          <a:r>
            <a:rPr kumimoji="1" lang="ja-JP" altLang="ja-JP" sz="1100">
              <a:solidFill>
                <a:schemeClr val="dk1"/>
              </a:solidFill>
              <a:effectLst/>
              <a:latin typeface="+mn-lt"/>
              <a:ea typeface="+mn-ea"/>
              <a:cs typeface="+mn-cs"/>
            </a:rPr>
            <a:t>１．８倍の面積を有している現状からも供給過多ということがみてとれる。入居状況や入居応募率等を総合的に検討し、適正な管理戸数を見極める必要がある。同じく一人当たり面積で類似団体を上回る公民館についても同じことが言えることから、市保有施設について、公共施設等総合管理計画に掲げた目標に向け、他の公共施設との複合化、多機能化や廃止といった</a:t>
          </a:r>
          <a:r>
            <a:rPr kumimoji="1" lang="ja-JP" altLang="en-US" sz="1100">
              <a:solidFill>
                <a:schemeClr val="dk1"/>
              </a:solidFill>
              <a:effectLst/>
              <a:latin typeface="+mn-lt"/>
              <a:ea typeface="+mn-ea"/>
              <a:cs typeface="+mn-cs"/>
            </a:rPr>
            <a:t>取り組みを</a:t>
          </a:r>
          <a:r>
            <a:rPr kumimoji="1" lang="ja-JP" altLang="ja-JP" sz="1100">
              <a:solidFill>
                <a:schemeClr val="dk1"/>
              </a:solidFill>
              <a:effectLst/>
              <a:latin typeface="+mn-lt"/>
              <a:ea typeface="+mn-ea"/>
              <a:cs typeface="+mn-cs"/>
            </a:rPr>
            <a:t>進めていく。</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宮崎県西都市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28,078
27,767
438.79
27,019,502
25,799,533
713,657
9,408,816
11,422,884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2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2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2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2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2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2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2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200-00003700000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2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000000-0008-0000-0200-000039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54973</xdr:rowOff>
    </xdr:from>
    <xdr:to>
      <xdr:col>24</xdr:col>
      <xdr:colOff>62865</xdr:colOff>
      <xdr:row>42</xdr:row>
      <xdr:rowOff>89263</xdr:rowOff>
    </xdr:to>
    <xdr:cxnSp macro="">
      <xdr:nvCxnSpPr>
        <xdr:cNvPr id="58" name="直線コネクタ 57">
          <a:extLst>
            <a:ext uri="{FF2B5EF4-FFF2-40B4-BE49-F238E27FC236}">
              <a16:creationId xmlns:a16="http://schemas.microsoft.com/office/drawing/2014/main" id="{00000000-0008-0000-0200-00003A000000}"/>
            </a:ext>
          </a:extLst>
        </xdr:cNvPr>
        <xdr:cNvCxnSpPr/>
      </xdr:nvCxnSpPr>
      <xdr:spPr>
        <a:xfrm flipV="1">
          <a:off x="4634865" y="5884273"/>
          <a:ext cx="0" cy="140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93090</xdr:rowOff>
    </xdr:from>
    <xdr:ext cx="405111" cy="259045"/>
    <xdr:sp macro="" textlink="">
      <xdr:nvSpPr>
        <xdr:cNvPr id="59" name="【図書館】&#10;有形固定資産減価償却率最小値テキスト">
          <a:extLst>
            <a:ext uri="{FF2B5EF4-FFF2-40B4-BE49-F238E27FC236}">
              <a16:creationId xmlns:a16="http://schemas.microsoft.com/office/drawing/2014/main" id="{00000000-0008-0000-0200-00003B000000}"/>
            </a:ext>
          </a:extLst>
        </xdr:cNvPr>
        <xdr:cNvSpPr txBox="1"/>
      </xdr:nvSpPr>
      <xdr:spPr>
        <a:xfrm>
          <a:off x="4673600" y="7293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89263</xdr:rowOff>
    </xdr:from>
    <xdr:to>
      <xdr:col>24</xdr:col>
      <xdr:colOff>152400</xdr:colOff>
      <xdr:row>42</xdr:row>
      <xdr:rowOff>89263</xdr:rowOff>
    </xdr:to>
    <xdr:cxnSp macro="">
      <xdr:nvCxnSpPr>
        <xdr:cNvPr id="60" name="直線コネクタ 59">
          <a:extLst>
            <a:ext uri="{FF2B5EF4-FFF2-40B4-BE49-F238E27FC236}">
              <a16:creationId xmlns:a16="http://schemas.microsoft.com/office/drawing/2014/main" id="{00000000-0008-0000-0200-00003C000000}"/>
            </a:ext>
          </a:extLst>
        </xdr:cNvPr>
        <xdr:cNvCxnSpPr/>
      </xdr:nvCxnSpPr>
      <xdr:spPr>
        <a:xfrm>
          <a:off x="4546600" y="729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1650</xdr:rowOff>
    </xdr:from>
    <xdr:ext cx="405111" cy="259045"/>
    <xdr:sp macro="" textlink="">
      <xdr:nvSpPr>
        <xdr:cNvPr id="61" name="【図書館】&#10;有形固定資産減価償却率最大値テキスト">
          <a:extLst>
            <a:ext uri="{FF2B5EF4-FFF2-40B4-BE49-F238E27FC236}">
              <a16:creationId xmlns:a16="http://schemas.microsoft.com/office/drawing/2014/main" id="{00000000-0008-0000-0200-00003D000000}"/>
            </a:ext>
          </a:extLst>
        </xdr:cNvPr>
        <xdr:cNvSpPr txBox="1"/>
      </xdr:nvSpPr>
      <xdr:spPr>
        <a:xfrm>
          <a:off x="4673600" y="5659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54973</xdr:rowOff>
    </xdr:from>
    <xdr:to>
      <xdr:col>24</xdr:col>
      <xdr:colOff>152400</xdr:colOff>
      <xdr:row>34</xdr:row>
      <xdr:rowOff>54973</xdr:rowOff>
    </xdr:to>
    <xdr:cxnSp macro="">
      <xdr:nvCxnSpPr>
        <xdr:cNvPr id="62" name="直線コネクタ 61">
          <a:extLst>
            <a:ext uri="{FF2B5EF4-FFF2-40B4-BE49-F238E27FC236}">
              <a16:creationId xmlns:a16="http://schemas.microsoft.com/office/drawing/2014/main" id="{00000000-0008-0000-0200-00003E000000}"/>
            </a:ext>
          </a:extLst>
        </xdr:cNvPr>
        <xdr:cNvCxnSpPr/>
      </xdr:nvCxnSpPr>
      <xdr:spPr>
        <a:xfrm>
          <a:off x="4546600" y="58842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76035</xdr:rowOff>
    </xdr:from>
    <xdr:ext cx="405111" cy="259045"/>
    <xdr:sp macro="" textlink="">
      <xdr:nvSpPr>
        <xdr:cNvPr id="63" name="【図書館】&#10;有形固定資産減価償却率平均値テキスト">
          <a:extLst>
            <a:ext uri="{FF2B5EF4-FFF2-40B4-BE49-F238E27FC236}">
              <a16:creationId xmlns:a16="http://schemas.microsoft.com/office/drawing/2014/main" id="{00000000-0008-0000-0200-00003F000000}"/>
            </a:ext>
          </a:extLst>
        </xdr:cNvPr>
        <xdr:cNvSpPr txBox="1"/>
      </xdr:nvSpPr>
      <xdr:spPr>
        <a:xfrm>
          <a:off x="4673600" y="64196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53159</xdr:rowOff>
    </xdr:from>
    <xdr:to>
      <xdr:col>24</xdr:col>
      <xdr:colOff>114300</xdr:colOff>
      <xdr:row>38</xdr:row>
      <xdr:rowOff>154759</xdr:rowOff>
    </xdr:to>
    <xdr:sp macro="" textlink="">
      <xdr:nvSpPr>
        <xdr:cNvPr id="64" name="フローチャート: 判断 63">
          <a:extLst>
            <a:ext uri="{FF2B5EF4-FFF2-40B4-BE49-F238E27FC236}">
              <a16:creationId xmlns:a16="http://schemas.microsoft.com/office/drawing/2014/main" id="{00000000-0008-0000-0200-000040000000}"/>
            </a:ext>
          </a:extLst>
        </xdr:cNvPr>
        <xdr:cNvSpPr/>
      </xdr:nvSpPr>
      <xdr:spPr>
        <a:xfrm>
          <a:off x="4584700" y="6568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27033</xdr:rowOff>
    </xdr:from>
    <xdr:to>
      <xdr:col>20</xdr:col>
      <xdr:colOff>38100</xdr:colOff>
      <xdr:row>38</xdr:row>
      <xdr:rowOff>128633</xdr:rowOff>
    </xdr:to>
    <xdr:sp macro="" textlink="">
      <xdr:nvSpPr>
        <xdr:cNvPr id="65" name="フローチャート: 判断 64">
          <a:extLst>
            <a:ext uri="{FF2B5EF4-FFF2-40B4-BE49-F238E27FC236}">
              <a16:creationId xmlns:a16="http://schemas.microsoft.com/office/drawing/2014/main" id="{00000000-0008-0000-0200-000041000000}"/>
            </a:ext>
          </a:extLst>
        </xdr:cNvPr>
        <xdr:cNvSpPr/>
      </xdr:nvSpPr>
      <xdr:spPr>
        <a:xfrm>
          <a:off x="3746500" y="6542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126637</xdr:rowOff>
    </xdr:from>
    <xdr:to>
      <xdr:col>15</xdr:col>
      <xdr:colOff>101600</xdr:colOff>
      <xdr:row>38</xdr:row>
      <xdr:rowOff>56787</xdr:rowOff>
    </xdr:to>
    <xdr:sp macro="" textlink="">
      <xdr:nvSpPr>
        <xdr:cNvPr id="66" name="フローチャート: 判断 65">
          <a:extLst>
            <a:ext uri="{FF2B5EF4-FFF2-40B4-BE49-F238E27FC236}">
              <a16:creationId xmlns:a16="http://schemas.microsoft.com/office/drawing/2014/main" id="{00000000-0008-0000-0200-000042000000}"/>
            </a:ext>
          </a:extLst>
        </xdr:cNvPr>
        <xdr:cNvSpPr/>
      </xdr:nvSpPr>
      <xdr:spPr>
        <a:xfrm>
          <a:off x="2857500" y="647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146231</xdr:rowOff>
    </xdr:from>
    <xdr:to>
      <xdr:col>10</xdr:col>
      <xdr:colOff>165100</xdr:colOff>
      <xdr:row>38</xdr:row>
      <xdr:rowOff>76381</xdr:rowOff>
    </xdr:to>
    <xdr:sp macro="" textlink="">
      <xdr:nvSpPr>
        <xdr:cNvPr id="67" name="フローチャート: 判断 66">
          <a:extLst>
            <a:ext uri="{FF2B5EF4-FFF2-40B4-BE49-F238E27FC236}">
              <a16:creationId xmlns:a16="http://schemas.microsoft.com/office/drawing/2014/main" id="{00000000-0008-0000-0200-000043000000}"/>
            </a:ext>
          </a:extLst>
        </xdr:cNvPr>
        <xdr:cNvSpPr/>
      </xdr:nvSpPr>
      <xdr:spPr>
        <a:xfrm>
          <a:off x="1968500" y="648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44994</xdr:rowOff>
    </xdr:from>
    <xdr:to>
      <xdr:col>6</xdr:col>
      <xdr:colOff>38100</xdr:colOff>
      <xdr:row>37</xdr:row>
      <xdr:rowOff>146594</xdr:rowOff>
    </xdr:to>
    <xdr:sp macro="" textlink="">
      <xdr:nvSpPr>
        <xdr:cNvPr id="68" name="フローチャート: 判断 67">
          <a:extLst>
            <a:ext uri="{FF2B5EF4-FFF2-40B4-BE49-F238E27FC236}">
              <a16:creationId xmlns:a16="http://schemas.microsoft.com/office/drawing/2014/main" id="{00000000-0008-0000-0200-000044000000}"/>
            </a:ext>
          </a:extLst>
        </xdr:cNvPr>
        <xdr:cNvSpPr/>
      </xdr:nvSpPr>
      <xdr:spPr>
        <a:xfrm>
          <a:off x="1079500" y="638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200-000048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200-000049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41728</xdr:rowOff>
    </xdr:from>
    <xdr:to>
      <xdr:col>24</xdr:col>
      <xdr:colOff>114300</xdr:colOff>
      <xdr:row>39</xdr:row>
      <xdr:rowOff>143328</xdr:rowOff>
    </xdr:to>
    <xdr:sp macro="" textlink="">
      <xdr:nvSpPr>
        <xdr:cNvPr id="74" name="楕円 73">
          <a:extLst>
            <a:ext uri="{FF2B5EF4-FFF2-40B4-BE49-F238E27FC236}">
              <a16:creationId xmlns:a16="http://schemas.microsoft.com/office/drawing/2014/main" id="{00000000-0008-0000-0200-00004A000000}"/>
            </a:ext>
          </a:extLst>
        </xdr:cNvPr>
        <xdr:cNvSpPr/>
      </xdr:nvSpPr>
      <xdr:spPr>
        <a:xfrm>
          <a:off x="4584700" y="6728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20155</xdr:rowOff>
    </xdr:from>
    <xdr:ext cx="405111" cy="259045"/>
    <xdr:sp macro="" textlink="">
      <xdr:nvSpPr>
        <xdr:cNvPr id="75" name="【図書館】&#10;有形固定資産減価償却率該当値テキスト">
          <a:extLst>
            <a:ext uri="{FF2B5EF4-FFF2-40B4-BE49-F238E27FC236}">
              <a16:creationId xmlns:a16="http://schemas.microsoft.com/office/drawing/2014/main" id="{00000000-0008-0000-0200-00004B000000}"/>
            </a:ext>
          </a:extLst>
        </xdr:cNvPr>
        <xdr:cNvSpPr txBox="1"/>
      </xdr:nvSpPr>
      <xdr:spPr>
        <a:xfrm>
          <a:off x="4673600" y="6706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5806</xdr:rowOff>
    </xdr:from>
    <xdr:to>
      <xdr:col>20</xdr:col>
      <xdr:colOff>38100</xdr:colOff>
      <xdr:row>39</xdr:row>
      <xdr:rowOff>107406</xdr:rowOff>
    </xdr:to>
    <xdr:sp macro="" textlink="">
      <xdr:nvSpPr>
        <xdr:cNvPr id="76" name="楕円 75">
          <a:extLst>
            <a:ext uri="{FF2B5EF4-FFF2-40B4-BE49-F238E27FC236}">
              <a16:creationId xmlns:a16="http://schemas.microsoft.com/office/drawing/2014/main" id="{00000000-0008-0000-0200-00004C000000}"/>
            </a:ext>
          </a:extLst>
        </xdr:cNvPr>
        <xdr:cNvSpPr/>
      </xdr:nvSpPr>
      <xdr:spPr>
        <a:xfrm>
          <a:off x="3746500" y="6692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56606</xdr:rowOff>
    </xdr:from>
    <xdr:to>
      <xdr:col>24</xdr:col>
      <xdr:colOff>63500</xdr:colOff>
      <xdr:row>39</xdr:row>
      <xdr:rowOff>92528</xdr:rowOff>
    </xdr:to>
    <xdr:cxnSp macro="">
      <xdr:nvCxnSpPr>
        <xdr:cNvPr id="77" name="直線コネクタ 76">
          <a:extLst>
            <a:ext uri="{FF2B5EF4-FFF2-40B4-BE49-F238E27FC236}">
              <a16:creationId xmlns:a16="http://schemas.microsoft.com/office/drawing/2014/main" id="{00000000-0008-0000-0200-00004D000000}"/>
            </a:ext>
          </a:extLst>
        </xdr:cNvPr>
        <xdr:cNvCxnSpPr/>
      </xdr:nvCxnSpPr>
      <xdr:spPr>
        <a:xfrm>
          <a:off x="3797300" y="6743156"/>
          <a:ext cx="8382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142966</xdr:rowOff>
    </xdr:from>
    <xdr:to>
      <xdr:col>15</xdr:col>
      <xdr:colOff>101600</xdr:colOff>
      <xdr:row>39</xdr:row>
      <xdr:rowOff>73116</xdr:rowOff>
    </xdr:to>
    <xdr:sp macro="" textlink="">
      <xdr:nvSpPr>
        <xdr:cNvPr id="78" name="楕円 77">
          <a:extLst>
            <a:ext uri="{FF2B5EF4-FFF2-40B4-BE49-F238E27FC236}">
              <a16:creationId xmlns:a16="http://schemas.microsoft.com/office/drawing/2014/main" id="{00000000-0008-0000-0200-00004E000000}"/>
            </a:ext>
          </a:extLst>
        </xdr:cNvPr>
        <xdr:cNvSpPr/>
      </xdr:nvSpPr>
      <xdr:spPr>
        <a:xfrm>
          <a:off x="2857500" y="6658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22316</xdr:rowOff>
    </xdr:from>
    <xdr:to>
      <xdr:col>19</xdr:col>
      <xdr:colOff>177800</xdr:colOff>
      <xdr:row>39</xdr:row>
      <xdr:rowOff>56606</xdr:rowOff>
    </xdr:to>
    <xdr:cxnSp macro="">
      <xdr:nvCxnSpPr>
        <xdr:cNvPr id="79" name="直線コネクタ 78">
          <a:extLst>
            <a:ext uri="{FF2B5EF4-FFF2-40B4-BE49-F238E27FC236}">
              <a16:creationId xmlns:a16="http://schemas.microsoft.com/office/drawing/2014/main" id="{00000000-0008-0000-0200-00004F000000}"/>
            </a:ext>
          </a:extLst>
        </xdr:cNvPr>
        <xdr:cNvCxnSpPr/>
      </xdr:nvCxnSpPr>
      <xdr:spPr>
        <a:xfrm>
          <a:off x="2908300" y="6708866"/>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108676</xdr:rowOff>
    </xdr:from>
    <xdr:to>
      <xdr:col>10</xdr:col>
      <xdr:colOff>165100</xdr:colOff>
      <xdr:row>39</xdr:row>
      <xdr:rowOff>38826</xdr:rowOff>
    </xdr:to>
    <xdr:sp macro="" textlink="">
      <xdr:nvSpPr>
        <xdr:cNvPr id="80" name="楕円 79">
          <a:extLst>
            <a:ext uri="{FF2B5EF4-FFF2-40B4-BE49-F238E27FC236}">
              <a16:creationId xmlns:a16="http://schemas.microsoft.com/office/drawing/2014/main" id="{00000000-0008-0000-0200-000050000000}"/>
            </a:ext>
          </a:extLst>
        </xdr:cNvPr>
        <xdr:cNvSpPr/>
      </xdr:nvSpPr>
      <xdr:spPr>
        <a:xfrm>
          <a:off x="1968500" y="6623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159476</xdr:rowOff>
    </xdr:from>
    <xdr:to>
      <xdr:col>15</xdr:col>
      <xdr:colOff>50800</xdr:colOff>
      <xdr:row>39</xdr:row>
      <xdr:rowOff>22316</xdr:rowOff>
    </xdr:to>
    <xdr:cxnSp macro="">
      <xdr:nvCxnSpPr>
        <xdr:cNvPr id="81" name="直線コネクタ 80">
          <a:extLst>
            <a:ext uri="{FF2B5EF4-FFF2-40B4-BE49-F238E27FC236}">
              <a16:creationId xmlns:a16="http://schemas.microsoft.com/office/drawing/2014/main" id="{00000000-0008-0000-0200-000051000000}"/>
            </a:ext>
          </a:extLst>
        </xdr:cNvPr>
        <xdr:cNvCxnSpPr/>
      </xdr:nvCxnSpPr>
      <xdr:spPr>
        <a:xfrm>
          <a:off x="2019300" y="6674576"/>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72753</xdr:rowOff>
    </xdr:from>
    <xdr:to>
      <xdr:col>6</xdr:col>
      <xdr:colOff>38100</xdr:colOff>
      <xdr:row>39</xdr:row>
      <xdr:rowOff>2903</xdr:rowOff>
    </xdr:to>
    <xdr:sp macro="" textlink="">
      <xdr:nvSpPr>
        <xdr:cNvPr id="82" name="楕円 81">
          <a:extLst>
            <a:ext uri="{FF2B5EF4-FFF2-40B4-BE49-F238E27FC236}">
              <a16:creationId xmlns:a16="http://schemas.microsoft.com/office/drawing/2014/main" id="{00000000-0008-0000-0200-000052000000}"/>
            </a:ext>
          </a:extLst>
        </xdr:cNvPr>
        <xdr:cNvSpPr/>
      </xdr:nvSpPr>
      <xdr:spPr>
        <a:xfrm>
          <a:off x="1079500" y="6587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123553</xdr:rowOff>
    </xdr:from>
    <xdr:to>
      <xdr:col>10</xdr:col>
      <xdr:colOff>114300</xdr:colOff>
      <xdr:row>38</xdr:row>
      <xdr:rowOff>159476</xdr:rowOff>
    </xdr:to>
    <xdr:cxnSp macro="">
      <xdr:nvCxnSpPr>
        <xdr:cNvPr id="83" name="直線コネクタ 82">
          <a:extLst>
            <a:ext uri="{FF2B5EF4-FFF2-40B4-BE49-F238E27FC236}">
              <a16:creationId xmlns:a16="http://schemas.microsoft.com/office/drawing/2014/main" id="{00000000-0008-0000-0200-000053000000}"/>
            </a:ext>
          </a:extLst>
        </xdr:cNvPr>
        <xdr:cNvCxnSpPr/>
      </xdr:nvCxnSpPr>
      <xdr:spPr>
        <a:xfrm>
          <a:off x="1130300" y="6638653"/>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145160</xdr:rowOff>
    </xdr:from>
    <xdr:ext cx="405111" cy="259045"/>
    <xdr:sp macro="" textlink="">
      <xdr:nvSpPr>
        <xdr:cNvPr id="84" name="n_1aveValue【図書館】&#10;有形固定資産減価償却率">
          <a:extLst>
            <a:ext uri="{FF2B5EF4-FFF2-40B4-BE49-F238E27FC236}">
              <a16:creationId xmlns:a16="http://schemas.microsoft.com/office/drawing/2014/main" id="{00000000-0008-0000-0200-000054000000}"/>
            </a:ext>
          </a:extLst>
        </xdr:cNvPr>
        <xdr:cNvSpPr txBox="1"/>
      </xdr:nvSpPr>
      <xdr:spPr>
        <a:xfrm>
          <a:off x="3582044" y="63173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73314</xdr:rowOff>
    </xdr:from>
    <xdr:ext cx="405111" cy="259045"/>
    <xdr:sp macro="" textlink="">
      <xdr:nvSpPr>
        <xdr:cNvPr id="85" name="n_2aveValue【図書館】&#10;有形固定資産減価償却率">
          <a:extLst>
            <a:ext uri="{FF2B5EF4-FFF2-40B4-BE49-F238E27FC236}">
              <a16:creationId xmlns:a16="http://schemas.microsoft.com/office/drawing/2014/main" id="{00000000-0008-0000-0200-000055000000}"/>
            </a:ext>
          </a:extLst>
        </xdr:cNvPr>
        <xdr:cNvSpPr txBox="1"/>
      </xdr:nvSpPr>
      <xdr:spPr>
        <a:xfrm>
          <a:off x="2705744" y="6245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92908</xdr:rowOff>
    </xdr:from>
    <xdr:ext cx="405111" cy="259045"/>
    <xdr:sp macro="" textlink="">
      <xdr:nvSpPr>
        <xdr:cNvPr id="86" name="n_3aveValue【図書館】&#10;有形固定資産減価償却率">
          <a:extLst>
            <a:ext uri="{FF2B5EF4-FFF2-40B4-BE49-F238E27FC236}">
              <a16:creationId xmlns:a16="http://schemas.microsoft.com/office/drawing/2014/main" id="{00000000-0008-0000-0200-000056000000}"/>
            </a:ext>
          </a:extLst>
        </xdr:cNvPr>
        <xdr:cNvSpPr txBox="1"/>
      </xdr:nvSpPr>
      <xdr:spPr>
        <a:xfrm>
          <a:off x="1816744" y="6265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163121</xdr:rowOff>
    </xdr:from>
    <xdr:ext cx="405111" cy="259045"/>
    <xdr:sp macro="" textlink="">
      <xdr:nvSpPr>
        <xdr:cNvPr id="87" name="n_4aveValue【図書館】&#10;有形固定資産減価償却率">
          <a:extLst>
            <a:ext uri="{FF2B5EF4-FFF2-40B4-BE49-F238E27FC236}">
              <a16:creationId xmlns:a16="http://schemas.microsoft.com/office/drawing/2014/main" id="{00000000-0008-0000-0200-000057000000}"/>
            </a:ext>
          </a:extLst>
        </xdr:cNvPr>
        <xdr:cNvSpPr txBox="1"/>
      </xdr:nvSpPr>
      <xdr:spPr>
        <a:xfrm>
          <a:off x="927744" y="6163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98533</xdr:rowOff>
    </xdr:from>
    <xdr:ext cx="405111" cy="259045"/>
    <xdr:sp macro="" textlink="">
      <xdr:nvSpPr>
        <xdr:cNvPr id="88" name="n_1mainValue【図書館】&#10;有形固定資産減価償却率">
          <a:extLst>
            <a:ext uri="{FF2B5EF4-FFF2-40B4-BE49-F238E27FC236}">
              <a16:creationId xmlns:a16="http://schemas.microsoft.com/office/drawing/2014/main" id="{00000000-0008-0000-0200-000058000000}"/>
            </a:ext>
          </a:extLst>
        </xdr:cNvPr>
        <xdr:cNvSpPr txBox="1"/>
      </xdr:nvSpPr>
      <xdr:spPr>
        <a:xfrm>
          <a:off x="3582044" y="678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64243</xdr:rowOff>
    </xdr:from>
    <xdr:ext cx="405111" cy="259045"/>
    <xdr:sp macro="" textlink="">
      <xdr:nvSpPr>
        <xdr:cNvPr id="89" name="n_2mainValue【図書館】&#10;有形固定資産減価償却率">
          <a:extLst>
            <a:ext uri="{FF2B5EF4-FFF2-40B4-BE49-F238E27FC236}">
              <a16:creationId xmlns:a16="http://schemas.microsoft.com/office/drawing/2014/main" id="{00000000-0008-0000-0200-000059000000}"/>
            </a:ext>
          </a:extLst>
        </xdr:cNvPr>
        <xdr:cNvSpPr txBox="1"/>
      </xdr:nvSpPr>
      <xdr:spPr>
        <a:xfrm>
          <a:off x="2705744" y="6750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29953</xdr:rowOff>
    </xdr:from>
    <xdr:ext cx="405111" cy="259045"/>
    <xdr:sp macro="" textlink="">
      <xdr:nvSpPr>
        <xdr:cNvPr id="90" name="n_3mainValue【図書館】&#10;有形固定資産減価償却率">
          <a:extLst>
            <a:ext uri="{FF2B5EF4-FFF2-40B4-BE49-F238E27FC236}">
              <a16:creationId xmlns:a16="http://schemas.microsoft.com/office/drawing/2014/main" id="{00000000-0008-0000-0200-00005A000000}"/>
            </a:ext>
          </a:extLst>
        </xdr:cNvPr>
        <xdr:cNvSpPr txBox="1"/>
      </xdr:nvSpPr>
      <xdr:spPr>
        <a:xfrm>
          <a:off x="1816744" y="6716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165480</xdr:rowOff>
    </xdr:from>
    <xdr:ext cx="405111" cy="259045"/>
    <xdr:sp macro="" textlink="">
      <xdr:nvSpPr>
        <xdr:cNvPr id="91" name="n_4mainValue【図書館】&#10;有形固定資産減価償却率">
          <a:extLst>
            <a:ext uri="{FF2B5EF4-FFF2-40B4-BE49-F238E27FC236}">
              <a16:creationId xmlns:a16="http://schemas.microsoft.com/office/drawing/2014/main" id="{00000000-0008-0000-0200-00005B000000}"/>
            </a:ext>
          </a:extLst>
        </xdr:cNvPr>
        <xdr:cNvSpPr txBox="1"/>
      </xdr:nvSpPr>
      <xdr:spPr>
        <a:xfrm>
          <a:off x="927744" y="6680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2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200-00005D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200-00005E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200-00005F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200-000060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200-000061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200-000062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2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0000000-0008-0000-0200-000064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200-000065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00000000-0008-0000-0200-000066000000}"/>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00000000-0008-0000-0200-000067000000}"/>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00000000-0008-0000-0200-000068000000}"/>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00000000-0008-0000-0200-000069000000}"/>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00000000-0008-0000-0200-00006A000000}"/>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00000000-0008-0000-0200-00006B000000}"/>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00000000-0008-0000-0200-00006C000000}"/>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00000000-0008-0000-0200-00006D000000}"/>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00000000-0008-0000-0200-00006E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00000000-0008-0000-0200-00006F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00000000-0008-0000-0200-000070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94488</xdr:rowOff>
    </xdr:from>
    <xdr:to>
      <xdr:col>54</xdr:col>
      <xdr:colOff>189865</xdr:colOff>
      <xdr:row>41</xdr:row>
      <xdr:rowOff>41910</xdr:rowOff>
    </xdr:to>
    <xdr:cxnSp macro="">
      <xdr:nvCxnSpPr>
        <xdr:cNvPr id="113" name="直線コネクタ 112">
          <a:extLst>
            <a:ext uri="{FF2B5EF4-FFF2-40B4-BE49-F238E27FC236}">
              <a16:creationId xmlns:a16="http://schemas.microsoft.com/office/drawing/2014/main" id="{00000000-0008-0000-0200-000071000000}"/>
            </a:ext>
          </a:extLst>
        </xdr:cNvPr>
        <xdr:cNvCxnSpPr/>
      </xdr:nvCxnSpPr>
      <xdr:spPr>
        <a:xfrm flipV="1">
          <a:off x="10476865" y="5923788"/>
          <a:ext cx="0" cy="1147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45737</xdr:rowOff>
    </xdr:from>
    <xdr:ext cx="469744" cy="259045"/>
    <xdr:sp macro="" textlink="">
      <xdr:nvSpPr>
        <xdr:cNvPr id="114" name="【図書館】&#10;一人当たり面積最小値テキスト">
          <a:extLst>
            <a:ext uri="{FF2B5EF4-FFF2-40B4-BE49-F238E27FC236}">
              <a16:creationId xmlns:a16="http://schemas.microsoft.com/office/drawing/2014/main" id="{00000000-0008-0000-0200-000072000000}"/>
            </a:ext>
          </a:extLst>
        </xdr:cNvPr>
        <xdr:cNvSpPr txBox="1"/>
      </xdr:nvSpPr>
      <xdr:spPr>
        <a:xfrm>
          <a:off x="10515600" y="7075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41910</xdr:rowOff>
    </xdr:from>
    <xdr:to>
      <xdr:col>55</xdr:col>
      <xdr:colOff>88900</xdr:colOff>
      <xdr:row>41</xdr:row>
      <xdr:rowOff>41910</xdr:rowOff>
    </xdr:to>
    <xdr:cxnSp macro="">
      <xdr:nvCxnSpPr>
        <xdr:cNvPr id="115" name="直線コネクタ 114">
          <a:extLst>
            <a:ext uri="{FF2B5EF4-FFF2-40B4-BE49-F238E27FC236}">
              <a16:creationId xmlns:a16="http://schemas.microsoft.com/office/drawing/2014/main" id="{00000000-0008-0000-0200-000073000000}"/>
            </a:ext>
          </a:extLst>
        </xdr:cNvPr>
        <xdr:cNvCxnSpPr/>
      </xdr:nvCxnSpPr>
      <xdr:spPr>
        <a:xfrm>
          <a:off x="10388600" y="7071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41165</xdr:rowOff>
    </xdr:from>
    <xdr:ext cx="469744" cy="259045"/>
    <xdr:sp macro="" textlink="">
      <xdr:nvSpPr>
        <xdr:cNvPr id="116" name="【図書館】&#10;一人当たり面積最大値テキスト">
          <a:extLst>
            <a:ext uri="{FF2B5EF4-FFF2-40B4-BE49-F238E27FC236}">
              <a16:creationId xmlns:a16="http://schemas.microsoft.com/office/drawing/2014/main" id="{00000000-0008-0000-0200-000074000000}"/>
            </a:ext>
          </a:extLst>
        </xdr:cNvPr>
        <xdr:cNvSpPr txBox="1"/>
      </xdr:nvSpPr>
      <xdr:spPr>
        <a:xfrm>
          <a:off x="10515600" y="5699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94488</xdr:rowOff>
    </xdr:from>
    <xdr:to>
      <xdr:col>55</xdr:col>
      <xdr:colOff>88900</xdr:colOff>
      <xdr:row>34</xdr:row>
      <xdr:rowOff>94488</xdr:rowOff>
    </xdr:to>
    <xdr:cxnSp macro="">
      <xdr:nvCxnSpPr>
        <xdr:cNvPr id="117" name="直線コネクタ 116">
          <a:extLst>
            <a:ext uri="{FF2B5EF4-FFF2-40B4-BE49-F238E27FC236}">
              <a16:creationId xmlns:a16="http://schemas.microsoft.com/office/drawing/2014/main" id="{00000000-0008-0000-0200-000075000000}"/>
            </a:ext>
          </a:extLst>
        </xdr:cNvPr>
        <xdr:cNvCxnSpPr/>
      </xdr:nvCxnSpPr>
      <xdr:spPr>
        <a:xfrm>
          <a:off x="10388600" y="5923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11701</xdr:rowOff>
    </xdr:from>
    <xdr:ext cx="469744" cy="259045"/>
    <xdr:sp macro="" textlink="">
      <xdr:nvSpPr>
        <xdr:cNvPr id="118" name="【図書館】&#10;一人当たり面積平均値テキスト">
          <a:extLst>
            <a:ext uri="{FF2B5EF4-FFF2-40B4-BE49-F238E27FC236}">
              <a16:creationId xmlns:a16="http://schemas.microsoft.com/office/drawing/2014/main" id="{00000000-0008-0000-0200-000076000000}"/>
            </a:ext>
          </a:extLst>
        </xdr:cNvPr>
        <xdr:cNvSpPr txBox="1"/>
      </xdr:nvSpPr>
      <xdr:spPr>
        <a:xfrm>
          <a:off x="10515600" y="66982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160274</xdr:rowOff>
    </xdr:from>
    <xdr:to>
      <xdr:col>55</xdr:col>
      <xdr:colOff>50800</xdr:colOff>
      <xdr:row>40</xdr:row>
      <xdr:rowOff>90424</xdr:rowOff>
    </xdr:to>
    <xdr:sp macro="" textlink="">
      <xdr:nvSpPr>
        <xdr:cNvPr id="119" name="フローチャート: 判断 118">
          <a:extLst>
            <a:ext uri="{FF2B5EF4-FFF2-40B4-BE49-F238E27FC236}">
              <a16:creationId xmlns:a16="http://schemas.microsoft.com/office/drawing/2014/main" id="{00000000-0008-0000-0200-000077000000}"/>
            </a:ext>
          </a:extLst>
        </xdr:cNvPr>
        <xdr:cNvSpPr/>
      </xdr:nvSpPr>
      <xdr:spPr>
        <a:xfrm>
          <a:off x="10426700" y="6846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164846</xdr:rowOff>
    </xdr:from>
    <xdr:to>
      <xdr:col>50</xdr:col>
      <xdr:colOff>165100</xdr:colOff>
      <xdr:row>40</xdr:row>
      <xdr:rowOff>94996</xdr:rowOff>
    </xdr:to>
    <xdr:sp macro="" textlink="">
      <xdr:nvSpPr>
        <xdr:cNvPr id="120" name="フローチャート: 判断 119">
          <a:extLst>
            <a:ext uri="{FF2B5EF4-FFF2-40B4-BE49-F238E27FC236}">
              <a16:creationId xmlns:a16="http://schemas.microsoft.com/office/drawing/2014/main" id="{00000000-0008-0000-0200-000078000000}"/>
            </a:ext>
          </a:extLst>
        </xdr:cNvPr>
        <xdr:cNvSpPr/>
      </xdr:nvSpPr>
      <xdr:spPr>
        <a:xfrm>
          <a:off x="9588500" y="685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16256</xdr:rowOff>
    </xdr:from>
    <xdr:to>
      <xdr:col>46</xdr:col>
      <xdr:colOff>38100</xdr:colOff>
      <xdr:row>40</xdr:row>
      <xdr:rowOff>117856</xdr:rowOff>
    </xdr:to>
    <xdr:sp macro="" textlink="">
      <xdr:nvSpPr>
        <xdr:cNvPr id="121" name="フローチャート: 判断 120">
          <a:extLst>
            <a:ext uri="{FF2B5EF4-FFF2-40B4-BE49-F238E27FC236}">
              <a16:creationId xmlns:a16="http://schemas.microsoft.com/office/drawing/2014/main" id="{00000000-0008-0000-0200-000079000000}"/>
            </a:ext>
          </a:extLst>
        </xdr:cNvPr>
        <xdr:cNvSpPr/>
      </xdr:nvSpPr>
      <xdr:spPr>
        <a:xfrm>
          <a:off x="8699500" y="6874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20828</xdr:rowOff>
    </xdr:from>
    <xdr:to>
      <xdr:col>41</xdr:col>
      <xdr:colOff>101600</xdr:colOff>
      <xdr:row>40</xdr:row>
      <xdr:rowOff>122428</xdr:rowOff>
    </xdr:to>
    <xdr:sp macro="" textlink="">
      <xdr:nvSpPr>
        <xdr:cNvPr id="122" name="フローチャート: 判断 121">
          <a:extLst>
            <a:ext uri="{FF2B5EF4-FFF2-40B4-BE49-F238E27FC236}">
              <a16:creationId xmlns:a16="http://schemas.microsoft.com/office/drawing/2014/main" id="{00000000-0008-0000-0200-00007A000000}"/>
            </a:ext>
          </a:extLst>
        </xdr:cNvPr>
        <xdr:cNvSpPr/>
      </xdr:nvSpPr>
      <xdr:spPr>
        <a:xfrm>
          <a:off x="7810500" y="6878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7112</xdr:rowOff>
    </xdr:from>
    <xdr:to>
      <xdr:col>36</xdr:col>
      <xdr:colOff>165100</xdr:colOff>
      <xdr:row>40</xdr:row>
      <xdr:rowOff>108712</xdr:rowOff>
    </xdr:to>
    <xdr:sp macro="" textlink="">
      <xdr:nvSpPr>
        <xdr:cNvPr id="123" name="フローチャート: 判断 122">
          <a:extLst>
            <a:ext uri="{FF2B5EF4-FFF2-40B4-BE49-F238E27FC236}">
              <a16:creationId xmlns:a16="http://schemas.microsoft.com/office/drawing/2014/main" id="{00000000-0008-0000-0200-00007B000000}"/>
            </a:ext>
          </a:extLst>
        </xdr:cNvPr>
        <xdr:cNvSpPr/>
      </xdr:nvSpPr>
      <xdr:spPr>
        <a:xfrm>
          <a:off x="6921500" y="6865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200-00007C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200-00007D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200-00007F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135128</xdr:rowOff>
    </xdr:from>
    <xdr:to>
      <xdr:col>55</xdr:col>
      <xdr:colOff>50800</xdr:colOff>
      <xdr:row>41</xdr:row>
      <xdr:rowOff>65278</xdr:rowOff>
    </xdr:to>
    <xdr:sp macro="" textlink="">
      <xdr:nvSpPr>
        <xdr:cNvPr id="129" name="楕円 128">
          <a:extLst>
            <a:ext uri="{FF2B5EF4-FFF2-40B4-BE49-F238E27FC236}">
              <a16:creationId xmlns:a16="http://schemas.microsoft.com/office/drawing/2014/main" id="{00000000-0008-0000-0200-000081000000}"/>
            </a:ext>
          </a:extLst>
        </xdr:cNvPr>
        <xdr:cNvSpPr/>
      </xdr:nvSpPr>
      <xdr:spPr>
        <a:xfrm>
          <a:off x="10426700" y="6993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50055</xdr:rowOff>
    </xdr:from>
    <xdr:ext cx="469744" cy="259045"/>
    <xdr:sp macro="" textlink="">
      <xdr:nvSpPr>
        <xdr:cNvPr id="130" name="【図書館】&#10;一人当たり面積該当値テキスト">
          <a:extLst>
            <a:ext uri="{FF2B5EF4-FFF2-40B4-BE49-F238E27FC236}">
              <a16:creationId xmlns:a16="http://schemas.microsoft.com/office/drawing/2014/main" id="{00000000-0008-0000-0200-000082000000}"/>
            </a:ext>
          </a:extLst>
        </xdr:cNvPr>
        <xdr:cNvSpPr txBox="1"/>
      </xdr:nvSpPr>
      <xdr:spPr>
        <a:xfrm>
          <a:off x="10515600" y="6908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139700</xdr:rowOff>
    </xdr:from>
    <xdr:to>
      <xdr:col>50</xdr:col>
      <xdr:colOff>165100</xdr:colOff>
      <xdr:row>41</xdr:row>
      <xdr:rowOff>69850</xdr:rowOff>
    </xdr:to>
    <xdr:sp macro="" textlink="">
      <xdr:nvSpPr>
        <xdr:cNvPr id="131" name="楕円 130">
          <a:extLst>
            <a:ext uri="{FF2B5EF4-FFF2-40B4-BE49-F238E27FC236}">
              <a16:creationId xmlns:a16="http://schemas.microsoft.com/office/drawing/2014/main" id="{00000000-0008-0000-0200-000083000000}"/>
            </a:ext>
          </a:extLst>
        </xdr:cNvPr>
        <xdr:cNvSpPr/>
      </xdr:nvSpPr>
      <xdr:spPr>
        <a:xfrm>
          <a:off x="9588500" y="699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14478</xdr:rowOff>
    </xdr:from>
    <xdr:to>
      <xdr:col>55</xdr:col>
      <xdr:colOff>0</xdr:colOff>
      <xdr:row>41</xdr:row>
      <xdr:rowOff>19050</xdr:rowOff>
    </xdr:to>
    <xdr:cxnSp macro="">
      <xdr:nvCxnSpPr>
        <xdr:cNvPr id="132" name="直線コネクタ 131">
          <a:extLst>
            <a:ext uri="{FF2B5EF4-FFF2-40B4-BE49-F238E27FC236}">
              <a16:creationId xmlns:a16="http://schemas.microsoft.com/office/drawing/2014/main" id="{00000000-0008-0000-0200-000084000000}"/>
            </a:ext>
          </a:extLst>
        </xdr:cNvPr>
        <xdr:cNvCxnSpPr/>
      </xdr:nvCxnSpPr>
      <xdr:spPr>
        <a:xfrm flipV="1">
          <a:off x="9639300" y="7043928"/>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139700</xdr:rowOff>
    </xdr:from>
    <xdr:to>
      <xdr:col>46</xdr:col>
      <xdr:colOff>38100</xdr:colOff>
      <xdr:row>41</xdr:row>
      <xdr:rowOff>69850</xdr:rowOff>
    </xdr:to>
    <xdr:sp macro="" textlink="">
      <xdr:nvSpPr>
        <xdr:cNvPr id="133" name="楕円 132">
          <a:extLst>
            <a:ext uri="{FF2B5EF4-FFF2-40B4-BE49-F238E27FC236}">
              <a16:creationId xmlns:a16="http://schemas.microsoft.com/office/drawing/2014/main" id="{00000000-0008-0000-0200-000085000000}"/>
            </a:ext>
          </a:extLst>
        </xdr:cNvPr>
        <xdr:cNvSpPr/>
      </xdr:nvSpPr>
      <xdr:spPr>
        <a:xfrm>
          <a:off x="8699500" y="699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19050</xdr:rowOff>
    </xdr:from>
    <xdr:to>
      <xdr:col>50</xdr:col>
      <xdr:colOff>114300</xdr:colOff>
      <xdr:row>41</xdr:row>
      <xdr:rowOff>19050</xdr:rowOff>
    </xdr:to>
    <xdr:cxnSp macro="">
      <xdr:nvCxnSpPr>
        <xdr:cNvPr id="134" name="直線コネクタ 133">
          <a:extLst>
            <a:ext uri="{FF2B5EF4-FFF2-40B4-BE49-F238E27FC236}">
              <a16:creationId xmlns:a16="http://schemas.microsoft.com/office/drawing/2014/main" id="{00000000-0008-0000-0200-000086000000}"/>
            </a:ext>
          </a:extLst>
        </xdr:cNvPr>
        <xdr:cNvCxnSpPr/>
      </xdr:nvCxnSpPr>
      <xdr:spPr>
        <a:xfrm>
          <a:off x="8750300" y="704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139700</xdr:rowOff>
    </xdr:from>
    <xdr:to>
      <xdr:col>41</xdr:col>
      <xdr:colOff>101600</xdr:colOff>
      <xdr:row>41</xdr:row>
      <xdr:rowOff>69850</xdr:rowOff>
    </xdr:to>
    <xdr:sp macro="" textlink="">
      <xdr:nvSpPr>
        <xdr:cNvPr id="135" name="楕円 134">
          <a:extLst>
            <a:ext uri="{FF2B5EF4-FFF2-40B4-BE49-F238E27FC236}">
              <a16:creationId xmlns:a16="http://schemas.microsoft.com/office/drawing/2014/main" id="{00000000-0008-0000-0200-000087000000}"/>
            </a:ext>
          </a:extLst>
        </xdr:cNvPr>
        <xdr:cNvSpPr/>
      </xdr:nvSpPr>
      <xdr:spPr>
        <a:xfrm>
          <a:off x="7810500" y="699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19050</xdr:rowOff>
    </xdr:from>
    <xdr:to>
      <xdr:col>45</xdr:col>
      <xdr:colOff>177800</xdr:colOff>
      <xdr:row>41</xdr:row>
      <xdr:rowOff>19050</xdr:rowOff>
    </xdr:to>
    <xdr:cxnSp macro="">
      <xdr:nvCxnSpPr>
        <xdr:cNvPr id="136" name="直線コネクタ 135">
          <a:extLst>
            <a:ext uri="{FF2B5EF4-FFF2-40B4-BE49-F238E27FC236}">
              <a16:creationId xmlns:a16="http://schemas.microsoft.com/office/drawing/2014/main" id="{00000000-0008-0000-0200-000088000000}"/>
            </a:ext>
          </a:extLst>
        </xdr:cNvPr>
        <xdr:cNvCxnSpPr/>
      </xdr:nvCxnSpPr>
      <xdr:spPr>
        <a:xfrm>
          <a:off x="7861300" y="704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144272</xdr:rowOff>
    </xdr:from>
    <xdr:to>
      <xdr:col>36</xdr:col>
      <xdr:colOff>165100</xdr:colOff>
      <xdr:row>41</xdr:row>
      <xdr:rowOff>74422</xdr:rowOff>
    </xdr:to>
    <xdr:sp macro="" textlink="">
      <xdr:nvSpPr>
        <xdr:cNvPr id="137" name="楕円 136">
          <a:extLst>
            <a:ext uri="{FF2B5EF4-FFF2-40B4-BE49-F238E27FC236}">
              <a16:creationId xmlns:a16="http://schemas.microsoft.com/office/drawing/2014/main" id="{00000000-0008-0000-0200-000089000000}"/>
            </a:ext>
          </a:extLst>
        </xdr:cNvPr>
        <xdr:cNvSpPr/>
      </xdr:nvSpPr>
      <xdr:spPr>
        <a:xfrm>
          <a:off x="6921500" y="7002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19050</xdr:rowOff>
    </xdr:from>
    <xdr:to>
      <xdr:col>41</xdr:col>
      <xdr:colOff>50800</xdr:colOff>
      <xdr:row>41</xdr:row>
      <xdr:rowOff>23622</xdr:rowOff>
    </xdr:to>
    <xdr:cxnSp macro="">
      <xdr:nvCxnSpPr>
        <xdr:cNvPr id="138" name="直線コネクタ 137">
          <a:extLst>
            <a:ext uri="{FF2B5EF4-FFF2-40B4-BE49-F238E27FC236}">
              <a16:creationId xmlns:a16="http://schemas.microsoft.com/office/drawing/2014/main" id="{00000000-0008-0000-0200-00008A000000}"/>
            </a:ext>
          </a:extLst>
        </xdr:cNvPr>
        <xdr:cNvCxnSpPr/>
      </xdr:nvCxnSpPr>
      <xdr:spPr>
        <a:xfrm flipV="1">
          <a:off x="6972300" y="704850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111523</xdr:rowOff>
    </xdr:from>
    <xdr:ext cx="469744" cy="259045"/>
    <xdr:sp macro="" textlink="">
      <xdr:nvSpPr>
        <xdr:cNvPr id="139" name="n_1aveValue【図書館】&#10;一人当たり面積">
          <a:extLst>
            <a:ext uri="{FF2B5EF4-FFF2-40B4-BE49-F238E27FC236}">
              <a16:creationId xmlns:a16="http://schemas.microsoft.com/office/drawing/2014/main" id="{00000000-0008-0000-0200-00008B000000}"/>
            </a:ext>
          </a:extLst>
        </xdr:cNvPr>
        <xdr:cNvSpPr txBox="1"/>
      </xdr:nvSpPr>
      <xdr:spPr>
        <a:xfrm>
          <a:off x="9391727" y="6626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134383</xdr:rowOff>
    </xdr:from>
    <xdr:ext cx="469744" cy="259045"/>
    <xdr:sp macro="" textlink="">
      <xdr:nvSpPr>
        <xdr:cNvPr id="140" name="n_2aveValue【図書館】&#10;一人当たり面積">
          <a:extLst>
            <a:ext uri="{FF2B5EF4-FFF2-40B4-BE49-F238E27FC236}">
              <a16:creationId xmlns:a16="http://schemas.microsoft.com/office/drawing/2014/main" id="{00000000-0008-0000-0200-00008C000000}"/>
            </a:ext>
          </a:extLst>
        </xdr:cNvPr>
        <xdr:cNvSpPr txBox="1"/>
      </xdr:nvSpPr>
      <xdr:spPr>
        <a:xfrm>
          <a:off x="8515427" y="6649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138955</xdr:rowOff>
    </xdr:from>
    <xdr:ext cx="469744" cy="259045"/>
    <xdr:sp macro="" textlink="">
      <xdr:nvSpPr>
        <xdr:cNvPr id="141" name="n_3aveValue【図書館】&#10;一人当たり面積">
          <a:extLst>
            <a:ext uri="{FF2B5EF4-FFF2-40B4-BE49-F238E27FC236}">
              <a16:creationId xmlns:a16="http://schemas.microsoft.com/office/drawing/2014/main" id="{00000000-0008-0000-0200-00008D000000}"/>
            </a:ext>
          </a:extLst>
        </xdr:cNvPr>
        <xdr:cNvSpPr txBox="1"/>
      </xdr:nvSpPr>
      <xdr:spPr>
        <a:xfrm>
          <a:off x="7626427" y="6654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125239</xdr:rowOff>
    </xdr:from>
    <xdr:ext cx="469744" cy="259045"/>
    <xdr:sp macro="" textlink="">
      <xdr:nvSpPr>
        <xdr:cNvPr id="142" name="n_4aveValue【図書館】&#10;一人当たり面積">
          <a:extLst>
            <a:ext uri="{FF2B5EF4-FFF2-40B4-BE49-F238E27FC236}">
              <a16:creationId xmlns:a16="http://schemas.microsoft.com/office/drawing/2014/main" id="{00000000-0008-0000-0200-00008E000000}"/>
            </a:ext>
          </a:extLst>
        </xdr:cNvPr>
        <xdr:cNvSpPr txBox="1"/>
      </xdr:nvSpPr>
      <xdr:spPr>
        <a:xfrm>
          <a:off x="6737427" y="6640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60977</xdr:rowOff>
    </xdr:from>
    <xdr:ext cx="469744" cy="259045"/>
    <xdr:sp macro="" textlink="">
      <xdr:nvSpPr>
        <xdr:cNvPr id="143" name="n_1mainValue【図書館】&#10;一人当たり面積">
          <a:extLst>
            <a:ext uri="{FF2B5EF4-FFF2-40B4-BE49-F238E27FC236}">
              <a16:creationId xmlns:a16="http://schemas.microsoft.com/office/drawing/2014/main" id="{00000000-0008-0000-0200-00008F000000}"/>
            </a:ext>
          </a:extLst>
        </xdr:cNvPr>
        <xdr:cNvSpPr txBox="1"/>
      </xdr:nvSpPr>
      <xdr:spPr>
        <a:xfrm>
          <a:off x="9391727" y="709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60977</xdr:rowOff>
    </xdr:from>
    <xdr:ext cx="469744" cy="259045"/>
    <xdr:sp macro="" textlink="">
      <xdr:nvSpPr>
        <xdr:cNvPr id="144" name="n_2mainValue【図書館】&#10;一人当たり面積">
          <a:extLst>
            <a:ext uri="{FF2B5EF4-FFF2-40B4-BE49-F238E27FC236}">
              <a16:creationId xmlns:a16="http://schemas.microsoft.com/office/drawing/2014/main" id="{00000000-0008-0000-0200-000090000000}"/>
            </a:ext>
          </a:extLst>
        </xdr:cNvPr>
        <xdr:cNvSpPr txBox="1"/>
      </xdr:nvSpPr>
      <xdr:spPr>
        <a:xfrm>
          <a:off x="8515427" y="709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60977</xdr:rowOff>
    </xdr:from>
    <xdr:ext cx="469744" cy="259045"/>
    <xdr:sp macro="" textlink="">
      <xdr:nvSpPr>
        <xdr:cNvPr id="145" name="n_3mainValue【図書館】&#10;一人当たり面積">
          <a:extLst>
            <a:ext uri="{FF2B5EF4-FFF2-40B4-BE49-F238E27FC236}">
              <a16:creationId xmlns:a16="http://schemas.microsoft.com/office/drawing/2014/main" id="{00000000-0008-0000-0200-000091000000}"/>
            </a:ext>
          </a:extLst>
        </xdr:cNvPr>
        <xdr:cNvSpPr txBox="1"/>
      </xdr:nvSpPr>
      <xdr:spPr>
        <a:xfrm>
          <a:off x="7626427" y="709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65549</xdr:rowOff>
    </xdr:from>
    <xdr:ext cx="469744" cy="259045"/>
    <xdr:sp macro="" textlink="">
      <xdr:nvSpPr>
        <xdr:cNvPr id="146" name="n_4mainValue【図書館】&#10;一人当たり面積">
          <a:extLst>
            <a:ext uri="{FF2B5EF4-FFF2-40B4-BE49-F238E27FC236}">
              <a16:creationId xmlns:a16="http://schemas.microsoft.com/office/drawing/2014/main" id="{00000000-0008-0000-0200-000092000000}"/>
            </a:ext>
          </a:extLst>
        </xdr:cNvPr>
        <xdr:cNvSpPr txBox="1"/>
      </xdr:nvSpPr>
      <xdr:spPr>
        <a:xfrm>
          <a:off x="6737427" y="7094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00000000-0008-0000-0200-000093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00000000-0008-0000-0200-000094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00000000-0008-0000-0200-000095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00000000-0008-0000-0200-000096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00000000-0008-0000-0200-000097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00000000-0008-0000-0200-000098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200-000099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00000000-0008-0000-0200-00009A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00000000-0008-0000-0200-00009B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00000000-0008-0000-0200-00009C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00000000-0008-0000-0200-00009D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00000000-0008-0000-0200-00009E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00000000-0008-0000-0200-00009F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00000000-0008-0000-0200-0000A0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00000000-0008-0000-0200-0000A1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00000000-0008-0000-0200-0000A2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00000000-0008-0000-0200-0000A3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00000000-0008-0000-0200-0000A4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00000000-0008-0000-0200-0000A5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00000000-0008-0000-0200-0000A6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00000000-0008-0000-0200-0000A7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00000000-0008-0000-0200-0000A8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00000000-0008-0000-0200-0000A9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00000000-0008-0000-0200-0000AA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17145</xdr:rowOff>
    </xdr:from>
    <xdr:to>
      <xdr:col>24</xdr:col>
      <xdr:colOff>62865</xdr:colOff>
      <xdr:row>64</xdr:row>
      <xdr:rowOff>36195</xdr:rowOff>
    </xdr:to>
    <xdr:cxnSp macro="">
      <xdr:nvCxnSpPr>
        <xdr:cNvPr id="171" name="直線コネクタ 170">
          <a:extLst>
            <a:ext uri="{FF2B5EF4-FFF2-40B4-BE49-F238E27FC236}">
              <a16:creationId xmlns:a16="http://schemas.microsoft.com/office/drawing/2014/main" id="{00000000-0008-0000-0200-0000AB000000}"/>
            </a:ext>
          </a:extLst>
        </xdr:cNvPr>
        <xdr:cNvCxnSpPr/>
      </xdr:nvCxnSpPr>
      <xdr:spPr>
        <a:xfrm flipV="1">
          <a:off x="4634865" y="9446895"/>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40022</xdr:rowOff>
    </xdr:from>
    <xdr:ext cx="405111" cy="259045"/>
    <xdr:sp macro="" textlink="">
      <xdr:nvSpPr>
        <xdr:cNvPr id="172" name="【体育館・プール】&#10;有形固定資産減価償却率最小値テキスト">
          <a:extLst>
            <a:ext uri="{FF2B5EF4-FFF2-40B4-BE49-F238E27FC236}">
              <a16:creationId xmlns:a16="http://schemas.microsoft.com/office/drawing/2014/main" id="{00000000-0008-0000-0200-0000AC000000}"/>
            </a:ext>
          </a:extLst>
        </xdr:cNvPr>
        <xdr:cNvSpPr txBox="1"/>
      </xdr:nvSpPr>
      <xdr:spPr>
        <a:xfrm>
          <a:off x="4673600" y="1101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36195</xdr:rowOff>
    </xdr:from>
    <xdr:to>
      <xdr:col>24</xdr:col>
      <xdr:colOff>152400</xdr:colOff>
      <xdr:row>64</xdr:row>
      <xdr:rowOff>36195</xdr:rowOff>
    </xdr:to>
    <xdr:cxnSp macro="">
      <xdr:nvCxnSpPr>
        <xdr:cNvPr id="173" name="直線コネクタ 172">
          <a:extLst>
            <a:ext uri="{FF2B5EF4-FFF2-40B4-BE49-F238E27FC236}">
              <a16:creationId xmlns:a16="http://schemas.microsoft.com/office/drawing/2014/main" id="{00000000-0008-0000-0200-0000AD000000}"/>
            </a:ext>
          </a:extLst>
        </xdr:cNvPr>
        <xdr:cNvCxnSpPr/>
      </xdr:nvCxnSpPr>
      <xdr:spPr>
        <a:xfrm>
          <a:off x="4546600" y="11008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135272</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00000000-0008-0000-0200-0000AE000000}"/>
            </a:ext>
          </a:extLst>
        </xdr:cNvPr>
        <xdr:cNvSpPr txBox="1"/>
      </xdr:nvSpPr>
      <xdr:spPr>
        <a:xfrm>
          <a:off x="4673600" y="9222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17145</xdr:rowOff>
    </xdr:from>
    <xdr:to>
      <xdr:col>24</xdr:col>
      <xdr:colOff>152400</xdr:colOff>
      <xdr:row>55</xdr:row>
      <xdr:rowOff>17145</xdr:rowOff>
    </xdr:to>
    <xdr:cxnSp macro="">
      <xdr:nvCxnSpPr>
        <xdr:cNvPr id="175" name="直線コネクタ 174">
          <a:extLst>
            <a:ext uri="{FF2B5EF4-FFF2-40B4-BE49-F238E27FC236}">
              <a16:creationId xmlns:a16="http://schemas.microsoft.com/office/drawing/2014/main" id="{00000000-0008-0000-0200-0000AF000000}"/>
            </a:ext>
          </a:extLst>
        </xdr:cNvPr>
        <xdr:cNvCxnSpPr/>
      </xdr:nvCxnSpPr>
      <xdr:spPr>
        <a:xfrm>
          <a:off x="4546600" y="9446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160672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00000000-0008-0000-0200-0000B0000000}"/>
            </a:ext>
          </a:extLst>
        </xdr:cNvPr>
        <xdr:cNvSpPr txBox="1"/>
      </xdr:nvSpPr>
      <xdr:spPr>
        <a:xfrm>
          <a:off x="4673600" y="101047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137795</xdr:rowOff>
    </xdr:from>
    <xdr:to>
      <xdr:col>24</xdr:col>
      <xdr:colOff>114300</xdr:colOff>
      <xdr:row>60</xdr:row>
      <xdr:rowOff>67945</xdr:rowOff>
    </xdr:to>
    <xdr:sp macro="" textlink="">
      <xdr:nvSpPr>
        <xdr:cNvPr id="177" name="フローチャート: 判断 176">
          <a:extLst>
            <a:ext uri="{FF2B5EF4-FFF2-40B4-BE49-F238E27FC236}">
              <a16:creationId xmlns:a16="http://schemas.microsoft.com/office/drawing/2014/main" id="{00000000-0008-0000-0200-0000B1000000}"/>
            </a:ext>
          </a:extLst>
        </xdr:cNvPr>
        <xdr:cNvSpPr/>
      </xdr:nvSpPr>
      <xdr:spPr>
        <a:xfrm>
          <a:off x="4584700" y="1025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141605</xdr:rowOff>
    </xdr:from>
    <xdr:to>
      <xdr:col>20</xdr:col>
      <xdr:colOff>38100</xdr:colOff>
      <xdr:row>60</xdr:row>
      <xdr:rowOff>71755</xdr:rowOff>
    </xdr:to>
    <xdr:sp macro="" textlink="">
      <xdr:nvSpPr>
        <xdr:cNvPr id="178" name="フローチャート: 判断 177">
          <a:extLst>
            <a:ext uri="{FF2B5EF4-FFF2-40B4-BE49-F238E27FC236}">
              <a16:creationId xmlns:a16="http://schemas.microsoft.com/office/drawing/2014/main" id="{00000000-0008-0000-0200-0000B2000000}"/>
            </a:ext>
          </a:extLst>
        </xdr:cNvPr>
        <xdr:cNvSpPr/>
      </xdr:nvSpPr>
      <xdr:spPr>
        <a:xfrm>
          <a:off x="3746500" y="1025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78740</xdr:rowOff>
    </xdr:from>
    <xdr:to>
      <xdr:col>15</xdr:col>
      <xdr:colOff>101600</xdr:colOff>
      <xdr:row>60</xdr:row>
      <xdr:rowOff>8890</xdr:rowOff>
    </xdr:to>
    <xdr:sp macro="" textlink="">
      <xdr:nvSpPr>
        <xdr:cNvPr id="179" name="フローチャート: 判断 178">
          <a:extLst>
            <a:ext uri="{FF2B5EF4-FFF2-40B4-BE49-F238E27FC236}">
              <a16:creationId xmlns:a16="http://schemas.microsoft.com/office/drawing/2014/main" id="{00000000-0008-0000-0200-0000B3000000}"/>
            </a:ext>
          </a:extLst>
        </xdr:cNvPr>
        <xdr:cNvSpPr/>
      </xdr:nvSpPr>
      <xdr:spPr>
        <a:xfrm>
          <a:off x="2857500" y="10194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15875</xdr:rowOff>
    </xdr:from>
    <xdr:to>
      <xdr:col>10</xdr:col>
      <xdr:colOff>165100</xdr:colOff>
      <xdr:row>60</xdr:row>
      <xdr:rowOff>117475</xdr:rowOff>
    </xdr:to>
    <xdr:sp macro="" textlink="">
      <xdr:nvSpPr>
        <xdr:cNvPr id="180" name="フローチャート: 判断 179">
          <a:extLst>
            <a:ext uri="{FF2B5EF4-FFF2-40B4-BE49-F238E27FC236}">
              <a16:creationId xmlns:a16="http://schemas.microsoft.com/office/drawing/2014/main" id="{00000000-0008-0000-0200-0000B4000000}"/>
            </a:ext>
          </a:extLst>
        </xdr:cNvPr>
        <xdr:cNvSpPr/>
      </xdr:nvSpPr>
      <xdr:spPr>
        <a:xfrm>
          <a:off x="1968500" y="1030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93980</xdr:rowOff>
    </xdr:from>
    <xdr:to>
      <xdr:col>6</xdr:col>
      <xdr:colOff>38100</xdr:colOff>
      <xdr:row>60</xdr:row>
      <xdr:rowOff>24130</xdr:rowOff>
    </xdr:to>
    <xdr:sp macro="" textlink="">
      <xdr:nvSpPr>
        <xdr:cNvPr id="181" name="フローチャート: 判断 180">
          <a:extLst>
            <a:ext uri="{FF2B5EF4-FFF2-40B4-BE49-F238E27FC236}">
              <a16:creationId xmlns:a16="http://schemas.microsoft.com/office/drawing/2014/main" id="{00000000-0008-0000-0200-0000B5000000}"/>
            </a:ext>
          </a:extLst>
        </xdr:cNvPr>
        <xdr:cNvSpPr/>
      </xdr:nvSpPr>
      <xdr:spPr>
        <a:xfrm>
          <a:off x="1079500" y="1020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200-0000B6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200-0000B7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200-0000B8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200-0000B9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200-0000BA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92075</xdr:rowOff>
    </xdr:from>
    <xdr:to>
      <xdr:col>24</xdr:col>
      <xdr:colOff>114300</xdr:colOff>
      <xdr:row>63</xdr:row>
      <xdr:rowOff>22225</xdr:rowOff>
    </xdr:to>
    <xdr:sp macro="" textlink="">
      <xdr:nvSpPr>
        <xdr:cNvPr id="187" name="楕円 186">
          <a:extLst>
            <a:ext uri="{FF2B5EF4-FFF2-40B4-BE49-F238E27FC236}">
              <a16:creationId xmlns:a16="http://schemas.microsoft.com/office/drawing/2014/main" id="{00000000-0008-0000-0200-0000BB000000}"/>
            </a:ext>
          </a:extLst>
        </xdr:cNvPr>
        <xdr:cNvSpPr/>
      </xdr:nvSpPr>
      <xdr:spPr>
        <a:xfrm>
          <a:off x="4584700" y="10721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70502</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00000000-0008-0000-0200-0000BC000000}"/>
            </a:ext>
          </a:extLst>
        </xdr:cNvPr>
        <xdr:cNvSpPr txBox="1"/>
      </xdr:nvSpPr>
      <xdr:spPr>
        <a:xfrm>
          <a:off x="4673600" y="10700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61595</xdr:rowOff>
    </xdr:from>
    <xdr:to>
      <xdr:col>20</xdr:col>
      <xdr:colOff>38100</xdr:colOff>
      <xdr:row>62</xdr:row>
      <xdr:rowOff>163195</xdr:rowOff>
    </xdr:to>
    <xdr:sp macro="" textlink="">
      <xdr:nvSpPr>
        <xdr:cNvPr id="189" name="楕円 188">
          <a:extLst>
            <a:ext uri="{FF2B5EF4-FFF2-40B4-BE49-F238E27FC236}">
              <a16:creationId xmlns:a16="http://schemas.microsoft.com/office/drawing/2014/main" id="{00000000-0008-0000-0200-0000BD000000}"/>
            </a:ext>
          </a:extLst>
        </xdr:cNvPr>
        <xdr:cNvSpPr/>
      </xdr:nvSpPr>
      <xdr:spPr>
        <a:xfrm>
          <a:off x="3746500" y="10691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112395</xdr:rowOff>
    </xdr:from>
    <xdr:to>
      <xdr:col>24</xdr:col>
      <xdr:colOff>63500</xdr:colOff>
      <xdr:row>62</xdr:row>
      <xdr:rowOff>142875</xdr:rowOff>
    </xdr:to>
    <xdr:cxnSp macro="">
      <xdr:nvCxnSpPr>
        <xdr:cNvPr id="190" name="直線コネクタ 189">
          <a:extLst>
            <a:ext uri="{FF2B5EF4-FFF2-40B4-BE49-F238E27FC236}">
              <a16:creationId xmlns:a16="http://schemas.microsoft.com/office/drawing/2014/main" id="{00000000-0008-0000-0200-0000BE000000}"/>
            </a:ext>
          </a:extLst>
        </xdr:cNvPr>
        <xdr:cNvCxnSpPr/>
      </xdr:nvCxnSpPr>
      <xdr:spPr>
        <a:xfrm>
          <a:off x="3797300" y="10742295"/>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34925</xdr:rowOff>
    </xdr:from>
    <xdr:to>
      <xdr:col>15</xdr:col>
      <xdr:colOff>101600</xdr:colOff>
      <xdr:row>62</xdr:row>
      <xdr:rowOff>136525</xdr:rowOff>
    </xdr:to>
    <xdr:sp macro="" textlink="">
      <xdr:nvSpPr>
        <xdr:cNvPr id="191" name="楕円 190">
          <a:extLst>
            <a:ext uri="{FF2B5EF4-FFF2-40B4-BE49-F238E27FC236}">
              <a16:creationId xmlns:a16="http://schemas.microsoft.com/office/drawing/2014/main" id="{00000000-0008-0000-0200-0000BF000000}"/>
            </a:ext>
          </a:extLst>
        </xdr:cNvPr>
        <xdr:cNvSpPr/>
      </xdr:nvSpPr>
      <xdr:spPr>
        <a:xfrm>
          <a:off x="2857500" y="10664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85725</xdr:rowOff>
    </xdr:from>
    <xdr:to>
      <xdr:col>19</xdr:col>
      <xdr:colOff>177800</xdr:colOff>
      <xdr:row>62</xdr:row>
      <xdr:rowOff>112395</xdr:rowOff>
    </xdr:to>
    <xdr:cxnSp macro="">
      <xdr:nvCxnSpPr>
        <xdr:cNvPr id="192" name="直線コネクタ 191">
          <a:extLst>
            <a:ext uri="{FF2B5EF4-FFF2-40B4-BE49-F238E27FC236}">
              <a16:creationId xmlns:a16="http://schemas.microsoft.com/office/drawing/2014/main" id="{00000000-0008-0000-0200-0000C0000000}"/>
            </a:ext>
          </a:extLst>
        </xdr:cNvPr>
        <xdr:cNvCxnSpPr/>
      </xdr:nvCxnSpPr>
      <xdr:spPr>
        <a:xfrm>
          <a:off x="2908300" y="1071562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23495</xdr:rowOff>
    </xdr:from>
    <xdr:to>
      <xdr:col>10</xdr:col>
      <xdr:colOff>165100</xdr:colOff>
      <xdr:row>62</xdr:row>
      <xdr:rowOff>125095</xdr:rowOff>
    </xdr:to>
    <xdr:sp macro="" textlink="">
      <xdr:nvSpPr>
        <xdr:cNvPr id="193" name="楕円 192">
          <a:extLst>
            <a:ext uri="{FF2B5EF4-FFF2-40B4-BE49-F238E27FC236}">
              <a16:creationId xmlns:a16="http://schemas.microsoft.com/office/drawing/2014/main" id="{00000000-0008-0000-0200-0000C1000000}"/>
            </a:ext>
          </a:extLst>
        </xdr:cNvPr>
        <xdr:cNvSpPr/>
      </xdr:nvSpPr>
      <xdr:spPr>
        <a:xfrm>
          <a:off x="1968500" y="1065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74295</xdr:rowOff>
    </xdr:from>
    <xdr:to>
      <xdr:col>15</xdr:col>
      <xdr:colOff>50800</xdr:colOff>
      <xdr:row>62</xdr:row>
      <xdr:rowOff>85725</xdr:rowOff>
    </xdr:to>
    <xdr:cxnSp macro="">
      <xdr:nvCxnSpPr>
        <xdr:cNvPr id="194" name="直線コネクタ 193">
          <a:extLst>
            <a:ext uri="{FF2B5EF4-FFF2-40B4-BE49-F238E27FC236}">
              <a16:creationId xmlns:a16="http://schemas.microsoft.com/office/drawing/2014/main" id="{00000000-0008-0000-0200-0000C2000000}"/>
            </a:ext>
          </a:extLst>
        </xdr:cNvPr>
        <xdr:cNvCxnSpPr/>
      </xdr:nvCxnSpPr>
      <xdr:spPr>
        <a:xfrm>
          <a:off x="2019300" y="1070419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36830</xdr:rowOff>
    </xdr:from>
    <xdr:to>
      <xdr:col>6</xdr:col>
      <xdr:colOff>38100</xdr:colOff>
      <xdr:row>62</xdr:row>
      <xdr:rowOff>138430</xdr:rowOff>
    </xdr:to>
    <xdr:sp macro="" textlink="">
      <xdr:nvSpPr>
        <xdr:cNvPr id="195" name="楕円 194">
          <a:extLst>
            <a:ext uri="{FF2B5EF4-FFF2-40B4-BE49-F238E27FC236}">
              <a16:creationId xmlns:a16="http://schemas.microsoft.com/office/drawing/2014/main" id="{00000000-0008-0000-0200-0000C3000000}"/>
            </a:ext>
          </a:extLst>
        </xdr:cNvPr>
        <xdr:cNvSpPr/>
      </xdr:nvSpPr>
      <xdr:spPr>
        <a:xfrm>
          <a:off x="1079500" y="10666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74295</xdr:rowOff>
    </xdr:from>
    <xdr:to>
      <xdr:col>10</xdr:col>
      <xdr:colOff>114300</xdr:colOff>
      <xdr:row>62</xdr:row>
      <xdr:rowOff>87630</xdr:rowOff>
    </xdr:to>
    <xdr:cxnSp macro="">
      <xdr:nvCxnSpPr>
        <xdr:cNvPr id="196" name="直線コネクタ 195">
          <a:extLst>
            <a:ext uri="{FF2B5EF4-FFF2-40B4-BE49-F238E27FC236}">
              <a16:creationId xmlns:a16="http://schemas.microsoft.com/office/drawing/2014/main" id="{00000000-0008-0000-0200-0000C4000000}"/>
            </a:ext>
          </a:extLst>
        </xdr:cNvPr>
        <xdr:cNvCxnSpPr/>
      </xdr:nvCxnSpPr>
      <xdr:spPr>
        <a:xfrm flipV="1">
          <a:off x="1130300" y="10704195"/>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88282</xdr:rowOff>
    </xdr:from>
    <xdr:ext cx="405111" cy="259045"/>
    <xdr:sp macro="" textlink="">
      <xdr:nvSpPr>
        <xdr:cNvPr id="197" name="n_1aveValue【体育館・プール】&#10;有形固定資産減価償却率">
          <a:extLst>
            <a:ext uri="{FF2B5EF4-FFF2-40B4-BE49-F238E27FC236}">
              <a16:creationId xmlns:a16="http://schemas.microsoft.com/office/drawing/2014/main" id="{00000000-0008-0000-0200-0000C5000000}"/>
            </a:ext>
          </a:extLst>
        </xdr:cNvPr>
        <xdr:cNvSpPr txBox="1"/>
      </xdr:nvSpPr>
      <xdr:spPr>
        <a:xfrm>
          <a:off x="3582044" y="1003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25417</xdr:rowOff>
    </xdr:from>
    <xdr:ext cx="405111" cy="259045"/>
    <xdr:sp macro="" textlink="">
      <xdr:nvSpPr>
        <xdr:cNvPr id="198" name="n_2aveValue【体育館・プール】&#10;有形固定資産減価償却率">
          <a:extLst>
            <a:ext uri="{FF2B5EF4-FFF2-40B4-BE49-F238E27FC236}">
              <a16:creationId xmlns:a16="http://schemas.microsoft.com/office/drawing/2014/main" id="{00000000-0008-0000-0200-0000C6000000}"/>
            </a:ext>
          </a:extLst>
        </xdr:cNvPr>
        <xdr:cNvSpPr txBox="1"/>
      </xdr:nvSpPr>
      <xdr:spPr>
        <a:xfrm>
          <a:off x="2705744" y="9969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134002</xdr:rowOff>
    </xdr:from>
    <xdr:ext cx="405111" cy="259045"/>
    <xdr:sp macro="" textlink="">
      <xdr:nvSpPr>
        <xdr:cNvPr id="199" name="n_3aveValue【体育館・プール】&#10;有形固定資産減価償却率">
          <a:extLst>
            <a:ext uri="{FF2B5EF4-FFF2-40B4-BE49-F238E27FC236}">
              <a16:creationId xmlns:a16="http://schemas.microsoft.com/office/drawing/2014/main" id="{00000000-0008-0000-0200-0000C7000000}"/>
            </a:ext>
          </a:extLst>
        </xdr:cNvPr>
        <xdr:cNvSpPr txBox="1"/>
      </xdr:nvSpPr>
      <xdr:spPr>
        <a:xfrm>
          <a:off x="1816744" y="1007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40657</xdr:rowOff>
    </xdr:from>
    <xdr:ext cx="405111" cy="259045"/>
    <xdr:sp macro="" textlink="">
      <xdr:nvSpPr>
        <xdr:cNvPr id="200" name="n_4aveValue【体育館・プール】&#10;有形固定資産減価償却率">
          <a:extLst>
            <a:ext uri="{FF2B5EF4-FFF2-40B4-BE49-F238E27FC236}">
              <a16:creationId xmlns:a16="http://schemas.microsoft.com/office/drawing/2014/main" id="{00000000-0008-0000-0200-0000C8000000}"/>
            </a:ext>
          </a:extLst>
        </xdr:cNvPr>
        <xdr:cNvSpPr txBox="1"/>
      </xdr:nvSpPr>
      <xdr:spPr>
        <a:xfrm>
          <a:off x="927744" y="998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154322</xdr:rowOff>
    </xdr:from>
    <xdr:ext cx="405111" cy="259045"/>
    <xdr:sp macro="" textlink="">
      <xdr:nvSpPr>
        <xdr:cNvPr id="201" name="n_1mainValue【体育館・プール】&#10;有形固定資産減価償却率">
          <a:extLst>
            <a:ext uri="{FF2B5EF4-FFF2-40B4-BE49-F238E27FC236}">
              <a16:creationId xmlns:a16="http://schemas.microsoft.com/office/drawing/2014/main" id="{00000000-0008-0000-0200-0000C9000000}"/>
            </a:ext>
          </a:extLst>
        </xdr:cNvPr>
        <xdr:cNvSpPr txBox="1"/>
      </xdr:nvSpPr>
      <xdr:spPr>
        <a:xfrm>
          <a:off x="3582044" y="10784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127652</xdr:rowOff>
    </xdr:from>
    <xdr:ext cx="405111" cy="259045"/>
    <xdr:sp macro="" textlink="">
      <xdr:nvSpPr>
        <xdr:cNvPr id="202" name="n_2mainValue【体育館・プール】&#10;有形固定資産減価償却率">
          <a:extLst>
            <a:ext uri="{FF2B5EF4-FFF2-40B4-BE49-F238E27FC236}">
              <a16:creationId xmlns:a16="http://schemas.microsoft.com/office/drawing/2014/main" id="{00000000-0008-0000-0200-0000CA000000}"/>
            </a:ext>
          </a:extLst>
        </xdr:cNvPr>
        <xdr:cNvSpPr txBox="1"/>
      </xdr:nvSpPr>
      <xdr:spPr>
        <a:xfrm>
          <a:off x="2705744" y="10757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116222</xdr:rowOff>
    </xdr:from>
    <xdr:ext cx="405111" cy="259045"/>
    <xdr:sp macro="" textlink="">
      <xdr:nvSpPr>
        <xdr:cNvPr id="203" name="n_3mainValue【体育館・プール】&#10;有形固定資産減価償却率">
          <a:extLst>
            <a:ext uri="{FF2B5EF4-FFF2-40B4-BE49-F238E27FC236}">
              <a16:creationId xmlns:a16="http://schemas.microsoft.com/office/drawing/2014/main" id="{00000000-0008-0000-0200-0000CB000000}"/>
            </a:ext>
          </a:extLst>
        </xdr:cNvPr>
        <xdr:cNvSpPr txBox="1"/>
      </xdr:nvSpPr>
      <xdr:spPr>
        <a:xfrm>
          <a:off x="1816744" y="10746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129557</xdr:rowOff>
    </xdr:from>
    <xdr:ext cx="405111" cy="259045"/>
    <xdr:sp macro="" textlink="">
      <xdr:nvSpPr>
        <xdr:cNvPr id="204" name="n_4mainValue【体育館・プール】&#10;有形固定資産減価償却率">
          <a:extLst>
            <a:ext uri="{FF2B5EF4-FFF2-40B4-BE49-F238E27FC236}">
              <a16:creationId xmlns:a16="http://schemas.microsoft.com/office/drawing/2014/main" id="{00000000-0008-0000-0200-0000CC000000}"/>
            </a:ext>
          </a:extLst>
        </xdr:cNvPr>
        <xdr:cNvSpPr txBox="1"/>
      </xdr:nvSpPr>
      <xdr:spPr>
        <a:xfrm>
          <a:off x="927744" y="10759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00000000-0008-0000-0200-0000CD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00000000-0008-0000-0200-0000CE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00000000-0008-0000-0200-0000CF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00000000-0008-0000-0200-0000D0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00000000-0008-0000-0200-0000D1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200-0000D2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200-0000D3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00000000-0008-0000-0200-0000D4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00000000-0008-0000-0200-0000D5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00000000-0008-0000-0200-0000D6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a:extLst>
            <a:ext uri="{FF2B5EF4-FFF2-40B4-BE49-F238E27FC236}">
              <a16:creationId xmlns:a16="http://schemas.microsoft.com/office/drawing/2014/main" id="{00000000-0008-0000-0200-0000D7000000}"/>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16" name="テキスト ボックス 215">
          <a:extLst>
            <a:ext uri="{FF2B5EF4-FFF2-40B4-BE49-F238E27FC236}">
              <a16:creationId xmlns:a16="http://schemas.microsoft.com/office/drawing/2014/main" id="{00000000-0008-0000-0200-0000D8000000}"/>
            </a:ext>
          </a:extLst>
        </xdr:cNvPr>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a:extLst>
            <a:ext uri="{FF2B5EF4-FFF2-40B4-BE49-F238E27FC236}">
              <a16:creationId xmlns:a16="http://schemas.microsoft.com/office/drawing/2014/main" id="{00000000-0008-0000-0200-0000D9000000}"/>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18" name="テキスト ボックス 217">
          <a:extLst>
            <a:ext uri="{FF2B5EF4-FFF2-40B4-BE49-F238E27FC236}">
              <a16:creationId xmlns:a16="http://schemas.microsoft.com/office/drawing/2014/main" id="{00000000-0008-0000-0200-0000DA000000}"/>
            </a:ext>
          </a:extLst>
        </xdr:cNvPr>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a:extLst>
            <a:ext uri="{FF2B5EF4-FFF2-40B4-BE49-F238E27FC236}">
              <a16:creationId xmlns:a16="http://schemas.microsoft.com/office/drawing/2014/main" id="{00000000-0008-0000-0200-0000DB000000}"/>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0" name="テキスト ボックス 219">
          <a:extLst>
            <a:ext uri="{FF2B5EF4-FFF2-40B4-BE49-F238E27FC236}">
              <a16:creationId xmlns:a16="http://schemas.microsoft.com/office/drawing/2014/main" id="{00000000-0008-0000-0200-0000DC000000}"/>
            </a:ext>
          </a:extLst>
        </xdr:cNvPr>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a:extLst>
            <a:ext uri="{FF2B5EF4-FFF2-40B4-BE49-F238E27FC236}">
              <a16:creationId xmlns:a16="http://schemas.microsoft.com/office/drawing/2014/main" id="{00000000-0008-0000-0200-0000DD000000}"/>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2" name="テキスト ボックス 221">
          <a:extLst>
            <a:ext uri="{FF2B5EF4-FFF2-40B4-BE49-F238E27FC236}">
              <a16:creationId xmlns:a16="http://schemas.microsoft.com/office/drawing/2014/main" id="{00000000-0008-0000-0200-0000DE000000}"/>
            </a:ext>
          </a:extLst>
        </xdr:cNvPr>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a:extLst>
            <a:ext uri="{FF2B5EF4-FFF2-40B4-BE49-F238E27FC236}">
              <a16:creationId xmlns:a16="http://schemas.microsoft.com/office/drawing/2014/main" id="{00000000-0008-0000-0200-0000DF000000}"/>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4" name="テキスト ボックス 223">
          <a:extLst>
            <a:ext uri="{FF2B5EF4-FFF2-40B4-BE49-F238E27FC236}">
              <a16:creationId xmlns:a16="http://schemas.microsoft.com/office/drawing/2014/main" id="{00000000-0008-0000-0200-0000E0000000}"/>
            </a:ext>
          </a:extLst>
        </xdr:cNvPr>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a:extLst>
            <a:ext uri="{FF2B5EF4-FFF2-40B4-BE49-F238E27FC236}">
              <a16:creationId xmlns:a16="http://schemas.microsoft.com/office/drawing/2014/main" id="{00000000-0008-0000-0200-0000E1000000}"/>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26" name="テキスト ボックス 225">
          <a:extLst>
            <a:ext uri="{FF2B5EF4-FFF2-40B4-BE49-F238E27FC236}">
              <a16:creationId xmlns:a16="http://schemas.microsoft.com/office/drawing/2014/main" id="{00000000-0008-0000-0200-0000E2000000}"/>
            </a:ext>
          </a:extLst>
        </xdr:cNvPr>
        <xdr:cNvSpPr txBox="1"/>
      </xdr:nvSpPr>
      <xdr:spPr>
        <a:xfrm>
          <a:off x="6136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000000-0008-0000-0200-0000E3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00000000-0008-0000-0200-0000E4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00000000-0008-0000-0200-0000E5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148590</xdr:rowOff>
    </xdr:from>
    <xdr:to>
      <xdr:col>54</xdr:col>
      <xdr:colOff>189865</xdr:colOff>
      <xdr:row>63</xdr:row>
      <xdr:rowOff>104503</xdr:rowOff>
    </xdr:to>
    <xdr:cxnSp macro="">
      <xdr:nvCxnSpPr>
        <xdr:cNvPr id="230" name="直線コネクタ 229">
          <a:extLst>
            <a:ext uri="{FF2B5EF4-FFF2-40B4-BE49-F238E27FC236}">
              <a16:creationId xmlns:a16="http://schemas.microsoft.com/office/drawing/2014/main" id="{00000000-0008-0000-0200-0000E6000000}"/>
            </a:ext>
          </a:extLst>
        </xdr:cNvPr>
        <xdr:cNvCxnSpPr/>
      </xdr:nvCxnSpPr>
      <xdr:spPr>
        <a:xfrm flipV="1">
          <a:off x="10476865" y="9578340"/>
          <a:ext cx="0" cy="1327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108330</xdr:rowOff>
    </xdr:from>
    <xdr:ext cx="469744" cy="259045"/>
    <xdr:sp macro="" textlink="">
      <xdr:nvSpPr>
        <xdr:cNvPr id="231" name="【体育館・プール】&#10;一人当たり面積最小値テキスト">
          <a:extLst>
            <a:ext uri="{FF2B5EF4-FFF2-40B4-BE49-F238E27FC236}">
              <a16:creationId xmlns:a16="http://schemas.microsoft.com/office/drawing/2014/main" id="{00000000-0008-0000-0200-0000E7000000}"/>
            </a:ext>
          </a:extLst>
        </xdr:cNvPr>
        <xdr:cNvSpPr txBox="1"/>
      </xdr:nvSpPr>
      <xdr:spPr>
        <a:xfrm>
          <a:off x="10515600" y="10909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104503</xdr:rowOff>
    </xdr:from>
    <xdr:to>
      <xdr:col>55</xdr:col>
      <xdr:colOff>88900</xdr:colOff>
      <xdr:row>63</xdr:row>
      <xdr:rowOff>104503</xdr:rowOff>
    </xdr:to>
    <xdr:cxnSp macro="">
      <xdr:nvCxnSpPr>
        <xdr:cNvPr id="232" name="直線コネクタ 231">
          <a:extLst>
            <a:ext uri="{FF2B5EF4-FFF2-40B4-BE49-F238E27FC236}">
              <a16:creationId xmlns:a16="http://schemas.microsoft.com/office/drawing/2014/main" id="{00000000-0008-0000-0200-0000E8000000}"/>
            </a:ext>
          </a:extLst>
        </xdr:cNvPr>
        <xdr:cNvCxnSpPr/>
      </xdr:nvCxnSpPr>
      <xdr:spPr>
        <a:xfrm>
          <a:off x="10388600" y="10905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95267</xdr:rowOff>
    </xdr:from>
    <xdr:ext cx="469744" cy="259045"/>
    <xdr:sp macro="" textlink="">
      <xdr:nvSpPr>
        <xdr:cNvPr id="233" name="【体育館・プール】&#10;一人当たり面積最大値テキスト">
          <a:extLst>
            <a:ext uri="{FF2B5EF4-FFF2-40B4-BE49-F238E27FC236}">
              <a16:creationId xmlns:a16="http://schemas.microsoft.com/office/drawing/2014/main" id="{00000000-0008-0000-0200-0000E9000000}"/>
            </a:ext>
          </a:extLst>
        </xdr:cNvPr>
        <xdr:cNvSpPr txBox="1"/>
      </xdr:nvSpPr>
      <xdr:spPr>
        <a:xfrm>
          <a:off x="10515600" y="9353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148590</xdr:rowOff>
    </xdr:from>
    <xdr:to>
      <xdr:col>55</xdr:col>
      <xdr:colOff>88900</xdr:colOff>
      <xdr:row>55</xdr:row>
      <xdr:rowOff>148590</xdr:rowOff>
    </xdr:to>
    <xdr:cxnSp macro="">
      <xdr:nvCxnSpPr>
        <xdr:cNvPr id="234" name="直線コネクタ 233">
          <a:extLst>
            <a:ext uri="{FF2B5EF4-FFF2-40B4-BE49-F238E27FC236}">
              <a16:creationId xmlns:a16="http://schemas.microsoft.com/office/drawing/2014/main" id="{00000000-0008-0000-0200-0000EA000000}"/>
            </a:ext>
          </a:extLst>
        </xdr:cNvPr>
        <xdr:cNvCxnSpPr/>
      </xdr:nvCxnSpPr>
      <xdr:spPr>
        <a:xfrm>
          <a:off x="10388600" y="9578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59</xdr:row>
      <xdr:rowOff>138628</xdr:rowOff>
    </xdr:from>
    <xdr:ext cx="469744" cy="259045"/>
    <xdr:sp macro="" textlink="">
      <xdr:nvSpPr>
        <xdr:cNvPr id="235" name="【体育館・プール】&#10;一人当たり面積平均値テキスト">
          <a:extLst>
            <a:ext uri="{FF2B5EF4-FFF2-40B4-BE49-F238E27FC236}">
              <a16:creationId xmlns:a16="http://schemas.microsoft.com/office/drawing/2014/main" id="{00000000-0008-0000-0200-0000EB000000}"/>
            </a:ext>
          </a:extLst>
        </xdr:cNvPr>
        <xdr:cNvSpPr txBox="1"/>
      </xdr:nvSpPr>
      <xdr:spPr>
        <a:xfrm>
          <a:off x="10515600" y="102541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115751</xdr:rowOff>
    </xdr:from>
    <xdr:to>
      <xdr:col>55</xdr:col>
      <xdr:colOff>50800</xdr:colOff>
      <xdr:row>61</xdr:row>
      <xdr:rowOff>45901</xdr:rowOff>
    </xdr:to>
    <xdr:sp macro="" textlink="">
      <xdr:nvSpPr>
        <xdr:cNvPr id="236" name="フローチャート: 判断 235">
          <a:extLst>
            <a:ext uri="{FF2B5EF4-FFF2-40B4-BE49-F238E27FC236}">
              <a16:creationId xmlns:a16="http://schemas.microsoft.com/office/drawing/2014/main" id="{00000000-0008-0000-0200-0000EC000000}"/>
            </a:ext>
          </a:extLst>
        </xdr:cNvPr>
        <xdr:cNvSpPr/>
      </xdr:nvSpPr>
      <xdr:spPr>
        <a:xfrm>
          <a:off x="10426700" y="1040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120650</xdr:rowOff>
    </xdr:from>
    <xdr:to>
      <xdr:col>50</xdr:col>
      <xdr:colOff>165100</xdr:colOff>
      <xdr:row>61</xdr:row>
      <xdr:rowOff>50800</xdr:rowOff>
    </xdr:to>
    <xdr:sp macro="" textlink="">
      <xdr:nvSpPr>
        <xdr:cNvPr id="237" name="フローチャート: 判断 236">
          <a:extLst>
            <a:ext uri="{FF2B5EF4-FFF2-40B4-BE49-F238E27FC236}">
              <a16:creationId xmlns:a16="http://schemas.microsoft.com/office/drawing/2014/main" id="{00000000-0008-0000-0200-0000ED000000}"/>
            </a:ext>
          </a:extLst>
        </xdr:cNvPr>
        <xdr:cNvSpPr/>
      </xdr:nvSpPr>
      <xdr:spPr>
        <a:xfrm>
          <a:off x="9588500" y="1040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145143</xdr:rowOff>
    </xdr:from>
    <xdr:to>
      <xdr:col>46</xdr:col>
      <xdr:colOff>38100</xdr:colOff>
      <xdr:row>61</xdr:row>
      <xdr:rowOff>75293</xdr:rowOff>
    </xdr:to>
    <xdr:sp macro="" textlink="">
      <xdr:nvSpPr>
        <xdr:cNvPr id="238" name="フローチャート: 判断 237">
          <a:extLst>
            <a:ext uri="{FF2B5EF4-FFF2-40B4-BE49-F238E27FC236}">
              <a16:creationId xmlns:a16="http://schemas.microsoft.com/office/drawing/2014/main" id="{00000000-0008-0000-0200-0000EE000000}"/>
            </a:ext>
          </a:extLst>
        </xdr:cNvPr>
        <xdr:cNvSpPr/>
      </xdr:nvSpPr>
      <xdr:spPr>
        <a:xfrm>
          <a:off x="8699500" y="1043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154940</xdr:rowOff>
    </xdr:from>
    <xdr:to>
      <xdr:col>41</xdr:col>
      <xdr:colOff>101600</xdr:colOff>
      <xdr:row>61</xdr:row>
      <xdr:rowOff>85090</xdr:rowOff>
    </xdr:to>
    <xdr:sp macro="" textlink="">
      <xdr:nvSpPr>
        <xdr:cNvPr id="239" name="フローチャート: 判断 238">
          <a:extLst>
            <a:ext uri="{FF2B5EF4-FFF2-40B4-BE49-F238E27FC236}">
              <a16:creationId xmlns:a16="http://schemas.microsoft.com/office/drawing/2014/main" id="{00000000-0008-0000-0200-0000EF000000}"/>
            </a:ext>
          </a:extLst>
        </xdr:cNvPr>
        <xdr:cNvSpPr/>
      </xdr:nvSpPr>
      <xdr:spPr>
        <a:xfrm>
          <a:off x="7810500" y="1044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14515</xdr:rowOff>
    </xdr:from>
    <xdr:to>
      <xdr:col>36</xdr:col>
      <xdr:colOff>165100</xdr:colOff>
      <xdr:row>61</xdr:row>
      <xdr:rowOff>116115</xdr:rowOff>
    </xdr:to>
    <xdr:sp macro="" textlink="">
      <xdr:nvSpPr>
        <xdr:cNvPr id="240" name="フローチャート: 判断 239">
          <a:extLst>
            <a:ext uri="{FF2B5EF4-FFF2-40B4-BE49-F238E27FC236}">
              <a16:creationId xmlns:a16="http://schemas.microsoft.com/office/drawing/2014/main" id="{00000000-0008-0000-0200-0000F0000000}"/>
            </a:ext>
          </a:extLst>
        </xdr:cNvPr>
        <xdr:cNvSpPr/>
      </xdr:nvSpPr>
      <xdr:spPr>
        <a:xfrm>
          <a:off x="6921500" y="1047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200-0000F1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200-0000F2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200-0000F3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200-0000F4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200-0000F5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35741</xdr:rowOff>
    </xdr:from>
    <xdr:to>
      <xdr:col>55</xdr:col>
      <xdr:colOff>50800</xdr:colOff>
      <xdr:row>61</xdr:row>
      <xdr:rowOff>137341</xdr:rowOff>
    </xdr:to>
    <xdr:sp macro="" textlink="">
      <xdr:nvSpPr>
        <xdr:cNvPr id="246" name="楕円 245">
          <a:extLst>
            <a:ext uri="{FF2B5EF4-FFF2-40B4-BE49-F238E27FC236}">
              <a16:creationId xmlns:a16="http://schemas.microsoft.com/office/drawing/2014/main" id="{00000000-0008-0000-0200-0000F6000000}"/>
            </a:ext>
          </a:extLst>
        </xdr:cNvPr>
        <xdr:cNvSpPr/>
      </xdr:nvSpPr>
      <xdr:spPr>
        <a:xfrm>
          <a:off x="10426700" y="10494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14168</xdr:rowOff>
    </xdr:from>
    <xdr:ext cx="469744" cy="259045"/>
    <xdr:sp macro="" textlink="">
      <xdr:nvSpPr>
        <xdr:cNvPr id="247" name="【体育館・プール】&#10;一人当たり面積該当値テキスト">
          <a:extLst>
            <a:ext uri="{FF2B5EF4-FFF2-40B4-BE49-F238E27FC236}">
              <a16:creationId xmlns:a16="http://schemas.microsoft.com/office/drawing/2014/main" id="{00000000-0008-0000-0200-0000F7000000}"/>
            </a:ext>
          </a:extLst>
        </xdr:cNvPr>
        <xdr:cNvSpPr txBox="1"/>
      </xdr:nvSpPr>
      <xdr:spPr>
        <a:xfrm>
          <a:off x="10515600" y="10472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45538</xdr:rowOff>
    </xdr:from>
    <xdr:to>
      <xdr:col>50</xdr:col>
      <xdr:colOff>165100</xdr:colOff>
      <xdr:row>61</xdr:row>
      <xdr:rowOff>147138</xdr:rowOff>
    </xdr:to>
    <xdr:sp macro="" textlink="">
      <xdr:nvSpPr>
        <xdr:cNvPr id="248" name="楕円 247">
          <a:extLst>
            <a:ext uri="{FF2B5EF4-FFF2-40B4-BE49-F238E27FC236}">
              <a16:creationId xmlns:a16="http://schemas.microsoft.com/office/drawing/2014/main" id="{00000000-0008-0000-0200-0000F8000000}"/>
            </a:ext>
          </a:extLst>
        </xdr:cNvPr>
        <xdr:cNvSpPr/>
      </xdr:nvSpPr>
      <xdr:spPr>
        <a:xfrm>
          <a:off x="9588500" y="10503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86541</xdr:rowOff>
    </xdr:from>
    <xdr:to>
      <xdr:col>55</xdr:col>
      <xdr:colOff>0</xdr:colOff>
      <xdr:row>61</xdr:row>
      <xdr:rowOff>96338</xdr:rowOff>
    </xdr:to>
    <xdr:cxnSp macro="">
      <xdr:nvCxnSpPr>
        <xdr:cNvPr id="249" name="直線コネクタ 248">
          <a:extLst>
            <a:ext uri="{FF2B5EF4-FFF2-40B4-BE49-F238E27FC236}">
              <a16:creationId xmlns:a16="http://schemas.microsoft.com/office/drawing/2014/main" id="{00000000-0008-0000-0200-0000F9000000}"/>
            </a:ext>
          </a:extLst>
        </xdr:cNvPr>
        <xdr:cNvCxnSpPr/>
      </xdr:nvCxnSpPr>
      <xdr:spPr>
        <a:xfrm flipV="1">
          <a:off x="9639300" y="10544991"/>
          <a:ext cx="8382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52070</xdr:rowOff>
    </xdr:from>
    <xdr:to>
      <xdr:col>46</xdr:col>
      <xdr:colOff>38100</xdr:colOff>
      <xdr:row>61</xdr:row>
      <xdr:rowOff>153670</xdr:rowOff>
    </xdr:to>
    <xdr:sp macro="" textlink="">
      <xdr:nvSpPr>
        <xdr:cNvPr id="250" name="楕円 249">
          <a:extLst>
            <a:ext uri="{FF2B5EF4-FFF2-40B4-BE49-F238E27FC236}">
              <a16:creationId xmlns:a16="http://schemas.microsoft.com/office/drawing/2014/main" id="{00000000-0008-0000-0200-0000FA000000}"/>
            </a:ext>
          </a:extLst>
        </xdr:cNvPr>
        <xdr:cNvSpPr/>
      </xdr:nvSpPr>
      <xdr:spPr>
        <a:xfrm>
          <a:off x="8699500" y="1051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96338</xdr:rowOff>
    </xdr:from>
    <xdr:to>
      <xdr:col>50</xdr:col>
      <xdr:colOff>114300</xdr:colOff>
      <xdr:row>61</xdr:row>
      <xdr:rowOff>102870</xdr:rowOff>
    </xdr:to>
    <xdr:cxnSp macro="">
      <xdr:nvCxnSpPr>
        <xdr:cNvPr id="251" name="直線コネクタ 250">
          <a:extLst>
            <a:ext uri="{FF2B5EF4-FFF2-40B4-BE49-F238E27FC236}">
              <a16:creationId xmlns:a16="http://schemas.microsoft.com/office/drawing/2014/main" id="{00000000-0008-0000-0200-0000FB000000}"/>
            </a:ext>
          </a:extLst>
        </xdr:cNvPr>
        <xdr:cNvCxnSpPr/>
      </xdr:nvCxnSpPr>
      <xdr:spPr>
        <a:xfrm flipV="1">
          <a:off x="8750300" y="10554788"/>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56969</xdr:rowOff>
    </xdr:from>
    <xdr:to>
      <xdr:col>41</xdr:col>
      <xdr:colOff>101600</xdr:colOff>
      <xdr:row>61</xdr:row>
      <xdr:rowOff>158569</xdr:rowOff>
    </xdr:to>
    <xdr:sp macro="" textlink="">
      <xdr:nvSpPr>
        <xdr:cNvPr id="252" name="楕円 251">
          <a:extLst>
            <a:ext uri="{FF2B5EF4-FFF2-40B4-BE49-F238E27FC236}">
              <a16:creationId xmlns:a16="http://schemas.microsoft.com/office/drawing/2014/main" id="{00000000-0008-0000-0200-0000FC000000}"/>
            </a:ext>
          </a:extLst>
        </xdr:cNvPr>
        <xdr:cNvSpPr/>
      </xdr:nvSpPr>
      <xdr:spPr>
        <a:xfrm>
          <a:off x="7810500" y="10515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102870</xdr:rowOff>
    </xdr:from>
    <xdr:to>
      <xdr:col>45</xdr:col>
      <xdr:colOff>177800</xdr:colOff>
      <xdr:row>61</xdr:row>
      <xdr:rowOff>107769</xdr:rowOff>
    </xdr:to>
    <xdr:cxnSp macro="">
      <xdr:nvCxnSpPr>
        <xdr:cNvPr id="253" name="直線コネクタ 252">
          <a:extLst>
            <a:ext uri="{FF2B5EF4-FFF2-40B4-BE49-F238E27FC236}">
              <a16:creationId xmlns:a16="http://schemas.microsoft.com/office/drawing/2014/main" id="{00000000-0008-0000-0200-0000FD000000}"/>
            </a:ext>
          </a:extLst>
        </xdr:cNvPr>
        <xdr:cNvCxnSpPr/>
      </xdr:nvCxnSpPr>
      <xdr:spPr>
        <a:xfrm flipV="1">
          <a:off x="7861300" y="10561320"/>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66766</xdr:rowOff>
    </xdr:from>
    <xdr:to>
      <xdr:col>36</xdr:col>
      <xdr:colOff>165100</xdr:colOff>
      <xdr:row>61</xdr:row>
      <xdr:rowOff>168366</xdr:rowOff>
    </xdr:to>
    <xdr:sp macro="" textlink="">
      <xdr:nvSpPr>
        <xdr:cNvPr id="254" name="楕円 253">
          <a:extLst>
            <a:ext uri="{FF2B5EF4-FFF2-40B4-BE49-F238E27FC236}">
              <a16:creationId xmlns:a16="http://schemas.microsoft.com/office/drawing/2014/main" id="{00000000-0008-0000-0200-0000FE000000}"/>
            </a:ext>
          </a:extLst>
        </xdr:cNvPr>
        <xdr:cNvSpPr/>
      </xdr:nvSpPr>
      <xdr:spPr>
        <a:xfrm>
          <a:off x="6921500" y="10525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107769</xdr:rowOff>
    </xdr:from>
    <xdr:to>
      <xdr:col>41</xdr:col>
      <xdr:colOff>50800</xdr:colOff>
      <xdr:row>61</xdr:row>
      <xdr:rowOff>117566</xdr:rowOff>
    </xdr:to>
    <xdr:cxnSp macro="">
      <xdr:nvCxnSpPr>
        <xdr:cNvPr id="255" name="直線コネクタ 254">
          <a:extLst>
            <a:ext uri="{FF2B5EF4-FFF2-40B4-BE49-F238E27FC236}">
              <a16:creationId xmlns:a16="http://schemas.microsoft.com/office/drawing/2014/main" id="{00000000-0008-0000-0200-0000FF000000}"/>
            </a:ext>
          </a:extLst>
        </xdr:cNvPr>
        <xdr:cNvCxnSpPr/>
      </xdr:nvCxnSpPr>
      <xdr:spPr>
        <a:xfrm flipV="1">
          <a:off x="6972300" y="10566219"/>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67327</xdr:rowOff>
    </xdr:from>
    <xdr:ext cx="469744" cy="259045"/>
    <xdr:sp macro="" textlink="">
      <xdr:nvSpPr>
        <xdr:cNvPr id="256" name="n_1aveValue【体育館・プール】&#10;一人当たり面積">
          <a:extLst>
            <a:ext uri="{FF2B5EF4-FFF2-40B4-BE49-F238E27FC236}">
              <a16:creationId xmlns:a16="http://schemas.microsoft.com/office/drawing/2014/main" id="{00000000-0008-0000-0200-000000010000}"/>
            </a:ext>
          </a:extLst>
        </xdr:cNvPr>
        <xdr:cNvSpPr txBox="1"/>
      </xdr:nvSpPr>
      <xdr:spPr>
        <a:xfrm>
          <a:off x="9391727" y="1018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91820</xdr:rowOff>
    </xdr:from>
    <xdr:ext cx="469744" cy="259045"/>
    <xdr:sp macro="" textlink="">
      <xdr:nvSpPr>
        <xdr:cNvPr id="257" name="n_2aveValue【体育館・プール】&#10;一人当たり面積">
          <a:extLst>
            <a:ext uri="{FF2B5EF4-FFF2-40B4-BE49-F238E27FC236}">
              <a16:creationId xmlns:a16="http://schemas.microsoft.com/office/drawing/2014/main" id="{00000000-0008-0000-0200-000001010000}"/>
            </a:ext>
          </a:extLst>
        </xdr:cNvPr>
        <xdr:cNvSpPr txBox="1"/>
      </xdr:nvSpPr>
      <xdr:spPr>
        <a:xfrm>
          <a:off x="8515427" y="10207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101617</xdr:rowOff>
    </xdr:from>
    <xdr:ext cx="469744" cy="259045"/>
    <xdr:sp macro="" textlink="">
      <xdr:nvSpPr>
        <xdr:cNvPr id="258" name="n_3aveValue【体育館・プール】&#10;一人当たり面積">
          <a:extLst>
            <a:ext uri="{FF2B5EF4-FFF2-40B4-BE49-F238E27FC236}">
              <a16:creationId xmlns:a16="http://schemas.microsoft.com/office/drawing/2014/main" id="{00000000-0008-0000-0200-000002010000}"/>
            </a:ext>
          </a:extLst>
        </xdr:cNvPr>
        <xdr:cNvSpPr txBox="1"/>
      </xdr:nvSpPr>
      <xdr:spPr>
        <a:xfrm>
          <a:off x="7626427" y="10217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132642</xdr:rowOff>
    </xdr:from>
    <xdr:ext cx="469744" cy="259045"/>
    <xdr:sp macro="" textlink="">
      <xdr:nvSpPr>
        <xdr:cNvPr id="259" name="n_4aveValue【体育館・プール】&#10;一人当たり面積">
          <a:extLst>
            <a:ext uri="{FF2B5EF4-FFF2-40B4-BE49-F238E27FC236}">
              <a16:creationId xmlns:a16="http://schemas.microsoft.com/office/drawing/2014/main" id="{00000000-0008-0000-0200-000003010000}"/>
            </a:ext>
          </a:extLst>
        </xdr:cNvPr>
        <xdr:cNvSpPr txBox="1"/>
      </xdr:nvSpPr>
      <xdr:spPr>
        <a:xfrm>
          <a:off x="6737427" y="10248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138265</xdr:rowOff>
    </xdr:from>
    <xdr:ext cx="469744" cy="259045"/>
    <xdr:sp macro="" textlink="">
      <xdr:nvSpPr>
        <xdr:cNvPr id="260" name="n_1mainValue【体育館・プール】&#10;一人当たり面積">
          <a:extLst>
            <a:ext uri="{FF2B5EF4-FFF2-40B4-BE49-F238E27FC236}">
              <a16:creationId xmlns:a16="http://schemas.microsoft.com/office/drawing/2014/main" id="{00000000-0008-0000-0200-000004010000}"/>
            </a:ext>
          </a:extLst>
        </xdr:cNvPr>
        <xdr:cNvSpPr txBox="1"/>
      </xdr:nvSpPr>
      <xdr:spPr>
        <a:xfrm>
          <a:off x="9391727" y="10596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144797</xdr:rowOff>
    </xdr:from>
    <xdr:ext cx="469744" cy="259045"/>
    <xdr:sp macro="" textlink="">
      <xdr:nvSpPr>
        <xdr:cNvPr id="261" name="n_2mainValue【体育館・プール】&#10;一人当たり面積">
          <a:extLst>
            <a:ext uri="{FF2B5EF4-FFF2-40B4-BE49-F238E27FC236}">
              <a16:creationId xmlns:a16="http://schemas.microsoft.com/office/drawing/2014/main" id="{00000000-0008-0000-0200-000005010000}"/>
            </a:ext>
          </a:extLst>
        </xdr:cNvPr>
        <xdr:cNvSpPr txBox="1"/>
      </xdr:nvSpPr>
      <xdr:spPr>
        <a:xfrm>
          <a:off x="8515427" y="1060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149696</xdr:rowOff>
    </xdr:from>
    <xdr:ext cx="469744" cy="259045"/>
    <xdr:sp macro="" textlink="">
      <xdr:nvSpPr>
        <xdr:cNvPr id="262" name="n_3mainValue【体育館・プール】&#10;一人当たり面積">
          <a:extLst>
            <a:ext uri="{FF2B5EF4-FFF2-40B4-BE49-F238E27FC236}">
              <a16:creationId xmlns:a16="http://schemas.microsoft.com/office/drawing/2014/main" id="{00000000-0008-0000-0200-000006010000}"/>
            </a:ext>
          </a:extLst>
        </xdr:cNvPr>
        <xdr:cNvSpPr txBox="1"/>
      </xdr:nvSpPr>
      <xdr:spPr>
        <a:xfrm>
          <a:off x="7626427" y="10608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159493</xdr:rowOff>
    </xdr:from>
    <xdr:ext cx="469744" cy="259045"/>
    <xdr:sp macro="" textlink="">
      <xdr:nvSpPr>
        <xdr:cNvPr id="263" name="n_4mainValue【体育館・プール】&#10;一人当たり面積">
          <a:extLst>
            <a:ext uri="{FF2B5EF4-FFF2-40B4-BE49-F238E27FC236}">
              <a16:creationId xmlns:a16="http://schemas.microsoft.com/office/drawing/2014/main" id="{00000000-0008-0000-0200-000007010000}"/>
            </a:ext>
          </a:extLst>
        </xdr:cNvPr>
        <xdr:cNvSpPr txBox="1"/>
      </xdr:nvSpPr>
      <xdr:spPr>
        <a:xfrm>
          <a:off x="6737427" y="10617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000000-0008-0000-0200-000008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000000-0008-0000-0200-000009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000000-0008-0000-0200-00000A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200-00000B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200-00000C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200-00000D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200-00000E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0000000-0008-0000-0200-00000F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0000000-0008-0000-0200-000010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0000000-0008-0000-0200-000011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00000000-0008-0000-0200-000012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a:extLst>
            <a:ext uri="{FF2B5EF4-FFF2-40B4-BE49-F238E27FC236}">
              <a16:creationId xmlns:a16="http://schemas.microsoft.com/office/drawing/2014/main" id="{00000000-0008-0000-0200-00001301000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6" name="テキスト ボックス 275">
          <a:extLst>
            <a:ext uri="{FF2B5EF4-FFF2-40B4-BE49-F238E27FC236}">
              <a16:creationId xmlns:a16="http://schemas.microsoft.com/office/drawing/2014/main" id="{00000000-0008-0000-0200-00001401000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a:extLst>
            <a:ext uri="{FF2B5EF4-FFF2-40B4-BE49-F238E27FC236}">
              <a16:creationId xmlns:a16="http://schemas.microsoft.com/office/drawing/2014/main" id="{00000000-0008-0000-0200-00001501000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8" name="テキスト ボックス 277">
          <a:extLst>
            <a:ext uri="{FF2B5EF4-FFF2-40B4-BE49-F238E27FC236}">
              <a16:creationId xmlns:a16="http://schemas.microsoft.com/office/drawing/2014/main" id="{00000000-0008-0000-0200-00001601000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a:extLst>
            <a:ext uri="{FF2B5EF4-FFF2-40B4-BE49-F238E27FC236}">
              <a16:creationId xmlns:a16="http://schemas.microsoft.com/office/drawing/2014/main" id="{00000000-0008-0000-0200-00001701000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0" name="テキスト ボックス 279">
          <a:extLst>
            <a:ext uri="{FF2B5EF4-FFF2-40B4-BE49-F238E27FC236}">
              <a16:creationId xmlns:a16="http://schemas.microsoft.com/office/drawing/2014/main" id="{00000000-0008-0000-0200-00001801000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a:extLst>
            <a:ext uri="{FF2B5EF4-FFF2-40B4-BE49-F238E27FC236}">
              <a16:creationId xmlns:a16="http://schemas.microsoft.com/office/drawing/2014/main" id="{00000000-0008-0000-0200-00001901000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2" name="テキスト ボックス 281">
          <a:extLst>
            <a:ext uri="{FF2B5EF4-FFF2-40B4-BE49-F238E27FC236}">
              <a16:creationId xmlns:a16="http://schemas.microsoft.com/office/drawing/2014/main" id="{00000000-0008-0000-0200-00001A01000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a:extLst>
            <a:ext uri="{FF2B5EF4-FFF2-40B4-BE49-F238E27FC236}">
              <a16:creationId xmlns:a16="http://schemas.microsoft.com/office/drawing/2014/main" id="{00000000-0008-0000-0200-00001B01000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4" name="テキスト ボックス 283">
          <a:extLst>
            <a:ext uri="{FF2B5EF4-FFF2-40B4-BE49-F238E27FC236}">
              <a16:creationId xmlns:a16="http://schemas.microsoft.com/office/drawing/2014/main" id="{00000000-0008-0000-0200-00001C01000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a:extLst>
            <a:ext uri="{FF2B5EF4-FFF2-40B4-BE49-F238E27FC236}">
              <a16:creationId xmlns:a16="http://schemas.microsoft.com/office/drawing/2014/main" id="{00000000-0008-0000-0200-00001D01000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6" name="テキスト ボックス 285">
          <a:extLst>
            <a:ext uri="{FF2B5EF4-FFF2-40B4-BE49-F238E27FC236}">
              <a16:creationId xmlns:a16="http://schemas.microsoft.com/office/drawing/2014/main" id="{00000000-0008-0000-0200-00001E010000}"/>
            </a:ext>
          </a:extLst>
        </xdr:cNvPr>
        <xdr:cNvSpPr txBox="1"/>
      </xdr:nvSpPr>
      <xdr:spPr>
        <a:xfrm>
          <a:off x="358941" y="1313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00000000-0008-0000-0200-00001F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8" name="テキスト ボックス 287">
          <a:extLst>
            <a:ext uri="{FF2B5EF4-FFF2-40B4-BE49-F238E27FC236}">
              <a16:creationId xmlns:a16="http://schemas.microsoft.com/office/drawing/2014/main" id="{00000000-0008-0000-0200-000020010000}"/>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福祉施設】&#10;有形固定資産減価償却率グラフ枠">
          <a:extLst>
            <a:ext uri="{FF2B5EF4-FFF2-40B4-BE49-F238E27FC236}">
              <a16:creationId xmlns:a16="http://schemas.microsoft.com/office/drawing/2014/main" id="{00000000-0008-0000-0200-000021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134438</xdr:rowOff>
    </xdr:from>
    <xdr:to>
      <xdr:col>24</xdr:col>
      <xdr:colOff>62865</xdr:colOff>
      <xdr:row>86</xdr:row>
      <xdr:rowOff>103414</xdr:rowOff>
    </xdr:to>
    <xdr:cxnSp macro="">
      <xdr:nvCxnSpPr>
        <xdr:cNvPr id="290" name="直線コネクタ 289">
          <a:extLst>
            <a:ext uri="{FF2B5EF4-FFF2-40B4-BE49-F238E27FC236}">
              <a16:creationId xmlns:a16="http://schemas.microsoft.com/office/drawing/2014/main" id="{00000000-0008-0000-0200-000022010000}"/>
            </a:ext>
          </a:extLst>
        </xdr:cNvPr>
        <xdr:cNvCxnSpPr/>
      </xdr:nvCxnSpPr>
      <xdr:spPr>
        <a:xfrm flipV="1">
          <a:off x="4634865" y="13336088"/>
          <a:ext cx="0" cy="15120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107241</xdr:rowOff>
    </xdr:from>
    <xdr:ext cx="405111" cy="259045"/>
    <xdr:sp macro="" textlink="">
      <xdr:nvSpPr>
        <xdr:cNvPr id="291" name="【福祉施設】&#10;有形固定資産減価償却率最小値テキスト">
          <a:extLst>
            <a:ext uri="{FF2B5EF4-FFF2-40B4-BE49-F238E27FC236}">
              <a16:creationId xmlns:a16="http://schemas.microsoft.com/office/drawing/2014/main" id="{00000000-0008-0000-0200-000023010000}"/>
            </a:ext>
          </a:extLst>
        </xdr:cNvPr>
        <xdr:cNvSpPr txBox="1"/>
      </xdr:nvSpPr>
      <xdr:spPr>
        <a:xfrm>
          <a:off x="4673600" y="14851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103414</xdr:rowOff>
    </xdr:from>
    <xdr:to>
      <xdr:col>24</xdr:col>
      <xdr:colOff>152400</xdr:colOff>
      <xdr:row>86</xdr:row>
      <xdr:rowOff>103414</xdr:rowOff>
    </xdr:to>
    <xdr:cxnSp macro="">
      <xdr:nvCxnSpPr>
        <xdr:cNvPr id="292" name="直線コネクタ 291">
          <a:extLst>
            <a:ext uri="{FF2B5EF4-FFF2-40B4-BE49-F238E27FC236}">
              <a16:creationId xmlns:a16="http://schemas.microsoft.com/office/drawing/2014/main" id="{00000000-0008-0000-0200-000024010000}"/>
            </a:ext>
          </a:extLst>
        </xdr:cNvPr>
        <xdr:cNvCxnSpPr/>
      </xdr:nvCxnSpPr>
      <xdr:spPr>
        <a:xfrm>
          <a:off x="4546600" y="148481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81115</xdr:rowOff>
    </xdr:from>
    <xdr:ext cx="405111" cy="259045"/>
    <xdr:sp macro="" textlink="">
      <xdr:nvSpPr>
        <xdr:cNvPr id="293" name="【福祉施設】&#10;有形固定資産減価償却率最大値テキスト">
          <a:extLst>
            <a:ext uri="{FF2B5EF4-FFF2-40B4-BE49-F238E27FC236}">
              <a16:creationId xmlns:a16="http://schemas.microsoft.com/office/drawing/2014/main" id="{00000000-0008-0000-0200-000025010000}"/>
            </a:ext>
          </a:extLst>
        </xdr:cNvPr>
        <xdr:cNvSpPr txBox="1"/>
      </xdr:nvSpPr>
      <xdr:spPr>
        <a:xfrm>
          <a:off x="4673600" y="13111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134438</xdr:rowOff>
    </xdr:from>
    <xdr:to>
      <xdr:col>24</xdr:col>
      <xdr:colOff>152400</xdr:colOff>
      <xdr:row>77</xdr:row>
      <xdr:rowOff>134438</xdr:rowOff>
    </xdr:to>
    <xdr:cxnSp macro="">
      <xdr:nvCxnSpPr>
        <xdr:cNvPr id="294" name="直線コネクタ 293">
          <a:extLst>
            <a:ext uri="{FF2B5EF4-FFF2-40B4-BE49-F238E27FC236}">
              <a16:creationId xmlns:a16="http://schemas.microsoft.com/office/drawing/2014/main" id="{00000000-0008-0000-0200-000026010000}"/>
            </a:ext>
          </a:extLst>
        </xdr:cNvPr>
        <xdr:cNvCxnSpPr/>
      </xdr:nvCxnSpPr>
      <xdr:spPr>
        <a:xfrm>
          <a:off x="4546600" y="1333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138809</xdr:rowOff>
    </xdr:from>
    <xdr:ext cx="405111" cy="259045"/>
    <xdr:sp macro="" textlink="">
      <xdr:nvSpPr>
        <xdr:cNvPr id="295" name="【福祉施設】&#10;有形固定資産減価償却率平均値テキスト">
          <a:extLst>
            <a:ext uri="{FF2B5EF4-FFF2-40B4-BE49-F238E27FC236}">
              <a16:creationId xmlns:a16="http://schemas.microsoft.com/office/drawing/2014/main" id="{00000000-0008-0000-0200-000027010000}"/>
            </a:ext>
          </a:extLst>
        </xdr:cNvPr>
        <xdr:cNvSpPr txBox="1"/>
      </xdr:nvSpPr>
      <xdr:spPr>
        <a:xfrm>
          <a:off x="4673600" y="138548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160382</xdr:rowOff>
    </xdr:from>
    <xdr:to>
      <xdr:col>24</xdr:col>
      <xdr:colOff>114300</xdr:colOff>
      <xdr:row>81</xdr:row>
      <xdr:rowOff>90532</xdr:rowOff>
    </xdr:to>
    <xdr:sp macro="" textlink="">
      <xdr:nvSpPr>
        <xdr:cNvPr id="296" name="フローチャート: 判断 295">
          <a:extLst>
            <a:ext uri="{FF2B5EF4-FFF2-40B4-BE49-F238E27FC236}">
              <a16:creationId xmlns:a16="http://schemas.microsoft.com/office/drawing/2014/main" id="{00000000-0008-0000-0200-000028010000}"/>
            </a:ext>
          </a:extLst>
        </xdr:cNvPr>
        <xdr:cNvSpPr/>
      </xdr:nvSpPr>
      <xdr:spPr>
        <a:xfrm>
          <a:off x="4584700" y="13876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117929</xdr:rowOff>
    </xdr:from>
    <xdr:to>
      <xdr:col>20</xdr:col>
      <xdr:colOff>38100</xdr:colOff>
      <xdr:row>81</xdr:row>
      <xdr:rowOff>48079</xdr:rowOff>
    </xdr:to>
    <xdr:sp macro="" textlink="">
      <xdr:nvSpPr>
        <xdr:cNvPr id="297" name="フローチャート: 判断 296">
          <a:extLst>
            <a:ext uri="{FF2B5EF4-FFF2-40B4-BE49-F238E27FC236}">
              <a16:creationId xmlns:a16="http://schemas.microsoft.com/office/drawing/2014/main" id="{00000000-0008-0000-0200-000029010000}"/>
            </a:ext>
          </a:extLst>
        </xdr:cNvPr>
        <xdr:cNvSpPr/>
      </xdr:nvSpPr>
      <xdr:spPr>
        <a:xfrm>
          <a:off x="3746500" y="13833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75474</xdr:rowOff>
    </xdr:from>
    <xdr:to>
      <xdr:col>15</xdr:col>
      <xdr:colOff>101600</xdr:colOff>
      <xdr:row>81</xdr:row>
      <xdr:rowOff>5624</xdr:rowOff>
    </xdr:to>
    <xdr:sp macro="" textlink="">
      <xdr:nvSpPr>
        <xdr:cNvPr id="298" name="フローチャート: 判断 297">
          <a:extLst>
            <a:ext uri="{FF2B5EF4-FFF2-40B4-BE49-F238E27FC236}">
              <a16:creationId xmlns:a16="http://schemas.microsoft.com/office/drawing/2014/main" id="{00000000-0008-0000-0200-00002A010000}"/>
            </a:ext>
          </a:extLst>
        </xdr:cNvPr>
        <xdr:cNvSpPr/>
      </xdr:nvSpPr>
      <xdr:spPr>
        <a:xfrm>
          <a:off x="2857500" y="13791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363</xdr:rowOff>
    </xdr:from>
    <xdr:to>
      <xdr:col>10</xdr:col>
      <xdr:colOff>165100</xdr:colOff>
      <xdr:row>80</xdr:row>
      <xdr:rowOff>101963</xdr:rowOff>
    </xdr:to>
    <xdr:sp macro="" textlink="">
      <xdr:nvSpPr>
        <xdr:cNvPr id="299" name="フローチャート: 判断 298">
          <a:extLst>
            <a:ext uri="{FF2B5EF4-FFF2-40B4-BE49-F238E27FC236}">
              <a16:creationId xmlns:a16="http://schemas.microsoft.com/office/drawing/2014/main" id="{00000000-0008-0000-0200-00002B010000}"/>
            </a:ext>
          </a:extLst>
        </xdr:cNvPr>
        <xdr:cNvSpPr/>
      </xdr:nvSpPr>
      <xdr:spPr>
        <a:xfrm>
          <a:off x="1968500" y="13716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363</xdr:rowOff>
    </xdr:from>
    <xdr:to>
      <xdr:col>6</xdr:col>
      <xdr:colOff>38100</xdr:colOff>
      <xdr:row>80</xdr:row>
      <xdr:rowOff>101963</xdr:rowOff>
    </xdr:to>
    <xdr:sp macro="" textlink="">
      <xdr:nvSpPr>
        <xdr:cNvPr id="300" name="フローチャート: 判断 299">
          <a:extLst>
            <a:ext uri="{FF2B5EF4-FFF2-40B4-BE49-F238E27FC236}">
              <a16:creationId xmlns:a16="http://schemas.microsoft.com/office/drawing/2014/main" id="{00000000-0008-0000-0200-00002C010000}"/>
            </a:ext>
          </a:extLst>
        </xdr:cNvPr>
        <xdr:cNvSpPr/>
      </xdr:nvSpPr>
      <xdr:spPr>
        <a:xfrm>
          <a:off x="1079500" y="13716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200-00002D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200-00002E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200-00002F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0000000-0008-0000-0200-000030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00000000-0008-0000-0200-000031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50981</xdr:rowOff>
    </xdr:from>
    <xdr:to>
      <xdr:col>24</xdr:col>
      <xdr:colOff>114300</xdr:colOff>
      <xdr:row>79</xdr:row>
      <xdr:rowOff>152581</xdr:rowOff>
    </xdr:to>
    <xdr:sp macro="" textlink="">
      <xdr:nvSpPr>
        <xdr:cNvPr id="306" name="楕円 305">
          <a:extLst>
            <a:ext uri="{FF2B5EF4-FFF2-40B4-BE49-F238E27FC236}">
              <a16:creationId xmlns:a16="http://schemas.microsoft.com/office/drawing/2014/main" id="{00000000-0008-0000-0200-000032010000}"/>
            </a:ext>
          </a:extLst>
        </xdr:cNvPr>
        <xdr:cNvSpPr/>
      </xdr:nvSpPr>
      <xdr:spPr>
        <a:xfrm>
          <a:off x="4584700" y="13595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73858</xdr:rowOff>
    </xdr:from>
    <xdr:ext cx="405111" cy="259045"/>
    <xdr:sp macro="" textlink="">
      <xdr:nvSpPr>
        <xdr:cNvPr id="307" name="【福祉施設】&#10;有形固定資産減価償却率該当値テキスト">
          <a:extLst>
            <a:ext uri="{FF2B5EF4-FFF2-40B4-BE49-F238E27FC236}">
              <a16:creationId xmlns:a16="http://schemas.microsoft.com/office/drawing/2014/main" id="{00000000-0008-0000-0200-000033010000}"/>
            </a:ext>
          </a:extLst>
        </xdr:cNvPr>
        <xdr:cNvSpPr txBox="1"/>
      </xdr:nvSpPr>
      <xdr:spPr>
        <a:xfrm>
          <a:off x="4673600" y="13446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153851</xdr:rowOff>
    </xdr:from>
    <xdr:to>
      <xdr:col>20</xdr:col>
      <xdr:colOff>38100</xdr:colOff>
      <xdr:row>79</xdr:row>
      <xdr:rowOff>84001</xdr:rowOff>
    </xdr:to>
    <xdr:sp macro="" textlink="">
      <xdr:nvSpPr>
        <xdr:cNvPr id="308" name="楕円 307">
          <a:extLst>
            <a:ext uri="{FF2B5EF4-FFF2-40B4-BE49-F238E27FC236}">
              <a16:creationId xmlns:a16="http://schemas.microsoft.com/office/drawing/2014/main" id="{00000000-0008-0000-0200-000034010000}"/>
            </a:ext>
          </a:extLst>
        </xdr:cNvPr>
        <xdr:cNvSpPr/>
      </xdr:nvSpPr>
      <xdr:spPr>
        <a:xfrm>
          <a:off x="3746500" y="13526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33201</xdr:rowOff>
    </xdr:from>
    <xdr:to>
      <xdr:col>24</xdr:col>
      <xdr:colOff>63500</xdr:colOff>
      <xdr:row>79</xdr:row>
      <xdr:rowOff>101781</xdr:rowOff>
    </xdr:to>
    <xdr:cxnSp macro="">
      <xdr:nvCxnSpPr>
        <xdr:cNvPr id="309" name="直線コネクタ 308">
          <a:extLst>
            <a:ext uri="{FF2B5EF4-FFF2-40B4-BE49-F238E27FC236}">
              <a16:creationId xmlns:a16="http://schemas.microsoft.com/office/drawing/2014/main" id="{00000000-0008-0000-0200-000035010000}"/>
            </a:ext>
          </a:extLst>
        </xdr:cNvPr>
        <xdr:cNvCxnSpPr/>
      </xdr:nvCxnSpPr>
      <xdr:spPr>
        <a:xfrm>
          <a:off x="3797300" y="13577751"/>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85271</xdr:rowOff>
    </xdr:from>
    <xdr:to>
      <xdr:col>15</xdr:col>
      <xdr:colOff>101600</xdr:colOff>
      <xdr:row>79</xdr:row>
      <xdr:rowOff>15421</xdr:rowOff>
    </xdr:to>
    <xdr:sp macro="" textlink="">
      <xdr:nvSpPr>
        <xdr:cNvPr id="310" name="楕円 309">
          <a:extLst>
            <a:ext uri="{FF2B5EF4-FFF2-40B4-BE49-F238E27FC236}">
              <a16:creationId xmlns:a16="http://schemas.microsoft.com/office/drawing/2014/main" id="{00000000-0008-0000-0200-000036010000}"/>
            </a:ext>
          </a:extLst>
        </xdr:cNvPr>
        <xdr:cNvSpPr/>
      </xdr:nvSpPr>
      <xdr:spPr>
        <a:xfrm>
          <a:off x="2857500" y="13458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136071</xdr:rowOff>
    </xdr:from>
    <xdr:to>
      <xdr:col>19</xdr:col>
      <xdr:colOff>177800</xdr:colOff>
      <xdr:row>79</xdr:row>
      <xdr:rowOff>33201</xdr:rowOff>
    </xdr:to>
    <xdr:cxnSp macro="">
      <xdr:nvCxnSpPr>
        <xdr:cNvPr id="311" name="直線コネクタ 310">
          <a:extLst>
            <a:ext uri="{FF2B5EF4-FFF2-40B4-BE49-F238E27FC236}">
              <a16:creationId xmlns:a16="http://schemas.microsoft.com/office/drawing/2014/main" id="{00000000-0008-0000-0200-000037010000}"/>
            </a:ext>
          </a:extLst>
        </xdr:cNvPr>
        <xdr:cNvCxnSpPr/>
      </xdr:nvCxnSpPr>
      <xdr:spPr>
        <a:xfrm>
          <a:off x="2908300" y="13509171"/>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16692</xdr:rowOff>
    </xdr:from>
    <xdr:to>
      <xdr:col>10</xdr:col>
      <xdr:colOff>165100</xdr:colOff>
      <xdr:row>78</xdr:row>
      <xdr:rowOff>118292</xdr:rowOff>
    </xdr:to>
    <xdr:sp macro="" textlink="">
      <xdr:nvSpPr>
        <xdr:cNvPr id="312" name="楕円 311">
          <a:extLst>
            <a:ext uri="{FF2B5EF4-FFF2-40B4-BE49-F238E27FC236}">
              <a16:creationId xmlns:a16="http://schemas.microsoft.com/office/drawing/2014/main" id="{00000000-0008-0000-0200-000038010000}"/>
            </a:ext>
          </a:extLst>
        </xdr:cNvPr>
        <xdr:cNvSpPr/>
      </xdr:nvSpPr>
      <xdr:spPr>
        <a:xfrm>
          <a:off x="1968500" y="13389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78</xdr:row>
      <xdr:rowOff>67492</xdr:rowOff>
    </xdr:from>
    <xdr:to>
      <xdr:col>15</xdr:col>
      <xdr:colOff>50800</xdr:colOff>
      <xdr:row>78</xdr:row>
      <xdr:rowOff>136071</xdr:rowOff>
    </xdr:to>
    <xdr:cxnSp macro="">
      <xdr:nvCxnSpPr>
        <xdr:cNvPr id="313" name="直線コネクタ 312">
          <a:extLst>
            <a:ext uri="{FF2B5EF4-FFF2-40B4-BE49-F238E27FC236}">
              <a16:creationId xmlns:a16="http://schemas.microsoft.com/office/drawing/2014/main" id="{00000000-0008-0000-0200-000039010000}"/>
            </a:ext>
          </a:extLst>
        </xdr:cNvPr>
        <xdr:cNvCxnSpPr/>
      </xdr:nvCxnSpPr>
      <xdr:spPr>
        <a:xfrm>
          <a:off x="2019300" y="13440592"/>
          <a:ext cx="889000" cy="68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78</xdr:row>
      <xdr:rowOff>49349</xdr:rowOff>
    </xdr:from>
    <xdr:to>
      <xdr:col>6</xdr:col>
      <xdr:colOff>38100</xdr:colOff>
      <xdr:row>78</xdr:row>
      <xdr:rowOff>150949</xdr:rowOff>
    </xdr:to>
    <xdr:sp macro="" textlink="">
      <xdr:nvSpPr>
        <xdr:cNvPr id="314" name="楕円 313">
          <a:extLst>
            <a:ext uri="{FF2B5EF4-FFF2-40B4-BE49-F238E27FC236}">
              <a16:creationId xmlns:a16="http://schemas.microsoft.com/office/drawing/2014/main" id="{00000000-0008-0000-0200-00003A010000}"/>
            </a:ext>
          </a:extLst>
        </xdr:cNvPr>
        <xdr:cNvSpPr/>
      </xdr:nvSpPr>
      <xdr:spPr>
        <a:xfrm>
          <a:off x="1079500" y="13422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78</xdr:row>
      <xdr:rowOff>67492</xdr:rowOff>
    </xdr:from>
    <xdr:to>
      <xdr:col>10</xdr:col>
      <xdr:colOff>114300</xdr:colOff>
      <xdr:row>78</xdr:row>
      <xdr:rowOff>100149</xdr:rowOff>
    </xdr:to>
    <xdr:cxnSp macro="">
      <xdr:nvCxnSpPr>
        <xdr:cNvPr id="315" name="直線コネクタ 314">
          <a:extLst>
            <a:ext uri="{FF2B5EF4-FFF2-40B4-BE49-F238E27FC236}">
              <a16:creationId xmlns:a16="http://schemas.microsoft.com/office/drawing/2014/main" id="{00000000-0008-0000-0200-00003B010000}"/>
            </a:ext>
          </a:extLst>
        </xdr:cNvPr>
        <xdr:cNvCxnSpPr/>
      </xdr:nvCxnSpPr>
      <xdr:spPr>
        <a:xfrm flipV="1">
          <a:off x="1130300" y="13440592"/>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39206</xdr:rowOff>
    </xdr:from>
    <xdr:ext cx="405111" cy="259045"/>
    <xdr:sp macro="" textlink="">
      <xdr:nvSpPr>
        <xdr:cNvPr id="316" name="n_1aveValue【福祉施設】&#10;有形固定資産減価償却率">
          <a:extLst>
            <a:ext uri="{FF2B5EF4-FFF2-40B4-BE49-F238E27FC236}">
              <a16:creationId xmlns:a16="http://schemas.microsoft.com/office/drawing/2014/main" id="{00000000-0008-0000-0200-00003C010000}"/>
            </a:ext>
          </a:extLst>
        </xdr:cNvPr>
        <xdr:cNvSpPr txBox="1"/>
      </xdr:nvSpPr>
      <xdr:spPr>
        <a:xfrm>
          <a:off x="3582044" y="139266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168201</xdr:rowOff>
    </xdr:from>
    <xdr:ext cx="405111" cy="259045"/>
    <xdr:sp macro="" textlink="">
      <xdr:nvSpPr>
        <xdr:cNvPr id="317" name="n_2aveValue【福祉施設】&#10;有形固定資産減価償却率">
          <a:extLst>
            <a:ext uri="{FF2B5EF4-FFF2-40B4-BE49-F238E27FC236}">
              <a16:creationId xmlns:a16="http://schemas.microsoft.com/office/drawing/2014/main" id="{00000000-0008-0000-0200-00003D010000}"/>
            </a:ext>
          </a:extLst>
        </xdr:cNvPr>
        <xdr:cNvSpPr txBox="1"/>
      </xdr:nvSpPr>
      <xdr:spPr>
        <a:xfrm>
          <a:off x="2705744" y="13884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93090</xdr:rowOff>
    </xdr:from>
    <xdr:ext cx="405111" cy="259045"/>
    <xdr:sp macro="" textlink="">
      <xdr:nvSpPr>
        <xdr:cNvPr id="318" name="n_3aveValue【福祉施設】&#10;有形固定資産減価償却率">
          <a:extLst>
            <a:ext uri="{FF2B5EF4-FFF2-40B4-BE49-F238E27FC236}">
              <a16:creationId xmlns:a16="http://schemas.microsoft.com/office/drawing/2014/main" id="{00000000-0008-0000-0200-00003E010000}"/>
            </a:ext>
          </a:extLst>
        </xdr:cNvPr>
        <xdr:cNvSpPr txBox="1"/>
      </xdr:nvSpPr>
      <xdr:spPr>
        <a:xfrm>
          <a:off x="1816744" y="13809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93090</xdr:rowOff>
    </xdr:from>
    <xdr:ext cx="405111" cy="259045"/>
    <xdr:sp macro="" textlink="">
      <xdr:nvSpPr>
        <xdr:cNvPr id="319" name="n_4aveValue【福祉施設】&#10;有形固定資産減価償却率">
          <a:extLst>
            <a:ext uri="{FF2B5EF4-FFF2-40B4-BE49-F238E27FC236}">
              <a16:creationId xmlns:a16="http://schemas.microsoft.com/office/drawing/2014/main" id="{00000000-0008-0000-0200-00003F010000}"/>
            </a:ext>
          </a:extLst>
        </xdr:cNvPr>
        <xdr:cNvSpPr txBox="1"/>
      </xdr:nvSpPr>
      <xdr:spPr>
        <a:xfrm>
          <a:off x="927744" y="13809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100528</xdr:rowOff>
    </xdr:from>
    <xdr:ext cx="405111" cy="259045"/>
    <xdr:sp macro="" textlink="">
      <xdr:nvSpPr>
        <xdr:cNvPr id="320" name="n_1mainValue【福祉施設】&#10;有形固定資産減価償却率">
          <a:extLst>
            <a:ext uri="{FF2B5EF4-FFF2-40B4-BE49-F238E27FC236}">
              <a16:creationId xmlns:a16="http://schemas.microsoft.com/office/drawing/2014/main" id="{00000000-0008-0000-0200-000040010000}"/>
            </a:ext>
          </a:extLst>
        </xdr:cNvPr>
        <xdr:cNvSpPr txBox="1"/>
      </xdr:nvSpPr>
      <xdr:spPr>
        <a:xfrm>
          <a:off x="3582044" y="13302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31948</xdr:rowOff>
    </xdr:from>
    <xdr:ext cx="405111" cy="259045"/>
    <xdr:sp macro="" textlink="">
      <xdr:nvSpPr>
        <xdr:cNvPr id="321" name="n_2mainValue【福祉施設】&#10;有形固定資産減価償却率">
          <a:extLst>
            <a:ext uri="{FF2B5EF4-FFF2-40B4-BE49-F238E27FC236}">
              <a16:creationId xmlns:a16="http://schemas.microsoft.com/office/drawing/2014/main" id="{00000000-0008-0000-0200-000041010000}"/>
            </a:ext>
          </a:extLst>
        </xdr:cNvPr>
        <xdr:cNvSpPr txBox="1"/>
      </xdr:nvSpPr>
      <xdr:spPr>
        <a:xfrm>
          <a:off x="2705744" y="132335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76</xdr:row>
      <xdr:rowOff>134819</xdr:rowOff>
    </xdr:from>
    <xdr:ext cx="405111" cy="259045"/>
    <xdr:sp macro="" textlink="">
      <xdr:nvSpPr>
        <xdr:cNvPr id="322" name="n_3mainValue【福祉施設】&#10;有形固定資産減価償却率">
          <a:extLst>
            <a:ext uri="{FF2B5EF4-FFF2-40B4-BE49-F238E27FC236}">
              <a16:creationId xmlns:a16="http://schemas.microsoft.com/office/drawing/2014/main" id="{00000000-0008-0000-0200-000042010000}"/>
            </a:ext>
          </a:extLst>
        </xdr:cNvPr>
        <xdr:cNvSpPr txBox="1"/>
      </xdr:nvSpPr>
      <xdr:spPr>
        <a:xfrm>
          <a:off x="1816744" y="131650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76</xdr:row>
      <xdr:rowOff>167476</xdr:rowOff>
    </xdr:from>
    <xdr:ext cx="405111" cy="259045"/>
    <xdr:sp macro="" textlink="">
      <xdr:nvSpPr>
        <xdr:cNvPr id="323" name="n_4mainValue【福祉施設】&#10;有形固定資産減価償却率">
          <a:extLst>
            <a:ext uri="{FF2B5EF4-FFF2-40B4-BE49-F238E27FC236}">
              <a16:creationId xmlns:a16="http://schemas.microsoft.com/office/drawing/2014/main" id="{00000000-0008-0000-0200-000043010000}"/>
            </a:ext>
          </a:extLst>
        </xdr:cNvPr>
        <xdr:cNvSpPr txBox="1"/>
      </xdr:nvSpPr>
      <xdr:spPr>
        <a:xfrm>
          <a:off x="927744" y="131976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00000000-0008-0000-0200-000044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00000000-0008-0000-0200-000045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00000000-0008-0000-0200-000046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200-000047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200-000048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00000000-0008-0000-0200-000049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00000000-0008-0000-0200-00004A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00000000-0008-0000-0200-00004B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00000000-0008-0000-0200-00004C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00000000-0008-0000-0200-00004D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a:extLst>
            <a:ext uri="{FF2B5EF4-FFF2-40B4-BE49-F238E27FC236}">
              <a16:creationId xmlns:a16="http://schemas.microsoft.com/office/drawing/2014/main" id="{00000000-0008-0000-0200-00004E010000}"/>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00000000-0008-0000-0200-00004F010000}"/>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a:extLst>
            <a:ext uri="{FF2B5EF4-FFF2-40B4-BE49-F238E27FC236}">
              <a16:creationId xmlns:a16="http://schemas.microsoft.com/office/drawing/2014/main" id="{00000000-0008-0000-0200-000050010000}"/>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a:extLst>
            <a:ext uri="{FF2B5EF4-FFF2-40B4-BE49-F238E27FC236}">
              <a16:creationId xmlns:a16="http://schemas.microsoft.com/office/drawing/2014/main" id="{00000000-0008-0000-0200-000051010000}"/>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a:extLst>
            <a:ext uri="{FF2B5EF4-FFF2-40B4-BE49-F238E27FC236}">
              <a16:creationId xmlns:a16="http://schemas.microsoft.com/office/drawing/2014/main" id="{00000000-0008-0000-0200-000052010000}"/>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a:extLst>
            <a:ext uri="{FF2B5EF4-FFF2-40B4-BE49-F238E27FC236}">
              <a16:creationId xmlns:a16="http://schemas.microsoft.com/office/drawing/2014/main" id="{00000000-0008-0000-0200-000053010000}"/>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a:extLst>
            <a:ext uri="{FF2B5EF4-FFF2-40B4-BE49-F238E27FC236}">
              <a16:creationId xmlns:a16="http://schemas.microsoft.com/office/drawing/2014/main" id="{00000000-0008-0000-0200-000054010000}"/>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a:extLst>
            <a:ext uri="{FF2B5EF4-FFF2-40B4-BE49-F238E27FC236}">
              <a16:creationId xmlns:a16="http://schemas.microsoft.com/office/drawing/2014/main" id="{00000000-0008-0000-0200-000055010000}"/>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a:extLst>
            <a:ext uri="{FF2B5EF4-FFF2-40B4-BE49-F238E27FC236}">
              <a16:creationId xmlns:a16="http://schemas.microsoft.com/office/drawing/2014/main" id="{00000000-0008-0000-0200-000056010000}"/>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3" name="テキスト ボックス 342">
          <a:extLst>
            <a:ext uri="{FF2B5EF4-FFF2-40B4-BE49-F238E27FC236}">
              <a16:creationId xmlns:a16="http://schemas.microsoft.com/office/drawing/2014/main" id="{00000000-0008-0000-0200-000057010000}"/>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a:extLst>
            <a:ext uri="{FF2B5EF4-FFF2-40B4-BE49-F238E27FC236}">
              <a16:creationId xmlns:a16="http://schemas.microsoft.com/office/drawing/2014/main" id="{00000000-0008-0000-0200-000058010000}"/>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5" name="テキスト ボックス 344">
          <a:extLst>
            <a:ext uri="{FF2B5EF4-FFF2-40B4-BE49-F238E27FC236}">
              <a16:creationId xmlns:a16="http://schemas.microsoft.com/office/drawing/2014/main" id="{00000000-0008-0000-0200-000059010000}"/>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00000000-0008-0000-0200-00005A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7" name="テキスト ボックス 346">
          <a:extLst>
            <a:ext uri="{FF2B5EF4-FFF2-40B4-BE49-F238E27FC236}">
              <a16:creationId xmlns:a16="http://schemas.microsoft.com/office/drawing/2014/main" id="{00000000-0008-0000-0200-00005B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福祉施設】&#10;一人当たり面積グラフ枠">
          <a:extLst>
            <a:ext uri="{FF2B5EF4-FFF2-40B4-BE49-F238E27FC236}">
              <a16:creationId xmlns:a16="http://schemas.microsoft.com/office/drawing/2014/main" id="{00000000-0008-0000-0200-00005C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41366</xdr:rowOff>
    </xdr:from>
    <xdr:to>
      <xdr:col>54</xdr:col>
      <xdr:colOff>189865</xdr:colOff>
      <xdr:row>86</xdr:row>
      <xdr:rowOff>139337</xdr:rowOff>
    </xdr:to>
    <xdr:cxnSp macro="">
      <xdr:nvCxnSpPr>
        <xdr:cNvPr id="349" name="直線コネクタ 348">
          <a:extLst>
            <a:ext uri="{FF2B5EF4-FFF2-40B4-BE49-F238E27FC236}">
              <a16:creationId xmlns:a16="http://schemas.microsoft.com/office/drawing/2014/main" id="{00000000-0008-0000-0200-00005D010000}"/>
            </a:ext>
          </a:extLst>
        </xdr:cNvPr>
        <xdr:cNvCxnSpPr/>
      </xdr:nvCxnSpPr>
      <xdr:spPr>
        <a:xfrm flipV="1">
          <a:off x="10476865" y="13414466"/>
          <a:ext cx="0" cy="1469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143164</xdr:rowOff>
    </xdr:from>
    <xdr:ext cx="469744" cy="259045"/>
    <xdr:sp macro="" textlink="">
      <xdr:nvSpPr>
        <xdr:cNvPr id="350" name="【福祉施設】&#10;一人当たり面積最小値テキスト">
          <a:extLst>
            <a:ext uri="{FF2B5EF4-FFF2-40B4-BE49-F238E27FC236}">
              <a16:creationId xmlns:a16="http://schemas.microsoft.com/office/drawing/2014/main" id="{00000000-0008-0000-0200-00005E010000}"/>
            </a:ext>
          </a:extLst>
        </xdr:cNvPr>
        <xdr:cNvSpPr txBox="1"/>
      </xdr:nvSpPr>
      <xdr:spPr>
        <a:xfrm>
          <a:off x="10515600" y="14887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139337</xdr:rowOff>
    </xdr:from>
    <xdr:to>
      <xdr:col>55</xdr:col>
      <xdr:colOff>88900</xdr:colOff>
      <xdr:row>86</xdr:row>
      <xdr:rowOff>139337</xdr:rowOff>
    </xdr:to>
    <xdr:cxnSp macro="">
      <xdr:nvCxnSpPr>
        <xdr:cNvPr id="351" name="直線コネクタ 350">
          <a:extLst>
            <a:ext uri="{FF2B5EF4-FFF2-40B4-BE49-F238E27FC236}">
              <a16:creationId xmlns:a16="http://schemas.microsoft.com/office/drawing/2014/main" id="{00000000-0008-0000-0200-00005F010000}"/>
            </a:ext>
          </a:extLst>
        </xdr:cNvPr>
        <xdr:cNvCxnSpPr/>
      </xdr:nvCxnSpPr>
      <xdr:spPr>
        <a:xfrm>
          <a:off x="10388600" y="14884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159493</xdr:rowOff>
    </xdr:from>
    <xdr:ext cx="469744" cy="259045"/>
    <xdr:sp macro="" textlink="">
      <xdr:nvSpPr>
        <xdr:cNvPr id="352" name="【福祉施設】&#10;一人当たり面積最大値テキスト">
          <a:extLst>
            <a:ext uri="{FF2B5EF4-FFF2-40B4-BE49-F238E27FC236}">
              <a16:creationId xmlns:a16="http://schemas.microsoft.com/office/drawing/2014/main" id="{00000000-0008-0000-0200-000060010000}"/>
            </a:ext>
          </a:extLst>
        </xdr:cNvPr>
        <xdr:cNvSpPr txBox="1"/>
      </xdr:nvSpPr>
      <xdr:spPr>
        <a:xfrm>
          <a:off x="10515600" y="13189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41366</xdr:rowOff>
    </xdr:from>
    <xdr:to>
      <xdr:col>55</xdr:col>
      <xdr:colOff>88900</xdr:colOff>
      <xdr:row>78</xdr:row>
      <xdr:rowOff>41366</xdr:rowOff>
    </xdr:to>
    <xdr:cxnSp macro="">
      <xdr:nvCxnSpPr>
        <xdr:cNvPr id="353" name="直線コネクタ 352">
          <a:extLst>
            <a:ext uri="{FF2B5EF4-FFF2-40B4-BE49-F238E27FC236}">
              <a16:creationId xmlns:a16="http://schemas.microsoft.com/office/drawing/2014/main" id="{00000000-0008-0000-0200-000061010000}"/>
            </a:ext>
          </a:extLst>
        </xdr:cNvPr>
        <xdr:cNvCxnSpPr/>
      </xdr:nvCxnSpPr>
      <xdr:spPr>
        <a:xfrm>
          <a:off x="10388600" y="13414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72226</xdr:rowOff>
    </xdr:from>
    <xdr:ext cx="469744" cy="259045"/>
    <xdr:sp macro="" textlink="">
      <xdr:nvSpPr>
        <xdr:cNvPr id="354" name="【福祉施設】&#10;一人当たり面積平均値テキスト">
          <a:extLst>
            <a:ext uri="{FF2B5EF4-FFF2-40B4-BE49-F238E27FC236}">
              <a16:creationId xmlns:a16="http://schemas.microsoft.com/office/drawing/2014/main" id="{00000000-0008-0000-0200-000062010000}"/>
            </a:ext>
          </a:extLst>
        </xdr:cNvPr>
        <xdr:cNvSpPr txBox="1"/>
      </xdr:nvSpPr>
      <xdr:spPr>
        <a:xfrm>
          <a:off x="10515600" y="143025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49349</xdr:rowOff>
    </xdr:from>
    <xdr:to>
      <xdr:col>55</xdr:col>
      <xdr:colOff>50800</xdr:colOff>
      <xdr:row>84</xdr:row>
      <xdr:rowOff>150949</xdr:rowOff>
    </xdr:to>
    <xdr:sp macro="" textlink="">
      <xdr:nvSpPr>
        <xdr:cNvPr id="355" name="フローチャート: 判断 354">
          <a:extLst>
            <a:ext uri="{FF2B5EF4-FFF2-40B4-BE49-F238E27FC236}">
              <a16:creationId xmlns:a16="http://schemas.microsoft.com/office/drawing/2014/main" id="{00000000-0008-0000-0200-000063010000}"/>
            </a:ext>
          </a:extLst>
        </xdr:cNvPr>
        <xdr:cNvSpPr/>
      </xdr:nvSpPr>
      <xdr:spPr>
        <a:xfrm>
          <a:off x="10426700" y="14451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68943</xdr:rowOff>
    </xdr:from>
    <xdr:to>
      <xdr:col>50</xdr:col>
      <xdr:colOff>165100</xdr:colOff>
      <xdr:row>84</xdr:row>
      <xdr:rowOff>170543</xdr:rowOff>
    </xdr:to>
    <xdr:sp macro="" textlink="">
      <xdr:nvSpPr>
        <xdr:cNvPr id="356" name="フローチャート: 判断 355">
          <a:extLst>
            <a:ext uri="{FF2B5EF4-FFF2-40B4-BE49-F238E27FC236}">
              <a16:creationId xmlns:a16="http://schemas.microsoft.com/office/drawing/2014/main" id="{00000000-0008-0000-0200-000064010000}"/>
            </a:ext>
          </a:extLst>
        </xdr:cNvPr>
        <xdr:cNvSpPr/>
      </xdr:nvSpPr>
      <xdr:spPr>
        <a:xfrm>
          <a:off x="9588500" y="1447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55880</xdr:rowOff>
    </xdr:from>
    <xdr:to>
      <xdr:col>46</xdr:col>
      <xdr:colOff>38100</xdr:colOff>
      <xdr:row>84</xdr:row>
      <xdr:rowOff>157480</xdr:rowOff>
    </xdr:to>
    <xdr:sp macro="" textlink="">
      <xdr:nvSpPr>
        <xdr:cNvPr id="357" name="フローチャート: 判断 356">
          <a:extLst>
            <a:ext uri="{FF2B5EF4-FFF2-40B4-BE49-F238E27FC236}">
              <a16:creationId xmlns:a16="http://schemas.microsoft.com/office/drawing/2014/main" id="{00000000-0008-0000-0200-000065010000}"/>
            </a:ext>
          </a:extLst>
        </xdr:cNvPr>
        <xdr:cNvSpPr/>
      </xdr:nvSpPr>
      <xdr:spPr>
        <a:xfrm>
          <a:off x="8699500" y="1445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119562</xdr:rowOff>
    </xdr:from>
    <xdr:to>
      <xdr:col>41</xdr:col>
      <xdr:colOff>101600</xdr:colOff>
      <xdr:row>84</xdr:row>
      <xdr:rowOff>49712</xdr:rowOff>
    </xdr:to>
    <xdr:sp macro="" textlink="">
      <xdr:nvSpPr>
        <xdr:cNvPr id="358" name="フローチャート: 判断 357">
          <a:extLst>
            <a:ext uri="{FF2B5EF4-FFF2-40B4-BE49-F238E27FC236}">
              <a16:creationId xmlns:a16="http://schemas.microsoft.com/office/drawing/2014/main" id="{00000000-0008-0000-0200-000066010000}"/>
            </a:ext>
          </a:extLst>
        </xdr:cNvPr>
        <xdr:cNvSpPr/>
      </xdr:nvSpPr>
      <xdr:spPr>
        <a:xfrm>
          <a:off x="7810500" y="14349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52614</xdr:rowOff>
    </xdr:from>
    <xdr:to>
      <xdr:col>36</xdr:col>
      <xdr:colOff>165100</xdr:colOff>
      <xdr:row>84</xdr:row>
      <xdr:rowOff>154214</xdr:rowOff>
    </xdr:to>
    <xdr:sp macro="" textlink="">
      <xdr:nvSpPr>
        <xdr:cNvPr id="359" name="フローチャート: 判断 358">
          <a:extLst>
            <a:ext uri="{FF2B5EF4-FFF2-40B4-BE49-F238E27FC236}">
              <a16:creationId xmlns:a16="http://schemas.microsoft.com/office/drawing/2014/main" id="{00000000-0008-0000-0200-000067010000}"/>
            </a:ext>
          </a:extLst>
        </xdr:cNvPr>
        <xdr:cNvSpPr/>
      </xdr:nvSpPr>
      <xdr:spPr>
        <a:xfrm>
          <a:off x="6921500" y="1445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0000000-0008-0000-0200-000068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00000000-0008-0000-0200-000069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00000000-0008-0000-0200-00006A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00000000-0008-0000-0200-00006B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00000000-0008-0000-0200-00006C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116295</xdr:rowOff>
    </xdr:from>
    <xdr:to>
      <xdr:col>55</xdr:col>
      <xdr:colOff>50800</xdr:colOff>
      <xdr:row>86</xdr:row>
      <xdr:rowOff>46445</xdr:rowOff>
    </xdr:to>
    <xdr:sp macro="" textlink="">
      <xdr:nvSpPr>
        <xdr:cNvPr id="365" name="楕円 364">
          <a:extLst>
            <a:ext uri="{FF2B5EF4-FFF2-40B4-BE49-F238E27FC236}">
              <a16:creationId xmlns:a16="http://schemas.microsoft.com/office/drawing/2014/main" id="{00000000-0008-0000-0200-00006D010000}"/>
            </a:ext>
          </a:extLst>
        </xdr:cNvPr>
        <xdr:cNvSpPr/>
      </xdr:nvSpPr>
      <xdr:spPr>
        <a:xfrm>
          <a:off x="10426700" y="1468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94722</xdr:rowOff>
    </xdr:from>
    <xdr:ext cx="469744" cy="259045"/>
    <xdr:sp macro="" textlink="">
      <xdr:nvSpPr>
        <xdr:cNvPr id="366" name="【福祉施設】&#10;一人当たり面積該当値テキスト">
          <a:extLst>
            <a:ext uri="{FF2B5EF4-FFF2-40B4-BE49-F238E27FC236}">
              <a16:creationId xmlns:a16="http://schemas.microsoft.com/office/drawing/2014/main" id="{00000000-0008-0000-0200-00006E010000}"/>
            </a:ext>
          </a:extLst>
        </xdr:cNvPr>
        <xdr:cNvSpPr txBox="1"/>
      </xdr:nvSpPr>
      <xdr:spPr>
        <a:xfrm>
          <a:off x="10515600" y="14667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119562</xdr:rowOff>
    </xdr:from>
    <xdr:to>
      <xdr:col>50</xdr:col>
      <xdr:colOff>165100</xdr:colOff>
      <xdr:row>86</xdr:row>
      <xdr:rowOff>49712</xdr:rowOff>
    </xdr:to>
    <xdr:sp macro="" textlink="">
      <xdr:nvSpPr>
        <xdr:cNvPr id="367" name="楕円 366">
          <a:extLst>
            <a:ext uri="{FF2B5EF4-FFF2-40B4-BE49-F238E27FC236}">
              <a16:creationId xmlns:a16="http://schemas.microsoft.com/office/drawing/2014/main" id="{00000000-0008-0000-0200-00006F010000}"/>
            </a:ext>
          </a:extLst>
        </xdr:cNvPr>
        <xdr:cNvSpPr/>
      </xdr:nvSpPr>
      <xdr:spPr>
        <a:xfrm>
          <a:off x="9588500" y="14692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167095</xdr:rowOff>
    </xdr:from>
    <xdr:to>
      <xdr:col>55</xdr:col>
      <xdr:colOff>0</xdr:colOff>
      <xdr:row>85</xdr:row>
      <xdr:rowOff>170362</xdr:rowOff>
    </xdr:to>
    <xdr:cxnSp macro="">
      <xdr:nvCxnSpPr>
        <xdr:cNvPr id="368" name="直線コネクタ 367">
          <a:extLst>
            <a:ext uri="{FF2B5EF4-FFF2-40B4-BE49-F238E27FC236}">
              <a16:creationId xmlns:a16="http://schemas.microsoft.com/office/drawing/2014/main" id="{00000000-0008-0000-0200-000070010000}"/>
            </a:ext>
          </a:extLst>
        </xdr:cNvPr>
        <xdr:cNvCxnSpPr/>
      </xdr:nvCxnSpPr>
      <xdr:spPr>
        <a:xfrm flipV="1">
          <a:off x="9639300" y="14740345"/>
          <a:ext cx="8382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122827</xdr:rowOff>
    </xdr:from>
    <xdr:to>
      <xdr:col>46</xdr:col>
      <xdr:colOff>38100</xdr:colOff>
      <xdr:row>86</xdr:row>
      <xdr:rowOff>52977</xdr:rowOff>
    </xdr:to>
    <xdr:sp macro="" textlink="">
      <xdr:nvSpPr>
        <xdr:cNvPr id="369" name="楕円 368">
          <a:extLst>
            <a:ext uri="{FF2B5EF4-FFF2-40B4-BE49-F238E27FC236}">
              <a16:creationId xmlns:a16="http://schemas.microsoft.com/office/drawing/2014/main" id="{00000000-0008-0000-0200-000071010000}"/>
            </a:ext>
          </a:extLst>
        </xdr:cNvPr>
        <xdr:cNvSpPr/>
      </xdr:nvSpPr>
      <xdr:spPr>
        <a:xfrm>
          <a:off x="8699500" y="14696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170362</xdr:rowOff>
    </xdr:from>
    <xdr:to>
      <xdr:col>50</xdr:col>
      <xdr:colOff>114300</xdr:colOff>
      <xdr:row>86</xdr:row>
      <xdr:rowOff>2177</xdr:rowOff>
    </xdr:to>
    <xdr:cxnSp macro="">
      <xdr:nvCxnSpPr>
        <xdr:cNvPr id="370" name="直線コネクタ 369">
          <a:extLst>
            <a:ext uri="{FF2B5EF4-FFF2-40B4-BE49-F238E27FC236}">
              <a16:creationId xmlns:a16="http://schemas.microsoft.com/office/drawing/2014/main" id="{00000000-0008-0000-0200-000072010000}"/>
            </a:ext>
          </a:extLst>
        </xdr:cNvPr>
        <xdr:cNvCxnSpPr/>
      </xdr:nvCxnSpPr>
      <xdr:spPr>
        <a:xfrm flipV="1">
          <a:off x="8750300" y="14743612"/>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122827</xdr:rowOff>
    </xdr:from>
    <xdr:to>
      <xdr:col>41</xdr:col>
      <xdr:colOff>101600</xdr:colOff>
      <xdr:row>86</xdr:row>
      <xdr:rowOff>52977</xdr:rowOff>
    </xdr:to>
    <xdr:sp macro="" textlink="">
      <xdr:nvSpPr>
        <xdr:cNvPr id="371" name="楕円 370">
          <a:extLst>
            <a:ext uri="{FF2B5EF4-FFF2-40B4-BE49-F238E27FC236}">
              <a16:creationId xmlns:a16="http://schemas.microsoft.com/office/drawing/2014/main" id="{00000000-0008-0000-0200-000073010000}"/>
            </a:ext>
          </a:extLst>
        </xdr:cNvPr>
        <xdr:cNvSpPr/>
      </xdr:nvSpPr>
      <xdr:spPr>
        <a:xfrm>
          <a:off x="7810500" y="14696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2177</xdr:rowOff>
    </xdr:from>
    <xdr:to>
      <xdr:col>45</xdr:col>
      <xdr:colOff>177800</xdr:colOff>
      <xdr:row>86</xdr:row>
      <xdr:rowOff>2177</xdr:rowOff>
    </xdr:to>
    <xdr:cxnSp macro="">
      <xdr:nvCxnSpPr>
        <xdr:cNvPr id="372" name="直線コネクタ 371">
          <a:extLst>
            <a:ext uri="{FF2B5EF4-FFF2-40B4-BE49-F238E27FC236}">
              <a16:creationId xmlns:a16="http://schemas.microsoft.com/office/drawing/2014/main" id="{00000000-0008-0000-0200-000074010000}"/>
            </a:ext>
          </a:extLst>
        </xdr:cNvPr>
        <xdr:cNvCxnSpPr/>
      </xdr:nvCxnSpPr>
      <xdr:spPr>
        <a:xfrm>
          <a:off x="7861300" y="1474687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109764</xdr:rowOff>
    </xdr:from>
    <xdr:to>
      <xdr:col>36</xdr:col>
      <xdr:colOff>165100</xdr:colOff>
      <xdr:row>86</xdr:row>
      <xdr:rowOff>39914</xdr:rowOff>
    </xdr:to>
    <xdr:sp macro="" textlink="">
      <xdr:nvSpPr>
        <xdr:cNvPr id="373" name="楕円 372">
          <a:extLst>
            <a:ext uri="{FF2B5EF4-FFF2-40B4-BE49-F238E27FC236}">
              <a16:creationId xmlns:a16="http://schemas.microsoft.com/office/drawing/2014/main" id="{00000000-0008-0000-0200-000075010000}"/>
            </a:ext>
          </a:extLst>
        </xdr:cNvPr>
        <xdr:cNvSpPr/>
      </xdr:nvSpPr>
      <xdr:spPr>
        <a:xfrm>
          <a:off x="6921500" y="14683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160564</xdr:rowOff>
    </xdr:from>
    <xdr:to>
      <xdr:col>41</xdr:col>
      <xdr:colOff>50800</xdr:colOff>
      <xdr:row>86</xdr:row>
      <xdr:rowOff>2177</xdr:rowOff>
    </xdr:to>
    <xdr:cxnSp macro="">
      <xdr:nvCxnSpPr>
        <xdr:cNvPr id="374" name="直線コネクタ 373">
          <a:extLst>
            <a:ext uri="{FF2B5EF4-FFF2-40B4-BE49-F238E27FC236}">
              <a16:creationId xmlns:a16="http://schemas.microsoft.com/office/drawing/2014/main" id="{00000000-0008-0000-0200-000076010000}"/>
            </a:ext>
          </a:extLst>
        </xdr:cNvPr>
        <xdr:cNvCxnSpPr/>
      </xdr:nvCxnSpPr>
      <xdr:spPr>
        <a:xfrm>
          <a:off x="6972300" y="14733814"/>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15620</xdr:rowOff>
    </xdr:from>
    <xdr:ext cx="469744" cy="259045"/>
    <xdr:sp macro="" textlink="">
      <xdr:nvSpPr>
        <xdr:cNvPr id="375" name="n_1aveValue【福祉施設】&#10;一人当たり面積">
          <a:extLst>
            <a:ext uri="{FF2B5EF4-FFF2-40B4-BE49-F238E27FC236}">
              <a16:creationId xmlns:a16="http://schemas.microsoft.com/office/drawing/2014/main" id="{00000000-0008-0000-0200-000077010000}"/>
            </a:ext>
          </a:extLst>
        </xdr:cNvPr>
        <xdr:cNvSpPr txBox="1"/>
      </xdr:nvSpPr>
      <xdr:spPr>
        <a:xfrm>
          <a:off x="9391727" y="14245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2557</xdr:rowOff>
    </xdr:from>
    <xdr:ext cx="469744" cy="259045"/>
    <xdr:sp macro="" textlink="">
      <xdr:nvSpPr>
        <xdr:cNvPr id="376" name="n_2aveValue【福祉施設】&#10;一人当たり面積">
          <a:extLst>
            <a:ext uri="{FF2B5EF4-FFF2-40B4-BE49-F238E27FC236}">
              <a16:creationId xmlns:a16="http://schemas.microsoft.com/office/drawing/2014/main" id="{00000000-0008-0000-0200-000078010000}"/>
            </a:ext>
          </a:extLst>
        </xdr:cNvPr>
        <xdr:cNvSpPr txBox="1"/>
      </xdr:nvSpPr>
      <xdr:spPr>
        <a:xfrm>
          <a:off x="8515427" y="1423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66239</xdr:rowOff>
    </xdr:from>
    <xdr:ext cx="469744" cy="259045"/>
    <xdr:sp macro="" textlink="">
      <xdr:nvSpPr>
        <xdr:cNvPr id="377" name="n_3aveValue【福祉施設】&#10;一人当たり面積">
          <a:extLst>
            <a:ext uri="{FF2B5EF4-FFF2-40B4-BE49-F238E27FC236}">
              <a16:creationId xmlns:a16="http://schemas.microsoft.com/office/drawing/2014/main" id="{00000000-0008-0000-0200-000079010000}"/>
            </a:ext>
          </a:extLst>
        </xdr:cNvPr>
        <xdr:cNvSpPr txBox="1"/>
      </xdr:nvSpPr>
      <xdr:spPr>
        <a:xfrm>
          <a:off x="7626427" y="14125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170741</xdr:rowOff>
    </xdr:from>
    <xdr:ext cx="469744" cy="259045"/>
    <xdr:sp macro="" textlink="">
      <xdr:nvSpPr>
        <xdr:cNvPr id="378" name="n_4aveValue【福祉施設】&#10;一人当たり面積">
          <a:extLst>
            <a:ext uri="{FF2B5EF4-FFF2-40B4-BE49-F238E27FC236}">
              <a16:creationId xmlns:a16="http://schemas.microsoft.com/office/drawing/2014/main" id="{00000000-0008-0000-0200-00007A010000}"/>
            </a:ext>
          </a:extLst>
        </xdr:cNvPr>
        <xdr:cNvSpPr txBox="1"/>
      </xdr:nvSpPr>
      <xdr:spPr>
        <a:xfrm>
          <a:off x="6737427" y="14229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40839</xdr:rowOff>
    </xdr:from>
    <xdr:ext cx="469744" cy="259045"/>
    <xdr:sp macro="" textlink="">
      <xdr:nvSpPr>
        <xdr:cNvPr id="379" name="n_1mainValue【福祉施設】&#10;一人当たり面積">
          <a:extLst>
            <a:ext uri="{FF2B5EF4-FFF2-40B4-BE49-F238E27FC236}">
              <a16:creationId xmlns:a16="http://schemas.microsoft.com/office/drawing/2014/main" id="{00000000-0008-0000-0200-00007B010000}"/>
            </a:ext>
          </a:extLst>
        </xdr:cNvPr>
        <xdr:cNvSpPr txBox="1"/>
      </xdr:nvSpPr>
      <xdr:spPr>
        <a:xfrm>
          <a:off x="9391727" y="14785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44104</xdr:rowOff>
    </xdr:from>
    <xdr:ext cx="469744" cy="259045"/>
    <xdr:sp macro="" textlink="">
      <xdr:nvSpPr>
        <xdr:cNvPr id="380" name="n_2mainValue【福祉施設】&#10;一人当たり面積">
          <a:extLst>
            <a:ext uri="{FF2B5EF4-FFF2-40B4-BE49-F238E27FC236}">
              <a16:creationId xmlns:a16="http://schemas.microsoft.com/office/drawing/2014/main" id="{00000000-0008-0000-0200-00007C010000}"/>
            </a:ext>
          </a:extLst>
        </xdr:cNvPr>
        <xdr:cNvSpPr txBox="1"/>
      </xdr:nvSpPr>
      <xdr:spPr>
        <a:xfrm>
          <a:off x="8515427" y="14788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44104</xdr:rowOff>
    </xdr:from>
    <xdr:ext cx="469744" cy="259045"/>
    <xdr:sp macro="" textlink="">
      <xdr:nvSpPr>
        <xdr:cNvPr id="381" name="n_3mainValue【福祉施設】&#10;一人当たり面積">
          <a:extLst>
            <a:ext uri="{FF2B5EF4-FFF2-40B4-BE49-F238E27FC236}">
              <a16:creationId xmlns:a16="http://schemas.microsoft.com/office/drawing/2014/main" id="{00000000-0008-0000-0200-00007D010000}"/>
            </a:ext>
          </a:extLst>
        </xdr:cNvPr>
        <xdr:cNvSpPr txBox="1"/>
      </xdr:nvSpPr>
      <xdr:spPr>
        <a:xfrm>
          <a:off x="7626427" y="14788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31041</xdr:rowOff>
    </xdr:from>
    <xdr:ext cx="469744" cy="259045"/>
    <xdr:sp macro="" textlink="">
      <xdr:nvSpPr>
        <xdr:cNvPr id="382" name="n_4mainValue【福祉施設】&#10;一人当たり面積">
          <a:extLst>
            <a:ext uri="{FF2B5EF4-FFF2-40B4-BE49-F238E27FC236}">
              <a16:creationId xmlns:a16="http://schemas.microsoft.com/office/drawing/2014/main" id="{00000000-0008-0000-0200-00007E010000}"/>
            </a:ext>
          </a:extLst>
        </xdr:cNvPr>
        <xdr:cNvSpPr txBox="1"/>
      </xdr:nvSpPr>
      <xdr:spPr>
        <a:xfrm>
          <a:off x="6737427" y="14775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00000000-0008-0000-0200-00007F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00000000-0008-0000-0200-000080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00000000-0008-0000-0200-000081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00000000-0008-0000-0200-000082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00000000-0008-0000-0200-000083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00000000-0008-0000-0200-000084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00000000-0008-0000-0200-000085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00000000-0008-0000-0200-000086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91" name="テキスト ボックス 390">
          <a:extLst>
            <a:ext uri="{FF2B5EF4-FFF2-40B4-BE49-F238E27FC236}">
              <a16:creationId xmlns:a16="http://schemas.microsoft.com/office/drawing/2014/main" id="{00000000-0008-0000-0200-000087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2" name="直線コネクタ 391">
          <a:extLst>
            <a:ext uri="{FF2B5EF4-FFF2-40B4-BE49-F238E27FC236}">
              <a16:creationId xmlns:a16="http://schemas.microsoft.com/office/drawing/2014/main" id="{00000000-0008-0000-0200-000088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3" name="テキスト ボックス 392">
          <a:extLst>
            <a:ext uri="{FF2B5EF4-FFF2-40B4-BE49-F238E27FC236}">
              <a16:creationId xmlns:a16="http://schemas.microsoft.com/office/drawing/2014/main" id="{00000000-0008-0000-0200-000089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94" name="直線コネクタ 393">
          <a:extLst>
            <a:ext uri="{FF2B5EF4-FFF2-40B4-BE49-F238E27FC236}">
              <a16:creationId xmlns:a16="http://schemas.microsoft.com/office/drawing/2014/main" id="{00000000-0008-0000-0200-00008A01000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5" name="テキスト ボックス 394">
          <a:extLst>
            <a:ext uri="{FF2B5EF4-FFF2-40B4-BE49-F238E27FC236}">
              <a16:creationId xmlns:a16="http://schemas.microsoft.com/office/drawing/2014/main" id="{00000000-0008-0000-0200-00008B010000}"/>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6" name="直線コネクタ 395">
          <a:extLst>
            <a:ext uri="{FF2B5EF4-FFF2-40B4-BE49-F238E27FC236}">
              <a16:creationId xmlns:a16="http://schemas.microsoft.com/office/drawing/2014/main" id="{00000000-0008-0000-0200-00008C010000}"/>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7" name="テキスト ボックス 396">
          <a:extLst>
            <a:ext uri="{FF2B5EF4-FFF2-40B4-BE49-F238E27FC236}">
              <a16:creationId xmlns:a16="http://schemas.microsoft.com/office/drawing/2014/main" id="{00000000-0008-0000-0200-00008D01000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8" name="直線コネクタ 397">
          <a:extLst>
            <a:ext uri="{FF2B5EF4-FFF2-40B4-BE49-F238E27FC236}">
              <a16:creationId xmlns:a16="http://schemas.microsoft.com/office/drawing/2014/main" id="{00000000-0008-0000-0200-00008E01000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9" name="テキスト ボックス 398">
          <a:extLst>
            <a:ext uri="{FF2B5EF4-FFF2-40B4-BE49-F238E27FC236}">
              <a16:creationId xmlns:a16="http://schemas.microsoft.com/office/drawing/2014/main" id="{00000000-0008-0000-0200-00008F01000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400" name="直線コネクタ 399">
          <a:extLst>
            <a:ext uri="{FF2B5EF4-FFF2-40B4-BE49-F238E27FC236}">
              <a16:creationId xmlns:a16="http://schemas.microsoft.com/office/drawing/2014/main" id="{00000000-0008-0000-0200-000090010000}"/>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401" name="テキスト ボックス 400">
          <a:extLst>
            <a:ext uri="{FF2B5EF4-FFF2-40B4-BE49-F238E27FC236}">
              <a16:creationId xmlns:a16="http://schemas.microsoft.com/office/drawing/2014/main" id="{00000000-0008-0000-0200-00009101000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402" name="直線コネクタ 401">
          <a:extLst>
            <a:ext uri="{FF2B5EF4-FFF2-40B4-BE49-F238E27FC236}">
              <a16:creationId xmlns:a16="http://schemas.microsoft.com/office/drawing/2014/main" id="{00000000-0008-0000-0200-00009201000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403" name="テキスト ボックス 402">
          <a:extLst>
            <a:ext uri="{FF2B5EF4-FFF2-40B4-BE49-F238E27FC236}">
              <a16:creationId xmlns:a16="http://schemas.microsoft.com/office/drawing/2014/main" id="{00000000-0008-0000-0200-00009301000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404" name="直線コネクタ 403">
          <a:extLst>
            <a:ext uri="{FF2B5EF4-FFF2-40B4-BE49-F238E27FC236}">
              <a16:creationId xmlns:a16="http://schemas.microsoft.com/office/drawing/2014/main" id="{00000000-0008-0000-0200-000094010000}"/>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5" name="テキスト ボックス 404">
          <a:extLst>
            <a:ext uri="{FF2B5EF4-FFF2-40B4-BE49-F238E27FC236}">
              <a16:creationId xmlns:a16="http://schemas.microsoft.com/office/drawing/2014/main" id="{00000000-0008-0000-0200-00009501000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6" name="直線コネクタ 405">
          <a:extLst>
            <a:ext uri="{FF2B5EF4-FFF2-40B4-BE49-F238E27FC236}">
              <a16:creationId xmlns:a16="http://schemas.microsoft.com/office/drawing/2014/main" id="{00000000-0008-0000-0200-000096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7" name="【市民会館】&#10;有形固定資産減価償却率グラフ枠">
          <a:extLst>
            <a:ext uri="{FF2B5EF4-FFF2-40B4-BE49-F238E27FC236}">
              <a16:creationId xmlns:a16="http://schemas.microsoft.com/office/drawing/2014/main" id="{00000000-0008-0000-0200-000097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41911</xdr:rowOff>
    </xdr:from>
    <xdr:to>
      <xdr:col>24</xdr:col>
      <xdr:colOff>62865</xdr:colOff>
      <xdr:row>109</xdr:row>
      <xdr:rowOff>35379</xdr:rowOff>
    </xdr:to>
    <xdr:cxnSp macro="">
      <xdr:nvCxnSpPr>
        <xdr:cNvPr id="408" name="直線コネクタ 407">
          <a:extLst>
            <a:ext uri="{FF2B5EF4-FFF2-40B4-BE49-F238E27FC236}">
              <a16:creationId xmlns:a16="http://schemas.microsoft.com/office/drawing/2014/main" id="{00000000-0008-0000-0200-000098010000}"/>
            </a:ext>
          </a:extLst>
        </xdr:cNvPr>
        <xdr:cNvCxnSpPr/>
      </xdr:nvCxnSpPr>
      <xdr:spPr>
        <a:xfrm flipV="1">
          <a:off x="4634865" y="17186911"/>
          <a:ext cx="0" cy="15365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9" name="【市民会館】&#10;有形固定資産減価償却率最小値テキスト">
          <a:extLst>
            <a:ext uri="{FF2B5EF4-FFF2-40B4-BE49-F238E27FC236}">
              <a16:creationId xmlns:a16="http://schemas.microsoft.com/office/drawing/2014/main" id="{00000000-0008-0000-0200-000099010000}"/>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10" name="直線コネクタ 409">
          <a:extLst>
            <a:ext uri="{FF2B5EF4-FFF2-40B4-BE49-F238E27FC236}">
              <a16:creationId xmlns:a16="http://schemas.microsoft.com/office/drawing/2014/main" id="{00000000-0008-0000-0200-00009A010000}"/>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160038</xdr:rowOff>
    </xdr:from>
    <xdr:ext cx="340478" cy="259045"/>
    <xdr:sp macro="" textlink="">
      <xdr:nvSpPr>
        <xdr:cNvPr id="411" name="【市民会館】&#10;有形固定資産減価償却率最大値テキスト">
          <a:extLst>
            <a:ext uri="{FF2B5EF4-FFF2-40B4-BE49-F238E27FC236}">
              <a16:creationId xmlns:a16="http://schemas.microsoft.com/office/drawing/2014/main" id="{00000000-0008-0000-0200-00009B010000}"/>
            </a:ext>
          </a:extLst>
        </xdr:cNvPr>
        <xdr:cNvSpPr txBox="1"/>
      </xdr:nvSpPr>
      <xdr:spPr>
        <a:xfrm>
          <a:off x="4673600" y="1696213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41911</xdr:rowOff>
    </xdr:from>
    <xdr:to>
      <xdr:col>24</xdr:col>
      <xdr:colOff>152400</xdr:colOff>
      <xdr:row>100</xdr:row>
      <xdr:rowOff>41911</xdr:rowOff>
    </xdr:to>
    <xdr:cxnSp macro="">
      <xdr:nvCxnSpPr>
        <xdr:cNvPr id="412" name="直線コネクタ 411">
          <a:extLst>
            <a:ext uri="{FF2B5EF4-FFF2-40B4-BE49-F238E27FC236}">
              <a16:creationId xmlns:a16="http://schemas.microsoft.com/office/drawing/2014/main" id="{00000000-0008-0000-0200-00009C010000}"/>
            </a:ext>
          </a:extLst>
        </xdr:cNvPr>
        <xdr:cNvCxnSpPr/>
      </xdr:nvCxnSpPr>
      <xdr:spPr>
        <a:xfrm>
          <a:off x="4546600" y="17186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115225</xdr:rowOff>
    </xdr:from>
    <xdr:ext cx="405111" cy="259045"/>
    <xdr:sp macro="" textlink="">
      <xdr:nvSpPr>
        <xdr:cNvPr id="413" name="【市民会館】&#10;有形固定資産減価償却率平均値テキスト">
          <a:extLst>
            <a:ext uri="{FF2B5EF4-FFF2-40B4-BE49-F238E27FC236}">
              <a16:creationId xmlns:a16="http://schemas.microsoft.com/office/drawing/2014/main" id="{00000000-0008-0000-0200-00009D010000}"/>
            </a:ext>
          </a:extLst>
        </xdr:cNvPr>
        <xdr:cNvSpPr txBox="1"/>
      </xdr:nvSpPr>
      <xdr:spPr>
        <a:xfrm>
          <a:off x="4673600" y="1777457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92348</xdr:rowOff>
    </xdr:from>
    <xdr:to>
      <xdr:col>24</xdr:col>
      <xdr:colOff>114300</xdr:colOff>
      <xdr:row>105</xdr:row>
      <xdr:rowOff>22498</xdr:rowOff>
    </xdr:to>
    <xdr:sp macro="" textlink="">
      <xdr:nvSpPr>
        <xdr:cNvPr id="414" name="フローチャート: 判断 413">
          <a:extLst>
            <a:ext uri="{FF2B5EF4-FFF2-40B4-BE49-F238E27FC236}">
              <a16:creationId xmlns:a16="http://schemas.microsoft.com/office/drawing/2014/main" id="{00000000-0008-0000-0200-00009E010000}"/>
            </a:ext>
          </a:extLst>
        </xdr:cNvPr>
        <xdr:cNvSpPr/>
      </xdr:nvSpPr>
      <xdr:spPr>
        <a:xfrm>
          <a:off x="4584700" y="17923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82550</xdr:rowOff>
    </xdr:from>
    <xdr:to>
      <xdr:col>20</xdr:col>
      <xdr:colOff>38100</xdr:colOff>
      <xdr:row>105</xdr:row>
      <xdr:rowOff>12700</xdr:rowOff>
    </xdr:to>
    <xdr:sp macro="" textlink="">
      <xdr:nvSpPr>
        <xdr:cNvPr id="415" name="フローチャート: 判断 414">
          <a:extLst>
            <a:ext uri="{FF2B5EF4-FFF2-40B4-BE49-F238E27FC236}">
              <a16:creationId xmlns:a16="http://schemas.microsoft.com/office/drawing/2014/main" id="{00000000-0008-0000-0200-00009F010000}"/>
            </a:ext>
          </a:extLst>
        </xdr:cNvPr>
        <xdr:cNvSpPr/>
      </xdr:nvSpPr>
      <xdr:spPr>
        <a:xfrm>
          <a:off x="3746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77651</xdr:rowOff>
    </xdr:from>
    <xdr:to>
      <xdr:col>15</xdr:col>
      <xdr:colOff>101600</xdr:colOff>
      <xdr:row>105</xdr:row>
      <xdr:rowOff>7801</xdr:rowOff>
    </xdr:to>
    <xdr:sp macro="" textlink="">
      <xdr:nvSpPr>
        <xdr:cNvPr id="416" name="フローチャート: 判断 415">
          <a:extLst>
            <a:ext uri="{FF2B5EF4-FFF2-40B4-BE49-F238E27FC236}">
              <a16:creationId xmlns:a16="http://schemas.microsoft.com/office/drawing/2014/main" id="{00000000-0008-0000-0200-0000A0010000}"/>
            </a:ext>
          </a:extLst>
        </xdr:cNvPr>
        <xdr:cNvSpPr/>
      </xdr:nvSpPr>
      <xdr:spPr>
        <a:xfrm>
          <a:off x="2857500" y="1790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116839</xdr:rowOff>
    </xdr:from>
    <xdr:to>
      <xdr:col>10</xdr:col>
      <xdr:colOff>165100</xdr:colOff>
      <xdr:row>105</xdr:row>
      <xdr:rowOff>46989</xdr:rowOff>
    </xdr:to>
    <xdr:sp macro="" textlink="">
      <xdr:nvSpPr>
        <xdr:cNvPr id="417" name="フローチャート: 判断 416">
          <a:extLst>
            <a:ext uri="{FF2B5EF4-FFF2-40B4-BE49-F238E27FC236}">
              <a16:creationId xmlns:a16="http://schemas.microsoft.com/office/drawing/2014/main" id="{00000000-0008-0000-0200-0000A1010000}"/>
            </a:ext>
          </a:extLst>
        </xdr:cNvPr>
        <xdr:cNvSpPr/>
      </xdr:nvSpPr>
      <xdr:spPr>
        <a:xfrm>
          <a:off x="19685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35198</xdr:rowOff>
    </xdr:from>
    <xdr:to>
      <xdr:col>6</xdr:col>
      <xdr:colOff>38100</xdr:colOff>
      <xdr:row>104</xdr:row>
      <xdr:rowOff>136798</xdr:rowOff>
    </xdr:to>
    <xdr:sp macro="" textlink="">
      <xdr:nvSpPr>
        <xdr:cNvPr id="418" name="フローチャート: 判断 417">
          <a:extLst>
            <a:ext uri="{FF2B5EF4-FFF2-40B4-BE49-F238E27FC236}">
              <a16:creationId xmlns:a16="http://schemas.microsoft.com/office/drawing/2014/main" id="{00000000-0008-0000-0200-0000A2010000}"/>
            </a:ext>
          </a:extLst>
        </xdr:cNvPr>
        <xdr:cNvSpPr/>
      </xdr:nvSpPr>
      <xdr:spPr>
        <a:xfrm>
          <a:off x="1079500" y="17865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00000000-0008-0000-0200-0000A3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00000000-0008-0000-0200-0000A4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21" name="テキスト ボックス 420">
          <a:extLst>
            <a:ext uri="{FF2B5EF4-FFF2-40B4-BE49-F238E27FC236}">
              <a16:creationId xmlns:a16="http://schemas.microsoft.com/office/drawing/2014/main" id="{00000000-0008-0000-0200-0000A5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22" name="テキスト ボックス 421">
          <a:extLst>
            <a:ext uri="{FF2B5EF4-FFF2-40B4-BE49-F238E27FC236}">
              <a16:creationId xmlns:a16="http://schemas.microsoft.com/office/drawing/2014/main" id="{00000000-0008-0000-0200-0000A6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3" name="テキスト ボックス 422">
          <a:extLst>
            <a:ext uri="{FF2B5EF4-FFF2-40B4-BE49-F238E27FC236}">
              <a16:creationId xmlns:a16="http://schemas.microsoft.com/office/drawing/2014/main" id="{00000000-0008-0000-0200-0000A7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82550</xdr:rowOff>
    </xdr:from>
    <xdr:to>
      <xdr:col>24</xdr:col>
      <xdr:colOff>114300</xdr:colOff>
      <xdr:row>107</xdr:row>
      <xdr:rowOff>12700</xdr:rowOff>
    </xdr:to>
    <xdr:sp macro="" textlink="">
      <xdr:nvSpPr>
        <xdr:cNvPr id="424" name="楕円 423">
          <a:extLst>
            <a:ext uri="{FF2B5EF4-FFF2-40B4-BE49-F238E27FC236}">
              <a16:creationId xmlns:a16="http://schemas.microsoft.com/office/drawing/2014/main" id="{00000000-0008-0000-0200-0000A8010000}"/>
            </a:ext>
          </a:extLst>
        </xdr:cNvPr>
        <xdr:cNvSpPr/>
      </xdr:nvSpPr>
      <xdr:spPr>
        <a:xfrm>
          <a:off x="4584700" y="1825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60977</xdr:rowOff>
    </xdr:from>
    <xdr:ext cx="405111" cy="259045"/>
    <xdr:sp macro="" textlink="">
      <xdr:nvSpPr>
        <xdr:cNvPr id="425" name="【市民会館】&#10;有形固定資産減価償却率該当値テキスト">
          <a:extLst>
            <a:ext uri="{FF2B5EF4-FFF2-40B4-BE49-F238E27FC236}">
              <a16:creationId xmlns:a16="http://schemas.microsoft.com/office/drawing/2014/main" id="{00000000-0008-0000-0200-0000A9010000}"/>
            </a:ext>
          </a:extLst>
        </xdr:cNvPr>
        <xdr:cNvSpPr txBox="1"/>
      </xdr:nvSpPr>
      <xdr:spPr>
        <a:xfrm>
          <a:off x="4673600" y="1823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43362</xdr:rowOff>
    </xdr:from>
    <xdr:to>
      <xdr:col>20</xdr:col>
      <xdr:colOff>38100</xdr:colOff>
      <xdr:row>106</xdr:row>
      <xdr:rowOff>144962</xdr:rowOff>
    </xdr:to>
    <xdr:sp macro="" textlink="">
      <xdr:nvSpPr>
        <xdr:cNvPr id="426" name="楕円 425">
          <a:extLst>
            <a:ext uri="{FF2B5EF4-FFF2-40B4-BE49-F238E27FC236}">
              <a16:creationId xmlns:a16="http://schemas.microsoft.com/office/drawing/2014/main" id="{00000000-0008-0000-0200-0000AA010000}"/>
            </a:ext>
          </a:extLst>
        </xdr:cNvPr>
        <xdr:cNvSpPr/>
      </xdr:nvSpPr>
      <xdr:spPr>
        <a:xfrm>
          <a:off x="3746500" y="18217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94162</xdr:rowOff>
    </xdr:from>
    <xdr:to>
      <xdr:col>24</xdr:col>
      <xdr:colOff>63500</xdr:colOff>
      <xdr:row>106</xdr:row>
      <xdr:rowOff>133350</xdr:rowOff>
    </xdr:to>
    <xdr:cxnSp macro="">
      <xdr:nvCxnSpPr>
        <xdr:cNvPr id="427" name="直線コネクタ 426">
          <a:extLst>
            <a:ext uri="{FF2B5EF4-FFF2-40B4-BE49-F238E27FC236}">
              <a16:creationId xmlns:a16="http://schemas.microsoft.com/office/drawing/2014/main" id="{00000000-0008-0000-0200-0000AB010000}"/>
            </a:ext>
          </a:extLst>
        </xdr:cNvPr>
        <xdr:cNvCxnSpPr/>
      </xdr:nvCxnSpPr>
      <xdr:spPr>
        <a:xfrm>
          <a:off x="3797300" y="18267862"/>
          <a:ext cx="8382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4173</xdr:rowOff>
    </xdr:from>
    <xdr:to>
      <xdr:col>15</xdr:col>
      <xdr:colOff>101600</xdr:colOff>
      <xdr:row>106</xdr:row>
      <xdr:rowOff>105773</xdr:rowOff>
    </xdr:to>
    <xdr:sp macro="" textlink="">
      <xdr:nvSpPr>
        <xdr:cNvPr id="428" name="楕円 427">
          <a:extLst>
            <a:ext uri="{FF2B5EF4-FFF2-40B4-BE49-F238E27FC236}">
              <a16:creationId xmlns:a16="http://schemas.microsoft.com/office/drawing/2014/main" id="{00000000-0008-0000-0200-0000AC010000}"/>
            </a:ext>
          </a:extLst>
        </xdr:cNvPr>
        <xdr:cNvSpPr/>
      </xdr:nvSpPr>
      <xdr:spPr>
        <a:xfrm>
          <a:off x="2857500" y="18177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54973</xdr:rowOff>
    </xdr:from>
    <xdr:to>
      <xdr:col>19</xdr:col>
      <xdr:colOff>177800</xdr:colOff>
      <xdr:row>106</xdr:row>
      <xdr:rowOff>94162</xdr:rowOff>
    </xdr:to>
    <xdr:cxnSp macro="">
      <xdr:nvCxnSpPr>
        <xdr:cNvPr id="429" name="直線コネクタ 428">
          <a:extLst>
            <a:ext uri="{FF2B5EF4-FFF2-40B4-BE49-F238E27FC236}">
              <a16:creationId xmlns:a16="http://schemas.microsoft.com/office/drawing/2014/main" id="{00000000-0008-0000-0200-0000AD010000}"/>
            </a:ext>
          </a:extLst>
        </xdr:cNvPr>
        <xdr:cNvCxnSpPr/>
      </xdr:nvCxnSpPr>
      <xdr:spPr>
        <a:xfrm>
          <a:off x="2908300" y="18228673"/>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138068</xdr:rowOff>
    </xdr:from>
    <xdr:to>
      <xdr:col>10</xdr:col>
      <xdr:colOff>165100</xdr:colOff>
      <xdr:row>106</xdr:row>
      <xdr:rowOff>68218</xdr:rowOff>
    </xdr:to>
    <xdr:sp macro="" textlink="">
      <xdr:nvSpPr>
        <xdr:cNvPr id="430" name="楕円 429">
          <a:extLst>
            <a:ext uri="{FF2B5EF4-FFF2-40B4-BE49-F238E27FC236}">
              <a16:creationId xmlns:a16="http://schemas.microsoft.com/office/drawing/2014/main" id="{00000000-0008-0000-0200-0000AE010000}"/>
            </a:ext>
          </a:extLst>
        </xdr:cNvPr>
        <xdr:cNvSpPr/>
      </xdr:nvSpPr>
      <xdr:spPr>
        <a:xfrm>
          <a:off x="1968500" y="18140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17418</xdr:rowOff>
    </xdr:from>
    <xdr:to>
      <xdr:col>15</xdr:col>
      <xdr:colOff>50800</xdr:colOff>
      <xdr:row>106</xdr:row>
      <xdr:rowOff>54973</xdr:rowOff>
    </xdr:to>
    <xdr:cxnSp macro="">
      <xdr:nvCxnSpPr>
        <xdr:cNvPr id="431" name="直線コネクタ 430">
          <a:extLst>
            <a:ext uri="{FF2B5EF4-FFF2-40B4-BE49-F238E27FC236}">
              <a16:creationId xmlns:a16="http://schemas.microsoft.com/office/drawing/2014/main" id="{00000000-0008-0000-0200-0000AF010000}"/>
            </a:ext>
          </a:extLst>
        </xdr:cNvPr>
        <xdr:cNvCxnSpPr/>
      </xdr:nvCxnSpPr>
      <xdr:spPr>
        <a:xfrm>
          <a:off x="2019300" y="18191118"/>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98879</xdr:rowOff>
    </xdr:from>
    <xdr:to>
      <xdr:col>6</xdr:col>
      <xdr:colOff>38100</xdr:colOff>
      <xdr:row>106</xdr:row>
      <xdr:rowOff>29029</xdr:rowOff>
    </xdr:to>
    <xdr:sp macro="" textlink="">
      <xdr:nvSpPr>
        <xdr:cNvPr id="432" name="楕円 431">
          <a:extLst>
            <a:ext uri="{FF2B5EF4-FFF2-40B4-BE49-F238E27FC236}">
              <a16:creationId xmlns:a16="http://schemas.microsoft.com/office/drawing/2014/main" id="{00000000-0008-0000-0200-0000B0010000}"/>
            </a:ext>
          </a:extLst>
        </xdr:cNvPr>
        <xdr:cNvSpPr/>
      </xdr:nvSpPr>
      <xdr:spPr>
        <a:xfrm>
          <a:off x="1079500" y="18101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149679</xdr:rowOff>
    </xdr:from>
    <xdr:to>
      <xdr:col>10</xdr:col>
      <xdr:colOff>114300</xdr:colOff>
      <xdr:row>106</xdr:row>
      <xdr:rowOff>17418</xdr:rowOff>
    </xdr:to>
    <xdr:cxnSp macro="">
      <xdr:nvCxnSpPr>
        <xdr:cNvPr id="433" name="直線コネクタ 432">
          <a:extLst>
            <a:ext uri="{FF2B5EF4-FFF2-40B4-BE49-F238E27FC236}">
              <a16:creationId xmlns:a16="http://schemas.microsoft.com/office/drawing/2014/main" id="{00000000-0008-0000-0200-0000B1010000}"/>
            </a:ext>
          </a:extLst>
        </xdr:cNvPr>
        <xdr:cNvCxnSpPr/>
      </xdr:nvCxnSpPr>
      <xdr:spPr>
        <a:xfrm>
          <a:off x="1130300" y="18151929"/>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29227</xdr:rowOff>
    </xdr:from>
    <xdr:ext cx="405111" cy="259045"/>
    <xdr:sp macro="" textlink="">
      <xdr:nvSpPr>
        <xdr:cNvPr id="434" name="n_1aveValue【市民会館】&#10;有形固定資産減価償却率">
          <a:extLst>
            <a:ext uri="{FF2B5EF4-FFF2-40B4-BE49-F238E27FC236}">
              <a16:creationId xmlns:a16="http://schemas.microsoft.com/office/drawing/2014/main" id="{00000000-0008-0000-0200-0000B2010000}"/>
            </a:ext>
          </a:extLst>
        </xdr:cNvPr>
        <xdr:cNvSpPr txBox="1"/>
      </xdr:nvSpPr>
      <xdr:spPr>
        <a:xfrm>
          <a:off x="3582044" y="1768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24328</xdr:rowOff>
    </xdr:from>
    <xdr:ext cx="405111" cy="259045"/>
    <xdr:sp macro="" textlink="">
      <xdr:nvSpPr>
        <xdr:cNvPr id="435" name="n_2aveValue【市民会館】&#10;有形固定資産減価償却率">
          <a:extLst>
            <a:ext uri="{FF2B5EF4-FFF2-40B4-BE49-F238E27FC236}">
              <a16:creationId xmlns:a16="http://schemas.microsoft.com/office/drawing/2014/main" id="{00000000-0008-0000-0200-0000B3010000}"/>
            </a:ext>
          </a:extLst>
        </xdr:cNvPr>
        <xdr:cNvSpPr txBox="1"/>
      </xdr:nvSpPr>
      <xdr:spPr>
        <a:xfrm>
          <a:off x="2705744" y="1768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63516</xdr:rowOff>
    </xdr:from>
    <xdr:ext cx="405111" cy="259045"/>
    <xdr:sp macro="" textlink="">
      <xdr:nvSpPr>
        <xdr:cNvPr id="436" name="n_3aveValue【市民会館】&#10;有形固定資産減価償却率">
          <a:extLst>
            <a:ext uri="{FF2B5EF4-FFF2-40B4-BE49-F238E27FC236}">
              <a16:creationId xmlns:a16="http://schemas.microsoft.com/office/drawing/2014/main" id="{00000000-0008-0000-0200-0000B4010000}"/>
            </a:ext>
          </a:extLst>
        </xdr:cNvPr>
        <xdr:cNvSpPr txBox="1"/>
      </xdr:nvSpPr>
      <xdr:spPr>
        <a:xfrm>
          <a:off x="1816744" y="17722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153325</xdr:rowOff>
    </xdr:from>
    <xdr:ext cx="405111" cy="259045"/>
    <xdr:sp macro="" textlink="">
      <xdr:nvSpPr>
        <xdr:cNvPr id="437" name="n_4aveValue【市民会館】&#10;有形固定資産減価償却率">
          <a:extLst>
            <a:ext uri="{FF2B5EF4-FFF2-40B4-BE49-F238E27FC236}">
              <a16:creationId xmlns:a16="http://schemas.microsoft.com/office/drawing/2014/main" id="{00000000-0008-0000-0200-0000B5010000}"/>
            </a:ext>
          </a:extLst>
        </xdr:cNvPr>
        <xdr:cNvSpPr txBox="1"/>
      </xdr:nvSpPr>
      <xdr:spPr>
        <a:xfrm>
          <a:off x="927744" y="176412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136089</xdr:rowOff>
    </xdr:from>
    <xdr:ext cx="405111" cy="259045"/>
    <xdr:sp macro="" textlink="">
      <xdr:nvSpPr>
        <xdr:cNvPr id="438" name="n_1mainValue【市民会館】&#10;有形固定資産減価償却率">
          <a:extLst>
            <a:ext uri="{FF2B5EF4-FFF2-40B4-BE49-F238E27FC236}">
              <a16:creationId xmlns:a16="http://schemas.microsoft.com/office/drawing/2014/main" id="{00000000-0008-0000-0200-0000B6010000}"/>
            </a:ext>
          </a:extLst>
        </xdr:cNvPr>
        <xdr:cNvSpPr txBox="1"/>
      </xdr:nvSpPr>
      <xdr:spPr>
        <a:xfrm>
          <a:off x="3582044" y="183097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96900</xdr:rowOff>
    </xdr:from>
    <xdr:ext cx="405111" cy="259045"/>
    <xdr:sp macro="" textlink="">
      <xdr:nvSpPr>
        <xdr:cNvPr id="439" name="n_2mainValue【市民会館】&#10;有形固定資産減価償却率">
          <a:extLst>
            <a:ext uri="{FF2B5EF4-FFF2-40B4-BE49-F238E27FC236}">
              <a16:creationId xmlns:a16="http://schemas.microsoft.com/office/drawing/2014/main" id="{00000000-0008-0000-0200-0000B7010000}"/>
            </a:ext>
          </a:extLst>
        </xdr:cNvPr>
        <xdr:cNvSpPr txBox="1"/>
      </xdr:nvSpPr>
      <xdr:spPr>
        <a:xfrm>
          <a:off x="2705744" y="182706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59345</xdr:rowOff>
    </xdr:from>
    <xdr:ext cx="405111" cy="259045"/>
    <xdr:sp macro="" textlink="">
      <xdr:nvSpPr>
        <xdr:cNvPr id="440" name="n_3mainValue【市民会館】&#10;有形固定資産減価償却率">
          <a:extLst>
            <a:ext uri="{FF2B5EF4-FFF2-40B4-BE49-F238E27FC236}">
              <a16:creationId xmlns:a16="http://schemas.microsoft.com/office/drawing/2014/main" id="{00000000-0008-0000-0200-0000B8010000}"/>
            </a:ext>
          </a:extLst>
        </xdr:cNvPr>
        <xdr:cNvSpPr txBox="1"/>
      </xdr:nvSpPr>
      <xdr:spPr>
        <a:xfrm>
          <a:off x="1816744" y="182330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20156</xdr:rowOff>
    </xdr:from>
    <xdr:ext cx="405111" cy="259045"/>
    <xdr:sp macro="" textlink="">
      <xdr:nvSpPr>
        <xdr:cNvPr id="441" name="n_4mainValue【市民会館】&#10;有形固定資産減価償却率">
          <a:extLst>
            <a:ext uri="{FF2B5EF4-FFF2-40B4-BE49-F238E27FC236}">
              <a16:creationId xmlns:a16="http://schemas.microsoft.com/office/drawing/2014/main" id="{00000000-0008-0000-0200-0000B9010000}"/>
            </a:ext>
          </a:extLst>
        </xdr:cNvPr>
        <xdr:cNvSpPr txBox="1"/>
      </xdr:nvSpPr>
      <xdr:spPr>
        <a:xfrm>
          <a:off x="927744" y="181938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42" name="正方形/長方形 441">
          <a:extLst>
            <a:ext uri="{FF2B5EF4-FFF2-40B4-BE49-F238E27FC236}">
              <a16:creationId xmlns:a16="http://schemas.microsoft.com/office/drawing/2014/main" id="{00000000-0008-0000-0200-0000BA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3" name="正方形/長方形 442">
          <a:extLst>
            <a:ext uri="{FF2B5EF4-FFF2-40B4-BE49-F238E27FC236}">
              <a16:creationId xmlns:a16="http://schemas.microsoft.com/office/drawing/2014/main" id="{00000000-0008-0000-0200-0000BB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4" name="正方形/長方形 443">
          <a:extLst>
            <a:ext uri="{FF2B5EF4-FFF2-40B4-BE49-F238E27FC236}">
              <a16:creationId xmlns:a16="http://schemas.microsoft.com/office/drawing/2014/main" id="{00000000-0008-0000-0200-0000BC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5" name="正方形/長方形 444">
          <a:extLst>
            <a:ext uri="{FF2B5EF4-FFF2-40B4-BE49-F238E27FC236}">
              <a16:creationId xmlns:a16="http://schemas.microsoft.com/office/drawing/2014/main" id="{00000000-0008-0000-0200-0000BD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6" name="正方形/長方形 445">
          <a:extLst>
            <a:ext uri="{FF2B5EF4-FFF2-40B4-BE49-F238E27FC236}">
              <a16:creationId xmlns:a16="http://schemas.microsoft.com/office/drawing/2014/main" id="{00000000-0008-0000-0200-0000BE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7" name="正方形/長方形 446">
          <a:extLst>
            <a:ext uri="{FF2B5EF4-FFF2-40B4-BE49-F238E27FC236}">
              <a16:creationId xmlns:a16="http://schemas.microsoft.com/office/drawing/2014/main" id="{00000000-0008-0000-0200-0000BF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8" name="正方形/長方形 447">
          <a:extLst>
            <a:ext uri="{FF2B5EF4-FFF2-40B4-BE49-F238E27FC236}">
              <a16:creationId xmlns:a16="http://schemas.microsoft.com/office/drawing/2014/main" id="{00000000-0008-0000-0200-0000C0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9" name="正方形/長方形 448">
          <a:extLst>
            <a:ext uri="{FF2B5EF4-FFF2-40B4-BE49-F238E27FC236}">
              <a16:creationId xmlns:a16="http://schemas.microsoft.com/office/drawing/2014/main" id="{00000000-0008-0000-0200-0000C1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50" name="テキスト ボックス 449">
          <a:extLst>
            <a:ext uri="{FF2B5EF4-FFF2-40B4-BE49-F238E27FC236}">
              <a16:creationId xmlns:a16="http://schemas.microsoft.com/office/drawing/2014/main" id="{00000000-0008-0000-0200-0000C2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51" name="直線コネクタ 450">
          <a:extLst>
            <a:ext uri="{FF2B5EF4-FFF2-40B4-BE49-F238E27FC236}">
              <a16:creationId xmlns:a16="http://schemas.microsoft.com/office/drawing/2014/main" id="{00000000-0008-0000-0200-0000C3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52" name="直線コネクタ 451">
          <a:extLst>
            <a:ext uri="{FF2B5EF4-FFF2-40B4-BE49-F238E27FC236}">
              <a16:creationId xmlns:a16="http://schemas.microsoft.com/office/drawing/2014/main" id="{00000000-0008-0000-0200-0000C401000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53" name="テキスト ボックス 452">
          <a:extLst>
            <a:ext uri="{FF2B5EF4-FFF2-40B4-BE49-F238E27FC236}">
              <a16:creationId xmlns:a16="http://schemas.microsoft.com/office/drawing/2014/main" id="{00000000-0008-0000-0200-0000C5010000}"/>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4" name="直線コネクタ 453">
          <a:extLst>
            <a:ext uri="{FF2B5EF4-FFF2-40B4-BE49-F238E27FC236}">
              <a16:creationId xmlns:a16="http://schemas.microsoft.com/office/drawing/2014/main" id="{00000000-0008-0000-0200-0000C601000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5" name="テキスト ボックス 454">
          <a:extLst>
            <a:ext uri="{FF2B5EF4-FFF2-40B4-BE49-F238E27FC236}">
              <a16:creationId xmlns:a16="http://schemas.microsoft.com/office/drawing/2014/main" id="{00000000-0008-0000-0200-0000C7010000}"/>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6" name="直線コネクタ 455">
          <a:extLst>
            <a:ext uri="{FF2B5EF4-FFF2-40B4-BE49-F238E27FC236}">
              <a16:creationId xmlns:a16="http://schemas.microsoft.com/office/drawing/2014/main" id="{00000000-0008-0000-0200-0000C801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7" name="テキスト ボックス 456">
          <a:extLst>
            <a:ext uri="{FF2B5EF4-FFF2-40B4-BE49-F238E27FC236}">
              <a16:creationId xmlns:a16="http://schemas.microsoft.com/office/drawing/2014/main" id="{00000000-0008-0000-0200-0000C9010000}"/>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8" name="直線コネクタ 457">
          <a:extLst>
            <a:ext uri="{FF2B5EF4-FFF2-40B4-BE49-F238E27FC236}">
              <a16:creationId xmlns:a16="http://schemas.microsoft.com/office/drawing/2014/main" id="{00000000-0008-0000-0200-0000CA01000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9" name="テキスト ボックス 458">
          <a:extLst>
            <a:ext uri="{FF2B5EF4-FFF2-40B4-BE49-F238E27FC236}">
              <a16:creationId xmlns:a16="http://schemas.microsoft.com/office/drawing/2014/main" id="{00000000-0008-0000-0200-0000CB010000}"/>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60" name="直線コネクタ 459">
          <a:extLst>
            <a:ext uri="{FF2B5EF4-FFF2-40B4-BE49-F238E27FC236}">
              <a16:creationId xmlns:a16="http://schemas.microsoft.com/office/drawing/2014/main" id="{00000000-0008-0000-0200-0000CC01000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61" name="テキスト ボックス 460">
          <a:extLst>
            <a:ext uri="{FF2B5EF4-FFF2-40B4-BE49-F238E27FC236}">
              <a16:creationId xmlns:a16="http://schemas.microsoft.com/office/drawing/2014/main" id="{00000000-0008-0000-0200-0000CD010000}"/>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62" name="直線コネクタ 461">
          <a:extLst>
            <a:ext uri="{FF2B5EF4-FFF2-40B4-BE49-F238E27FC236}">
              <a16:creationId xmlns:a16="http://schemas.microsoft.com/office/drawing/2014/main" id="{00000000-0008-0000-0200-0000CE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63" name="テキスト ボックス 462">
          <a:extLst>
            <a:ext uri="{FF2B5EF4-FFF2-40B4-BE49-F238E27FC236}">
              <a16:creationId xmlns:a16="http://schemas.microsoft.com/office/drawing/2014/main" id="{00000000-0008-0000-0200-0000CF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4" name="【市民会館】&#10;一人当たり面積グラフ枠">
          <a:extLst>
            <a:ext uri="{FF2B5EF4-FFF2-40B4-BE49-F238E27FC236}">
              <a16:creationId xmlns:a16="http://schemas.microsoft.com/office/drawing/2014/main" id="{00000000-0008-0000-0200-0000D0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60961</xdr:rowOff>
    </xdr:from>
    <xdr:to>
      <xdr:col>54</xdr:col>
      <xdr:colOff>189865</xdr:colOff>
      <xdr:row>108</xdr:row>
      <xdr:rowOff>80011</xdr:rowOff>
    </xdr:to>
    <xdr:cxnSp macro="">
      <xdr:nvCxnSpPr>
        <xdr:cNvPr id="465" name="直線コネクタ 464">
          <a:extLst>
            <a:ext uri="{FF2B5EF4-FFF2-40B4-BE49-F238E27FC236}">
              <a16:creationId xmlns:a16="http://schemas.microsoft.com/office/drawing/2014/main" id="{00000000-0008-0000-0200-0000D1010000}"/>
            </a:ext>
          </a:extLst>
        </xdr:cNvPr>
        <xdr:cNvCxnSpPr/>
      </xdr:nvCxnSpPr>
      <xdr:spPr>
        <a:xfrm flipV="1">
          <a:off x="10476865" y="17034511"/>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83838</xdr:rowOff>
    </xdr:from>
    <xdr:ext cx="469744" cy="259045"/>
    <xdr:sp macro="" textlink="">
      <xdr:nvSpPr>
        <xdr:cNvPr id="466" name="【市民会館】&#10;一人当たり面積最小値テキスト">
          <a:extLst>
            <a:ext uri="{FF2B5EF4-FFF2-40B4-BE49-F238E27FC236}">
              <a16:creationId xmlns:a16="http://schemas.microsoft.com/office/drawing/2014/main" id="{00000000-0008-0000-0200-0000D2010000}"/>
            </a:ext>
          </a:extLst>
        </xdr:cNvPr>
        <xdr:cNvSpPr txBox="1"/>
      </xdr:nvSpPr>
      <xdr:spPr>
        <a:xfrm>
          <a:off x="10515600" y="18600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80011</xdr:rowOff>
    </xdr:from>
    <xdr:to>
      <xdr:col>55</xdr:col>
      <xdr:colOff>88900</xdr:colOff>
      <xdr:row>108</xdr:row>
      <xdr:rowOff>80011</xdr:rowOff>
    </xdr:to>
    <xdr:cxnSp macro="">
      <xdr:nvCxnSpPr>
        <xdr:cNvPr id="467" name="直線コネクタ 466">
          <a:extLst>
            <a:ext uri="{FF2B5EF4-FFF2-40B4-BE49-F238E27FC236}">
              <a16:creationId xmlns:a16="http://schemas.microsoft.com/office/drawing/2014/main" id="{00000000-0008-0000-0200-0000D3010000}"/>
            </a:ext>
          </a:extLst>
        </xdr:cNvPr>
        <xdr:cNvCxnSpPr/>
      </xdr:nvCxnSpPr>
      <xdr:spPr>
        <a:xfrm>
          <a:off x="10388600" y="18596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7638</xdr:rowOff>
    </xdr:from>
    <xdr:ext cx="469744" cy="259045"/>
    <xdr:sp macro="" textlink="">
      <xdr:nvSpPr>
        <xdr:cNvPr id="468" name="【市民会館】&#10;一人当たり面積最大値テキスト">
          <a:extLst>
            <a:ext uri="{FF2B5EF4-FFF2-40B4-BE49-F238E27FC236}">
              <a16:creationId xmlns:a16="http://schemas.microsoft.com/office/drawing/2014/main" id="{00000000-0008-0000-0200-0000D4010000}"/>
            </a:ext>
          </a:extLst>
        </xdr:cNvPr>
        <xdr:cNvSpPr txBox="1"/>
      </xdr:nvSpPr>
      <xdr:spPr>
        <a:xfrm>
          <a:off x="10515600" y="16809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60961</xdr:rowOff>
    </xdr:from>
    <xdr:to>
      <xdr:col>55</xdr:col>
      <xdr:colOff>88900</xdr:colOff>
      <xdr:row>99</xdr:row>
      <xdr:rowOff>60961</xdr:rowOff>
    </xdr:to>
    <xdr:cxnSp macro="">
      <xdr:nvCxnSpPr>
        <xdr:cNvPr id="469" name="直線コネクタ 468">
          <a:extLst>
            <a:ext uri="{FF2B5EF4-FFF2-40B4-BE49-F238E27FC236}">
              <a16:creationId xmlns:a16="http://schemas.microsoft.com/office/drawing/2014/main" id="{00000000-0008-0000-0200-0000D5010000}"/>
            </a:ext>
          </a:extLst>
        </xdr:cNvPr>
        <xdr:cNvCxnSpPr/>
      </xdr:nvCxnSpPr>
      <xdr:spPr>
        <a:xfrm>
          <a:off x="10388600" y="17034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109238</xdr:rowOff>
    </xdr:from>
    <xdr:ext cx="469744" cy="259045"/>
    <xdr:sp macro="" textlink="">
      <xdr:nvSpPr>
        <xdr:cNvPr id="470" name="【市民会館】&#10;一人当たり面積平均値テキスト">
          <a:extLst>
            <a:ext uri="{FF2B5EF4-FFF2-40B4-BE49-F238E27FC236}">
              <a16:creationId xmlns:a16="http://schemas.microsoft.com/office/drawing/2014/main" id="{00000000-0008-0000-0200-0000D6010000}"/>
            </a:ext>
          </a:extLst>
        </xdr:cNvPr>
        <xdr:cNvSpPr txBox="1"/>
      </xdr:nvSpPr>
      <xdr:spPr>
        <a:xfrm>
          <a:off x="10515600" y="177685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86361</xdr:rowOff>
    </xdr:from>
    <xdr:to>
      <xdr:col>55</xdr:col>
      <xdr:colOff>50800</xdr:colOff>
      <xdr:row>105</xdr:row>
      <xdr:rowOff>16511</xdr:rowOff>
    </xdr:to>
    <xdr:sp macro="" textlink="">
      <xdr:nvSpPr>
        <xdr:cNvPr id="471" name="フローチャート: 判断 470">
          <a:extLst>
            <a:ext uri="{FF2B5EF4-FFF2-40B4-BE49-F238E27FC236}">
              <a16:creationId xmlns:a16="http://schemas.microsoft.com/office/drawing/2014/main" id="{00000000-0008-0000-0200-0000D7010000}"/>
            </a:ext>
          </a:extLst>
        </xdr:cNvPr>
        <xdr:cNvSpPr/>
      </xdr:nvSpPr>
      <xdr:spPr>
        <a:xfrm>
          <a:off x="10426700" y="17917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105411</xdr:rowOff>
    </xdr:from>
    <xdr:to>
      <xdr:col>50</xdr:col>
      <xdr:colOff>165100</xdr:colOff>
      <xdr:row>105</xdr:row>
      <xdr:rowOff>35561</xdr:rowOff>
    </xdr:to>
    <xdr:sp macro="" textlink="">
      <xdr:nvSpPr>
        <xdr:cNvPr id="472" name="フローチャート: 判断 471">
          <a:extLst>
            <a:ext uri="{FF2B5EF4-FFF2-40B4-BE49-F238E27FC236}">
              <a16:creationId xmlns:a16="http://schemas.microsoft.com/office/drawing/2014/main" id="{00000000-0008-0000-0200-0000D8010000}"/>
            </a:ext>
          </a:extLst>
        </xdr:cNvPr>
        <xdr:cNvSpPr/>
      </xdr:nvSpPr>
      <xdr:spPr>
        <a:xfrm>
          <a:off x="9588500" y="1793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162561</xdr:rowOff>
    </xdr:from>
    <xdr:to>
      <xdr:col>46</xdr:col>
      <xdr:colOff>38100</xdr:colOff>
      <xdr:row>105</xdr:row>
      <xdr:rowOff>92711</xdr:rowOff>
    </xdr:to>
    <xdr:sp macro="" textlink="">
      <xdr:nvSpPr>
        <xdr:cNvPr id="473" name="フローチャート: 判断 472">
          <a:extLst>
            <a:ext uri="{FF2B5EF4-FFF2-40B4-BE49-F238E27FC236}">
              <a16:creationId xmlns:a16="http://schemas.microsoft.com/office/drawing/2014/main" id="{00000000-0008-0000-0200-0000D9010000}"/>
            </a:ext>
          </a:extLst>
        </xdr:cNvPr>
        <xdr:cNvSpPr/>
      </xdr:nvSpPr>
      <xdr:spPr>
        <a:xfrm>
          <a:off x="8699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13970</xdr:rowOff>
    </xdr:from>
    <xdr:to>
      <xdr:col>41</xdr:col>
      <xdr:colOff>101600</xdr:colOff>
      <xdr:row>105</xdr:row>
      <xdr:rowOff>115570</xdr:rowOff>
    </xdr:to>
    <xdr:sp macro="" textlink="">
      <xdr:nvSpPr>
        <xdr:cNvPr id="474" name="フローチャート: 判断 473">
          <a:extLst>
            <a:ext uri="{FF2B5EF4-FFF2-40B4-BE49-F238E27FC236}">
              <a16:creationId xmlns:a16="http://schemas.microsoft.com/office/drawing/2014/main" id="{00000000-0008-0000-0200-0000DA010000}"/>
            </a:ext>
          </a:extLst>
        </xdr:cNvPr>
        <xdr:cNvSpPr/>
      </xdr:nvSpPr>
      <xdr:spPr>
        <a:xfrm>
          <a:off x="7810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162561</xdr:rowOff>
    </xdr:from>
    <xdr:to>
      <xdr:col>36</xdr:col>
      <xdr:colOff>165100</xdr:colOff>
      <xdr:row>105</xdr:row>
      <xdr:rowOff>92711</xdr:rowOff>
    </xdr:to>
    <xdr:sp macro="" textlink="">
      <xdr:nvSpPr>
        <xdr:cNvPr id="475" name="フローチャート: 判断 474">
          <a:extLst>
            <a:ext uri="{FF2B5EF4-FFF2-40B4-BE49-F238E27FC236}">
              <a16:creationId xmlns:a16="http://schemas.microsoft.com/office/drawing/2014/main" id="{00000000-0008-0000-0200-0000DB010000}"/>
            </a:ext>
          </a:extLst>
        </xdr:cNvPr>
        <xdr:cNvSpPr/>
      </xdr:nvSpPr>
      <xdr:spPr>
        <a:xfrm>
          <a:off x="6921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00000000-0008-0000-0200-0000DC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00000000-0008-0000-0200-0000DD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8" name="テキスト ボックス 477">
          <a:extLst>
            <a:ext uri="{FF2B5EF4-FFF2-40B4-BE49-F238E27FC236}">
              <a16:creationId xmlns:a16="http://schemas.microsoft.com/office/drawing/2014/main" id="{00000000-0008-0000-0200-0000DE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9" name="テキスト ボックス 478">
          <a:extLst>
            <a:ext uri="{FF2B5EF4-FFF2-40B4-BE49-F238E27FC236}">
              <a16:creationId xmlns:a16="http://schemas.microsoft.com/office/drawing/2014/main" id="{00000000-0008-0000-0200-0000DF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80" name="テキスト ボックス 479">
          <a:extLst>
            <a:ext uri="{FF2B5EF4-FFF2-40B4-BE49-F238E27FC236}">
              <a16:creationId xmlns:a16="http://schemas.microsoft.com/office/drawing/2014/main" id="{00000000-0008-0000-0200-0000E0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143511</xdr:rowOff>
    </xdr:from>
    <xdr:to>
      <xdr:col>55</xdr:col>
      <xdr:colOff>50800</xdr:colOff>
      <xdr:row>105</xdr:row>
      <xdr:rowOff>73661</xdr:rowOff>
    </xdr:to>
    <xdr:sp macro="" textlink="">
      <xdr:nvSpPr>
        <xdr:cNvPr id="481" name="楕円 480">
          <a:extLst>
            <a:ext uri="{FF2B5EF4-FFF2-40B4-BE49-F238E27FC236}">
              <a16:creationId xmlns:a16="http://schemas.microsoft.com/office/drawing/2014/main" id="{00000000-0008-0000-0200-0000E1010000}"/>
            </a:ext>
          </a:extLst>
        </xdr:cNvPr>
        <xdr:cNvSpPr/>
      </xdr:nvSpPr>
      <xdr:spPr>
        <a:xfrm>
          <a:off x="10426700" y="17974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121938</xdr:rowOff>
    </xdr:from>
    <xdr:ext cx="469744" cy="259045"/>
    <xdr:sp macro="" textlink="">
      <xdr:nvSpPr>
        <xdr:cNvPr id="482" name="【市民会館】&#10;一人当たり面積該当値テキスト">
          <a:extLst>
            <a:ext uri="{FF2B5EF4-FFF2-40B4-BE49-F238E27FC236}">
              <a16:creationId xmlns:a16="http://schemas.microsoft.com/office/drawing/2014/main" id="{00000000-0008-0000-0200-0000E2010000}"/>
            </a:ext>
          </a:extLst>
        </xdr:cNvPr>
        <xdr:cNvSpPr txBox="1"/>
      </xdr:nvSpPr>
      <xdr:spPr>
        <a:xfrm>
          <a:off x="10515600" y="17952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104</xdr:row>
      <xdr:rowOff>151130</xdr:rowOff>
    </xdr:from>
    <xdr:to>
      <xdr:col>50</xdr:col>
      <xdr:colOff>165100</xdr:colOff>
      <xdr:row>105</xdr:row>
      <xdr:rowOff>81280</xdr:rowOff>
    </xdr:to>
    <xdr:sp macro="" textlink="">
      <xdr:nvSpPr>
        <xdr:cNvPr id="483" name="楕円 482">
          <a:extLst>
            <a:ext uri="{FF2B5EF4-FFF2-40B4-BE49-F238E27FC236}">
              <a16:creationId xmlns:a16="http://schemas.microsoft.com/office/drawing/2014/main" id="{00000000-0008-0000-0200-0000E3010000}"/>
            </a:ext>
          </a:extLst>
        </xdr:cNvPr>
        <xdr:cNvSpPr/>
      </xdr:nvSpPr>
      <xdr:spPr>
        <a:xfrm>
          <a:off x="9588500" y="1798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22861</xdr:rowOff>
    </xdr:from>
    <xdr:to>
      <xdr:col>55</xdr:col>
      <xdr:colOff>0</xdr:colOff>
      <xdr:row>105</xdr:row>
      <xdr:rowOff>30480</xdr:rowOff>
    </xdr:to>
    <xdr:cxnSp macro="">
      <xdr:nvCxnSpPr>
        <xdr:cNvPr id="484" name="直線コネクタ 483">
          <a:extLst>
            <a:ext uri="{FF2B5EF4-FFF2-40B4-BE49-F238E27FC236}">
              <a16:creationId xmlns:a16="http://schemas.microsoft.com/office/drawing/2014/main" id="{00000000-0008-0000-0200-0000E4010000}"/>
            </a:ext>
          </a:extLst>
        </xdr:cNvPr>
        <xdr:cNvCxnSpPr/>
      </xdr:nvCxnSpPr>
      <xdr:spPr>
        <a:xfrm flipV="1">
          <a:off x="9639300" y="18025111"/>
          <a:ext cx="8382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104</xdr:row>
      <xdr:rowOff>158750</xdr:rowOff>
    </xdr:from>
    <xdr:to>
      <xdr:col>46</xdr:col>
      <xdr:colOff>38100</xdr:colOff>
      <xdr:row>105</xdr:row>
      <xdr:rowOff>88900</xdr:rowOff>
    </xdr:to>
    <xdr:sp macro="" textlink="">
      <xdr:nvSpPr>
        <xdr:cNvPr id="485" name="楕円 484">
          <a:extLst>
            <a:ext uri="{FF2B5EF4-FFF2-40B4-BE49-F238E27FC236}">
              <a16:creationId xmlns:a16="http://schemas.microsoft.com/office/drawing/2014/main" id="{00000000-0008-0000-0200-0000E5010000}"/>
            </a:ext>
          </a:extLst>
        </xdr:cNvPr>
        <xdr:cNvSpPr/>
      </xdr:nvSpPr>
      <xdr:spPr>
        <a:xfrm>
          <a:off x="8699500" y="1798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30480</xdr:rowOff>
    </xdr:from>
    <xdr:to>
      <xdr:col>50</xdr:col>
      <xdr:colOff>114300</xdr:colOff>
      <xdr:row>105</xdr:row>
      <xdr:rowOff>38100</xdr:rowOff>
    </xdr:to>
    <xdr:cxnSp macro="">
      <xdr:nvCxnSpPr>
        <xdr:cNvPr id="486" name="直線コネクタ 485">
          <a:extLst>
            <a:ext uri="{FF2B5EF4-FFF2-40B4-BE49-F238E27FC236}">
              <a16:creationId xmlns:a16="http://schemas.microsoft.com/office/drawing/2014/main" id="{00000000-0008-0000-0200-0000E6010000}"/>
            </a:ext>
          </a:extLst>
        </xdr:cNvPr>
        <xdr:cNvCxnSpPr/>
      </xdr:nvCxnSpPr>
      <xdr:spPr>
        <a:xfrm flipV="1">
          <a:off x="8750300" y="1803273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104</xdr:row>
      <xdr:rowOff>166370</xdr:rowOff>
    </xdr:from>
    <xdr:to>
      <xdr:col>41</xdr:col>
      <xdr:colOff>101600</xdr:colOff>
      <xdr:row>105</xdr:row>
      <xdr:rowOff>96520</xdr:rowOff>
    </xdr:to>
    <xdr:sp macro="" textlink="">
      <xdr:nvSpPr>
        <xdr:cNvPr id="487" name="楕円 486">
          <a:extLst>
            <a:ext uri="{FF2B5EF4-FFF2-40B4-BE49-F238E27FC236}">
              <a16:creationId xmlns:a16="http://schemas.microsoft.com/office/drawing/2014/main" id="{00000000-0008-0000-0200-0000E7010000}"/>
            </a:ext>
          </a:extLst>
        </xdr:cNvPr>
        <xdr:cNvSpPr/>
      </xdr:nvSpPr>
      <xdr:spPr>
        <a:xfrm>
          <a:off x="7810500" y="1799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38100</xdr:rowOff>
    </xdr:from>
    <xdr:to>
      <xdr:col>45</xdr:col>
      <xdr:colOff>177800</xdr:colOff>
      <xdr:row>105</xdr:row>
      <xdr:rowOff>45720</xdr:rowOff>
    </xdr:to>
    <xdr:cxnSp macro="">
      <xdr:nvCxnSpPr>
        <xdr:cNvPr id="488" name="直線コネクタ 487">
          <a:extLst>
            <a:ext uri="{FF2B5EF4-FFF2-40B4-BE49-F238E27FC236}">
              <a16:creationId xmlns:a16="http://schemas.microsoft.com/office/drawing/2014/main" id="{00000000-0008-0000-0200-0000E8010000}"/>
            </a:ext>
          </a:extLst>
        </xdr:cNvPr>
        <xdr:cNvCxnSpPr/>
      </xdr:nvCxnSpPr>
      <xdr:spPr>
        <a:xfrm flipV="1">
          <a:off x="7861300" y="1804035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6350</xdr:rowOff>
    </xdr:from>
    <xdr:to>
      <xdr:col>36</xdr:col>
      <xdr:colOff>165100</xdr:colOff>
      <xdr:row>105</xdr:row>
      <xdr:rowOff>107950</xdr:rowOff>
    </xdr:to>
    <xdr:sp macro="" textlink="">
      <xdr:nvSpPr>
        <xdr:cNvPr id="489" name="楕円 488">
          <a:extLst>
            <a:ext uri="{FF2B5EF4-FFF2-40B4-BE49-F238E27FC236}">
              <a16:creationId xmlns:a16="http://schemas.microsoft.com/office/drawing/2014/main" id="{00000000-0008-0000-0200-0000E9010000}"/>
            </a:ext>
          </a:extLst>
        </xdr:cNvPr>
        <xdr:cNvSpPr/>
      </xdr:nvSpPr>
      <xdr:spPr>
        <a:xfrm>
          <a:off x="6921500" y="1800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45720</xdr:rowOff>
    </xdr:from>
    <xdr:to>
      <xdr:col>41</xdr:col>
      <xdr:colOff>50800</xdr:colOff>
      <xdr:row>105</xdr:row>
      <xdr:rowOff>57150</xdr:rowOff>
    </xdr:to>
    <xdr:cxnSp macro="">
      <xdr:nvCxnSpPr>
        <xdr:cNvPr id="490" name="直線コネクタ 489">
          <a:extLst>
            <a:ext uri="{FF2B5EF4-FFF2-40B4-BE49-F238E27FC236}">
              <a16:creationId xmlns:a16="http://schemas.microsoft.com/office/drawing/2014/main" id="{00000000-0008-0000-0200-0000EA010000}"/>
            </a:ext>
          </a:extLst>
        </xdr:cNvPr>
        <xdr:cNvCxnSpPr/>
      </xdr:nvCxnSpPr>
      <xdr:spPr>
        <a:xfrm flipV="1">
          <a:off x="6972300" y="1804797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52088</xdr:rowOff>
    </xdr:from>
    <xdr:ext cx="469744" cy="259045"/>
    <xdr:sp macro="" textlink="">
      <xdr:nvSpPr>
        <xdr:cNvPr id="491" name="n_1aveValue【市民会館】&#10;一人当たり面積">
          <a:extLst>
            <a:ext uri="{FF2B5EF4-FFF2-40B4-BE49-F238E27FC236}">
              <a16:creationId xmlns:a16="http://schemas.microsoft.com/office/drawing/2014/main" id="{00000000-0008-0000-0200-0000EB010000}"/>
            </a:ext>
          </a:extLst>
        </xdr:cNvPr>
        <xdr:cNvSpPr txBox="1"/>
      </xdr:nvSpPr>
      <xdr:spPr>
        <a:xfrm>
          <a:off x="9391727" y="17711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83838</xdr:rowOff>
    </xdr:from>
    <xdr:ext cx="469744" cy="259045"/>
    <xdr:sp macro="" textlink="">
      <xdr:nvSpPr>
        <xdr:cNvPr id="492" name="n_2aveValue【市民会館】&#10;一人当たり面積">
          <a:extLst>
            <a:ext uri="{FF2B5EF4-FFF2-40B4-BE49-F238E27FC236}">
              <a16:creationId xmlns:a16="http://schemas.microsoft.com/office/drawing/2014/main" id="{00000000-0008-0000-0200-0000EC010000}"/>
            </a:ext>
          </a:extLst>
        </xdr:cNvPr>
        <xdr:cNvSpPr txBox="1"/>
      </xdr:nvSpPr>
      <xdr:spPr>
        <a:xfrm>
          <a:off x="8515427" y="18086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106697</xdr:rowOff>
    </xdr:from>
    <xdr:ext cx="469744" cy="259045"/>
    <xdr:sp macro="" textlink="">
      <xdr:nvSpPr>
        <xdr:cNvPr id="493" name="n_3aveValue【市民会館】&#10;一人当たり面積">
          <a:extLst>
            <a:ext uri="{FF2B5EF4-FFF2-40B4-BE49-F238E27FC236}">
              <a16:creationId xmlns:a16="http://schemas.microsoft.com/office/drawing/2014/main" id="{00000000-0008-0000-0200-0000ED010000}"/>
            </a:ext>
          </a:extLst>
        </xdr:cNvPr>
        <xdr:cNvSpPr txBox="1"/>
      </xdr:nvSpPr>
      <xdr:spPr>
        <a:xfrm>
          <a:off x="7626427" y="18108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109238</xdr:rowOff>
    </xdr:from>
    <xdr:ext cx="469744" cy="259045"/>
    <xdr:sp macro="" textlink="">
      <xdr:nvSpPr>
        <xdr:cNvPr id="494" name="n_4aveValue【市民会館】&#10;一人当たり面積">
          <a:extLst>
            <a:ext uri="{FF2B5EF4-FFF2-40B4-BE49-F238E27FC236}">
              <a16:creationId xmlns:a16="http://schemas.microsoft.com/office/drawing/2014/main" id="{00000000-0008-0000-0200-0000EE010000}"/>
            </a:ext>
          </a:extLst>
        </xdr:cNvPr>
        <xdr:cNvSpPr txBox="1"/>
      </xdr:nvSpPr>
      <xdr:spPr>
        <a:xfrm>
          <a:off x="6737427" y="1776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105</xdr:row>
      <xdr:rowOff>72407</xdr:rowOff>
    </xdr:from>
    <xdr:ext cx="469744" cy="259045"/>
    <xdr:sp macro="" textlink="">
      <xdr:nvSpPr>
        <xdr:cNvPr id="495" name="n_1mainValue【市民会館】&#10;一人当たり面積">
          <a:extLst>
            <a:ext uri="{FF2B5EF4-FFF2-40B4-BE49-F238E27FC236}">
              <a16:creationId xmlns:a16="http://schemas.microsoft.com/office/drawing/2014/main" id="{00000000-0008-0000-0200-0000EF010000}"/>
            </a:ext>
          </a:extLst>
        </xdr:cNvPr>
        <xdr:cNvSpPr txBox="1"/>
      </xdr:nvSpPr>
      <xdr:spPr>
        <a:xfrm>
          <a:off x="9391727" y="18074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105427</xdr:rowOff>
    </xdr:from>
    <xdr:ext cx="469744" cy="259045"/>
    <xdr:sp macro="" textlink="">
      <xdr:nvSpPr>
        <xdr:cNvPr id="496" name="n_2mainValue【市民会館】&#10;一人当たり面積">
          <a:extLst>
            <a:ext uri="{FF2B5EF4-FFF2-40B4-BE49-F238E27FC236}">
              <a16:creationId xmlns:a16="http://schemas.microsoft.com/office/drawing/2014/main" id="{00000000-0008-0000-0200-0000F0010000}"/>
            </a:ext>
          </a:extLst>
        </xdr:cNvPr>
        <xdr:cNvSpPr txBox="1"/>
      </xdr:nvSpPr>
      <xdr:spPr>
        <a:xfrm>
          <a:off x="8515427" y="17764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113047</xdr:rowOff>
    </xdr:from>
    <xdr:ext cx="469744" cy="259045"/>
    <xdr:sp macro="" textlink="">
      <xdr:nvSpPr>
        <xdr:cNvPr id="497" name="n_3mainValue【市民会館】&#10;一人当たり面積">
          <a:extLst>
            <a:ext uri="{FF2B5EF4-FFF2-40B4-BE49-F238E27FC236}">
              <a16:creationId xmlns:a16="http://schemas.microsoft.com/office/drawing/2014/main" id="{00000000-0008-0000-0200-0000F1010000}"/>
            </a:ext>
          </a:extLst>
        </xdr:cNvPr>
        <xdr:cNvSpPr txBox="1"/>
      </xdr:nvSpPr>
      <xdr:spPr>
        <a:xfrm>
          <a:off x="7626427" y="17772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99077</xdr:rowOff>
    </xdr:from>
    <xdr:ext cx="469744" cy="259045"/>
    <xdr:sp macro="" textlink="">
      <xdr:nvSpPr>
        <xdr:cNvPr id="498" name="n_4mainValue【市民会館】&#10;一人当たり面積">
          <a:extLst>
            <a:ext uri="{FF2B5EF4-FFF2-40B4-BE49-F238E27FC236}">
              <a16:creationId xmlns:a16="http://schemas.microsoft.com/office/drawing/2014/main" id="{00000000-0008-0000-0200-0000F2010000}"/>
            </a:ext>
          </a:extLst>
        </xdr:cNvPr>
        <xdr:cNvSpPr txBox="1"/>
      </xdr:nvSpPr>
      <xdr:spPr>
        <a:xfrm>
          <a:off x="6737427" y="1810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9" name="正方形/長方形 498">
          <a:extLst>
            <a:ext uri="{FF2B5EF4-FFF2-40B4-BE49-F238E27FC236}">
              <a16:creationId xmlns:a16="http://schemas.microsoft.com/office/drawing/2014/main" id="{00000000-0008-0000-0200-0000F3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500" name="正方形/長方形 499">
          <a:extLst>
            <a:ext uri="{FF2B5EF4-FFF2-40B4-BE49-F238E27FC236}">
              <a16:creationId xmlns:a16="http://schemas.microsoft.com/office/drawing/2014/main" id="{00000000-0008-0000-0200-0000F4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501" name="正方形/長方形 500">
          <a:extLst>
            <a:ext uri="{FF2B5EF4-FFF2-40B4-BE49-F238E27FC236}">
              <a16:creationId xmlns:a16="http://schemas.microsoft.com/office/drawing/2014/main" id="{00000000-0008-0000-0200-0000F5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502" name="正方形/長方形 501">
          <a:extLst>
            <a:ext uri="{FF2B5EF4-FFF2-40B4-BE49-F238E27FC236}">
              <a16:creationId xmlns:a16="http://schemas.microsoft.com/office/drawing/2014/main" id="{00000000-0008-0000-0200-0000F6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3" name="正方形/長方形 502">
          <a:extLst>
            <a:ext uri="{FF2B5EF4-FFF2-40B4-BE49-F238E27FC236}">
              <a16:creationId xmlns:a16="http://schemas.microsoft.com/office/drawing/2014/main" id="{00000000-0008-0000-0200-0000F7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4" name="正方形/長方形 503">
          <a:extLst>
            <a:ext uri="{FF2B5EF4-FFF2-40B4-BE49-F238E27FC236}">
              <a16:creationId xmlns:a16="http://schemas.microsoft.com/office/drawing/2014/main" id="{00000000-0008-0000-0200-0000F8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5" name="正方形/長方形 504">
          <a:extLst>
            <a:ext uri="{FF2B5EF4-FFF2-40B4-BE49-F238E27FC236}">
              <a16:creationId xmlns:a16="http://schemas.microsoft.com/office/drawing/2014/main" id="{00000000-0008-0000-0200-0000F9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6" name="正方形/長方形 505">
          <a:extLst>
            <a:ext uri="{FF2B5EF4-FFF2-40B4-BE49-F238E27FC236}">
              <a16:creationId xmlns:a16="http://schemas.microsoft.com/office/drawing/2014/main" id="{00000000-0008-0000-0200-0000FA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7" name="テキスト ボックス 506">
          <a:extLst>
            <a:ext uri="{FF2B5EF4-FFF2-40B4-BE49-F238E27FC236}">
              <a16:creationId xmlns:a16="http://schemas.microsoft.com/office/drawing/2014/main" id="{00000000-0008-0000-0200-0000FB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8" name="直線コネクタ 507">
          <a:extLst>
            <a:ext uri="{FF2B5EF4-FFF2-40B4-BE49-F238E27FC236}">
              <a16:creationId xmlns:a16="http://schemas.microsoft.com/office/drawing/2014/main" id="{00000000-0008-0000-0200-0000FC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9" name="テキスト ボックス 508">
          <a:extLst>
            <a:ext uri="{FF2B5EF4-FFF2-40B4-BE49-F238E27FC236}">
              <a16:creationId xmlns:a16="http://schemas.microsoft.com/office/drawing/2014/main" id="{00000000-0008-0000-0200-0000FD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10" name="直線コネクタ 509">
          <a:extLst>
            <a:ext uri="{FF2B5EF4-FFF2-40B4-BE49-F238E27FC236}">
              <a16:creationId xmlns:a16="http://schemas.microsoft.com/office/drawing/2014/main" id="{00000000-0008-0000-0200-0000FE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11" name="テキスト ボックス 510">
          <a:extLst>
            <a:ext uri="{FF2B5EF4-FFF2-40B4-BE49-F238E27FC236}">
              <a16:creationId xmlns:a16="http://schemas.microsoft.com/office/drawing/2014/main" id="{00000000-0008-0000-0200-0000FF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12" name="直線コネクタ 511">
          <a:extLst>
            <a:ext uri="{FF2B5EF4-FFF2-40B4-BE49-F238E27FC236}">
              <a16:creationId xmlns:a16="http://schemas.microsoft.com/office/drawing/2014/main" id="{00000000-0008-0000-0200-00000002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13" name="テキスト ボックス 512">
          <a:extLst>
            <a:ext uri="{FF2B5EF4-FFF2-40B4-BE49-F238E27FC236}">
              <a16:creationId xmlns:a16="http://schemas.microsoft.com/office/drawing/2014/main" id="{00000000-0008-0000-0200-00000102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14" name="直線コネクタ 513">
          <a:extLst>
            <a:ext uri="{FF2B5EF4-FFF2-40B4-BE49-F238E27FC236}">
              <a16:creationId xmlns:a16="http://schemas.microsoft.com/office/drawing/2014/main" id="{00000000-0008-0000-0200-00000202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5" name="テキスト ボックス 514">
          <a:extLst>
            <a:ext uri="{FF2B5EF4-FFF2-40B4-BE49-F238E27FC236}">
              <a16:creationId xmlns:a16="http://schemas.microsoft.com/office/drawing/2014/main" id="{00000000-0008-0000-0200-00000302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6" name="直線コネクタ 515">
          <a:extLst>
            <a:ext uri="{FF2B5EF4-FFF2-40B4-BE49-F238E27FC236}">
              <a16:creationId xmlns:a16="http://schemas.microsoft.com/office/drawing/2014/main" id="{00000000-0008-0000-0200-00000402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7" name="テキスト ボックス 516">
          <a:extLst>
            <a:ext uri="{FF2B5EF4-FFF2-40B4-BE49-F238E27FC236}">
              <a16:creationId xmlns:a16="http://schemas.microsoft.com/office/drawing/2014/main" id="{00000000-0008-0000-0200-00000502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8" name="直線コネクタ 517">
          <a:extLst>
            <a:ext uri="{FF2B5EF4-FFF2-40B4-BE49-F238E27FC236}">
              <a16:creationId xmlns:a16="http://schemas.microsoft.com/office/drawing/2014/main" id="{00000000-0008-0000-0200-00000602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9" name="テキスト ボックス 518">
          <a:extLst>
            <a:ext uri="{FF2B5EF4-FFF2-40B4-BE49-F238E27FC236}">
              <a16:creationId xmlns:a16="http://schemas.microsoft.com/office/drawing/2014/main" id="{00000000-0008-0000-0200-00000702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20" name="直線コネクタ 519">
          <a:extLst>
            <a:ext uri="{FF2B5EF4-FFF2-40B4-BE49-F238E27FC236}">
              <a16:creationId xmlns:a16="http://schemas.microsoft.com/office/drawing/2014/main" id="{00000000-0008-0000-0200-00000802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21" name="テキスト ボックス 520">
          <a:extLst>
            <a:ext uri="{FF2B5EF4-FFF2-40B4-BE49-F238E27FC236}">
              <a16:creationId xmlns:a16="http://schemas.microsoft.com/office/drawing/2014/main" id="{00000000-0008-0000-0200-00000902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22" name="直線コネクタ 521">
          <a:extLst>
            <a:ext uri="{FF2B5EF4-FFF2-40B4-BE49-F238E27FC236}">
              <a16:creationId xmlns:a16="http://schemas.microsoft.com/office/drawing/2014/main" id="{00000000-0008-0000-0200-00000A02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23" name="【一般廃棄物処理施設】&#10;有形固定資産減価償却率グラフ枠">
          <a:extLst>
            <a:ext uri="{FF2B5EF4-FFF2-40B4-BE49-F238E27FC236}">
              <a16:creationId xmlns:a16="http://schemas.microsoft.com/office/drawing/2014/main" id="{00000000-0008-0000-0200-00000B02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117022</xdr:rowOff>
    </xdr:from>
    <xdr:to>
      <xdr:col>85</xdr:col>
      <xdr:colOff>126364</xdr:colOff>
      <xdr:row>42</xdr:row>
      <xdr:rowOff>56606</xdr:rowOff>
    </xdr:to>
    <xdr:cxnSp macro="">
      <xdr:nvCxnSpPr>
        <xdr:cNvPr id="524" name="直線コネクタ 523">
          <a:extLst>
            <a:ext uri="{FF2B5EF4-FFF2-40B4-BE49-F238E27FC236}">
              <a16:creationId xmlns:a16="http://schemas.microsoft.com/office/drawing/2014/main" id="{00000000-0008-0000-0200-00000C020000}"/>
            </a:ext>
          </a:extLst>
        </xdr:cNvPr>
        <xdr:cNvCxnSpPr/>
      </xdr:nvCxnSpPr>
      <xdr:spPr>
        <a:xfrm flipV="1">
          <a:off x="16318864" y="5774872"/>
          <a:ext cx="0" cy="1482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60433</xdr:rowOff>
    </xdr:from>
    <xdr:ext cx="405111" cy="259045"/>
    <xdr:sp macro="" textlink="">
      <xdr:nvSpPr>
        <xdr:cNvPr id="525" name="【一般廃棄物処理施設】&#10;有形固定資産減価償却率最小値テキスト">
          <a:extLst>
            <a:ext uri="{FF2B5EF4-FFF2-40B4-BE49-F238E27FC236}">
              <a16:creationId xmlns:a16="http://schemas.microsoft.com/office/drawing/2014/main" id="{00000000-0008-0000-0200-00000D020000}"/>
            </a:ext>
          </a:extLst>
        </xdr:cNvPr>
        <xdr:cNvSpPr txBox="1"/>
      </xdr:nvSpPr>
      <xdr:spPr>
        <a:xfrm>
          <a:off x="16357600" y="7261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56606</xdr:rowOff>
    </xdr:from>
    <xdr:to>
      <xdr:col>86</xdr:col>
      <xdr:colOff>25400</xdr:colOff>
      <xdr:row>42</xdr:row>
      <xdr:rowOff>56606</xdr:rowOff>
    </xdr:to>
    <xdr:cxnSp macro="">
      <xdr:nvCxnSpPr>
        <xdr:cNvPr id="526" name="直線コネクタ 525">
          <a:extLst>
            <a:ext uri="{FF2B5EF4-FFF2-40B4-BE49-F238E27FC236}">
              <a16:creationId xmlns:a16="http://schemas.microsoft.com/office/drawing/2014/main" id="{00000000-0008-0000-0200-00000E020000}"/>
            </a:ext>
          </a:extLst>
        </xdr:cNvPr>
        <xdr:cNvCxnSpPr/>
      </xdr:nvCxnSpPr>
      <xdr:spPr>
        <a:xfrm>
          <a:off x="16230600" y="7257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63699</xdr:rowOff>
    </xdr:from>
    <xdr:ext cx="340478" cy="259045"/>
    <xdr:sp macro="" textlink="">
      <xdr:nvSpPr>
        <xdr:cNvPr id="527" name="【一般廃棄物処理施設】&#10;有形固定資産減価償却率最大値テキスト">
          <a:extLst>
            <a:ext uri="{FF2B5EF4-FFF2-40B4-BE49-F238E27FC236}">
              <a16:creationId xmlns:a16="http://schemas.microsoft.com/office/drawing/2014/main" id="{00000000-0008-0000-0200-00000F020000}"/>
            </a:ext>
          </a:extLst>
        </xdr:cNvPr>
        <xdr:cNvSpPr txBox="1"/>
      </xdr:nvSpPr>
      <xdr:spPr>
        <a:xfrm>
          <a:off x="16357600" y="55500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117022</xdr:rowOff>
    </xdr:from>
    <xdr:to>
      <xdr:col>86</xdr:col>
      <xdr:colOff>25400</xdr:colOff>
      <xdr:row>33</xdr:row>
      <xdr:rowOff>117022</xdr:rowOff>
    </xdr:to>
    <xdr:cxnSp macro="">
      <xdr:nvCxnSpPr>
        <xdr:cNvPr id="528" name="直線コネクタ 527">
          <a:extLst>
            <a:ext uri="{FF2B5EF4-FFF2-40B4-BE49-F238E27FC236}">
              <a16:creationId xmlns:a16="http://schemas.microsoft.com/office/drawing/2014/main" id="{00000000-0008-0000-0200-000010020000}"/>
            </a:ext>
          </a:extLst>
        </xdr:cNvPr>
        <xdr:cNvCxnSpPr/>
      </xdr:nvCxnSpPr>
      <xdr:spPr>
        <a:xfrm>
          <a:off x="16230600" y="57748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22151</xdr:rowOff>
    </xdr:from>
    <xdr:ext cx="405111" cy="259045"/>
    <xdr:sp macro="" textlink="">
      <xdr:nvSpPr>
        <xdr:cNvPr id="529" name="【一般廃棄物処理施設】&#10;有形固定資産減価償却率平均値テキスト">
          <a:extLst>
            <a:ext uri="{FF2B5EF4-FFF2-40B4-BE49-F238E27FC236}">
              <a16:creationId xmlns:a16="http://schemas.microsoft.com/office/drawing/2014/main" id="{00000000-0008-0000-0200-000011020000}"/>
            </a:ext>
          </a:extLst>
        </xdr:cNvPr>
        <xdr:cNvSpPr txBox="1"/>
      </xdr:nvSpPr>
      <xdr:spPr>
        <a:xfrm>
          <a:off x="16357600" y="65372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170724</xdr:rowOff>
    </xdr:from>
    <xdr:to>
      <xdr:col>85</xdr:col>
      <xdr:colOff>177800</xdr:colOff>
      <xdr:row>39</xdr:row>
      <xdr:rowOff>100874</xdr:rowOff>
    </xdr:to>
    <xdr:sp macro="" textlink="">
      <xdr:nvSpPr>
        <xdr:cNvPr id="530" name="フローチャート: 判断 529">
          <a:extLst>
            <a:ext uri="{FF2B5EF4-FFF2-40B4-BE49-F238E27FC236}">
              <a16:creationId xmlns:a16="http://schemas.microsoft.com/office/drawing/2014/main" id="{00000000-0008-0000-0200-000012020000}"/>
            </a:ext>
          </a:extLst>
        </xdr:cNvPr>
        <xdr:cNvSpPr/>
      </xdr:nvSpPr>
      <xdr:spPr>
        <a:xfrm>
          <a:off x="16268700" y="6685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115207</xdr:rowOff>
    </xdr:from>
    <xdr:to>
      <xdr:col>81</xdr:col>
      <xdr:colOff>101600</xdr:colOff>
      <xdr:row>39</xdr:row>
      <xdr:rowOff>45357</xdr:rowOff>
    </xdr:to>
    <xdr:sp macro="" textlink="">
      <xdr:nvSpPr>
        <xdr:cNvPr id="531" name="フローチャート: 判断 530">
          <a:extLst>
            <a:ext uri="{FF2B5EF4-FFF2-40B4-BE49-F238E27FC236}">
              <a16:creationId xmlns:a16="http://schemas.microsoft.com/office/drawing/2014/main" id="{00000000-0008-0000-0200-000013020000}"/>
            </a:ext>
          </a:extLst>
        </xdr:cNvPr>
        <xdr:cNvSpPr/>
      </xdr:nvSpPr>
      <xdr:spPr>
        <a:xfrm>
          <a:off x="15430500" y="663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64588</xdr:rowOff>
    </xdr:from>
    <xdr:to>
      <xdr:col>76</xdr:col>
      <xdr:colOff>165100</xdr:colOff>
      <xdr:row>38</xdr:row>
      <xdr:rowOff>166188</xdr:rowOff>
    </xdr:to>
    <xdr:sp macro="" textlink="">
      <xdr:nvSpPr>
        <xdr:cNvPr id="532" name="フローチャート: 判断 531">
          <a:extLst>
            <a:ext uri="{FF2B5EF4-FFF2-40B4-BE49-F238E27FC236}">
              <a16:creationId xmlns:a16="http://schemas.microsoft.com/office/drawing/2014/main" id="{00000000-0008-0000-0200-000014020000}"/>
            </a:ext>
          </a:extLst>
        </xdr:cNvPr>
        <xdr:cNvSpPr/>
      </xdr:nvSpPr>
      <xdr:spPr>
        <a:xfrm>
          <a:off x="14541500" y="657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43362</xdr:rowOff>
    </xdr:from>
    <xdr:to>
      <xdr:col>72</xdr:col>
      <xdr:colOff>38100</xdr:colOff>
      <xdr:row>38</xdr:row>
      <xdr:rowOff>144962</xdr:rowOff>
    </xdr:to>
    <xdr:sp macro="" textlink="">
      <xdr:nvSpPr>
        <xdr:cNvPr id="533" name="フローチャート: 判断 532">
          <a:extLst>
            <a:ext uri="{FF2B5EF4-FFF2-40B4-BE49-F238E27FC236}">
              <a16:creationId xmlns:a16="http://schemas.microsoft.com/office/drawing/2014/main" id="{00000000-0008-0000-0200-000015020000}"/>
            </a:ext>
          </a:extLst>
        </xdr:cNvPr>
        <xdr:cNvSpPr/>
      </xdr:nvSpPr>
      <xdr:spPr>
        <a:xfrm>
          <a:off x="13652500" y="655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116840</xdr:rowOff>
    </xdr:from>
    <xdr:to>
      <xdr:col>67</xdr:col>
      <xdr:colOff>101600</xdr:colOff>
      <xdr:row>39</xdr:row>
      <xdr:rowOff>46990</xdr:rowOff>
    </xdr:to>
    <xdr:sp macro="" textlink="">
      <xdr:nvSpPr>
        <xdr:cNvPr id="534" name="フローチャート: 判断 533">
          <a:extLst>
            <a:ext uri="{FF2B5EF4-FFF2-40B4-BE49-F238E27FC236}">
              <a16:creationId xmlns:a16="http://schemas.microsoft.com/office/drawing/2014/main" id="{00000000-0008-0000-0200-000016020000}"/>
            </a:ext>
          </a:extLst>
        </xdr:cNvPr>
        <xdr:cNvSpPr/>
      </xdr:nvSpPr>
      <xdr:spPr>
        <a:xfrm>
          <a:off x="12763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5" name="テキスト ボックス 534">
          <a:extLst>
            <a:ext uri="{FF2B5EF4-FFF2-40B4-BE49-F238E27FC236}">
              <a16:creationId xmlns:a16="http://schemas.microsoft.com/office/drawing/2014/main" id="{00000000-0008-0000-0200-000017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6" name="テキスト ボックス 535">
          <a:extLst>
            <a:ext uri="{FF2B5EF4-FFF2-40B4-BE49-F238E27FC236}">
              <a16:creationId xmlns:a16="http://schemas.microsoft.com/office/drawing/2014/main" id="{00000000-0008-0000-0200-000018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7" name="テキスト ボックス 536">
          <a:extLst>
            <a:ext uri="{FF2B5EF4-FFF2-40B4-BE49-F238E27FC236}">
              <a16:creationId xmlns:a16="http://schemas.microsoft.com/office/drawing/2014/main" id="{00000000-0008-0000-0200-000019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8" name="テキスト ボックス 537">
          <a:extLst>
            <a:ext uri="{FF2B5EF4-FFF2-40B4-BE49-F238E27FC236}">
              <a16:creationId xmlns:a16="http://schemas.microsoft.com/office/drawing/2014/main" id="{00000000-0008-0000-0200-00001A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9" name="テキスト ボックス 538">
          <a:extLst>
            <a:ext uri="{FF2B5EF4-FFF2-40B4-BE49-F238E27FC236}">
              <a16:creationId xmlns:a16="http://schemas.microsoft.com/office/drawing/2014/main" id="{00000000-0008-0000-0200-00001B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27033</xdr:rowOff>
    </xdr:from>
    <xdr:to>
      <xdr:col>85</xdr:col>
      <xdr:colOff>177800</xdr:colOff>
      <xdr:row>41</xdr:row>
      <xdr:rowOff>128633</xdr:rowOff>
    </xdr:to>
    <xdr:sp macro="" textlink="">
      <xdr:nvSpPr>
        <xdr:cNvPr id="540" name="楕円 539">
          <a:extLst>
            <a:ext uri="{FF2B5EF4-FFF2-40B4-BE49-F238E27FC236}">
              <a16:creationId xmlns:a16="http://schemas.microsoft.com/office/drawing/2014/main" id="{00000000-0008-0000-0200-00001C020000}"/>
            </a:ext>
          </a:extLst>
        </xdr:cNvPr>
        <xdr:cNvSpPr/>
      </xdr:nvSpPr>
      <xdr:spPr>
        <a:xfrm>
          <a:off x="16268700" y="7056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5460</xdr:rowOff>
    </xdr:from>
    <xdr:ext cx="405111" cy="259045"/>
    <xdr:sp macro="" textlink="">
      <xdr:nvSpPr>
        <xdr:cNvPr id="541" name="【一般廃棄物処理施設】&#10;有形固定資産減価償却率該当値テキスト">
          <a:extLst>
            <a:ext uri="{FF2B5EF4-FFF2-40B4-BE49-F238E27FC236}">
              <a16:creationId xmlns:a16="http://schemas.microsoft.com/office/drawing/2014/main" id="{00000000-0008-0000-0200-00001D020000}"/>
            </a:ext>
          </a:extLst>
        </xdr:cNvPr>
        <xdr:cNvSpPr txBox="1"/>
      </xdr:nvSpPr>
      <xdr:spPr>
        <a:xfrm>
          <a:off x="16357600" y="7034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20501</xdr:rowOff>
    </xdr:from>
    <xdr:to>
      <xdr:col>81</xdr:col>
      <xdr:colOff>101600</xdr:colOff>
      <xdr:row>41</xdr:row>
      <xdr:rowOff>122101</xdr:rowOff>
    </xdr:to>
    <xdr:sp macro="" textlink="">
      <xdr:nvSpPr>
        <xdr:cNvPr id="542" name="楕円 541">
          <a:extLst>
            <a:ext uri="{FF2B5EF4-FFF2-40B4-BE49-F238E27FC236}">
              <a16:creationId xmlns:a16="http://schemas.microsoft.com/office/drawing/2014/main" id="{00000000-0008-0000-0200-00001E020000}"/>
            </a:ext>
          </a:extLst>
        </xdr:cNvPr>
        <xdr:cNvSpPr/>
      </xdr:nvSpPr>
      <xdr:spPr>
        <a:xfrm>
          <a:off x="15430500" y="7049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71301</xdr:rowOff>
    </xdr:from>
    <xdr:to>
      <xdr:col>85</xdr:col>
      <xdr:colOff>127000</xdr:colOff>
      <xdr:row>41</xdr:row>
      <xdr:rowOff>77833</xdr:rowOff>
    </xdr:to>
    <xdr:cxnSp macro="">
      <xdr:nvCxnSpPr>
        <xdr:cNvPr id="543" name="直線コネクタ 542">
          <a:extLst>
            <a:ext uri="{FF2B5EF4-FFF2-40B4-BE49-F238E27FC236}">
              <a16:creationId xmlns:a16="http://schemas.microsoft.com/office/drawing/2014/main" id="{00000000-0008-0000-0200-00001F020000}"/>
            </a:ext>
          </a:extLst>
        </xdr:cNvPr>
        <xdr:cNvCxnSpPr/>
      </xdr:nvCxnSpPr>
      <xdr:spPr>
        <a:xfrm>
          <a:off x="15481300" y="7100751"/>
          <a:ext cx="8382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165826</xdr:rowOff>
    </xdr:from>
    <xdr:to>
      <xdr:col>76</xdr:col>
      <xdr:colOff>165100</xdr:colOff>
      <xdr:row>42</xdr:row>
      <xdr:rowOff>95976</xdr:rowOff>
    </xdr:to>
    <xdr:sp macro="" textlink="">
      <xdr:nvSpPr>
        <xdr:cNvPr id="544" name="楕円 543">
          <a:extLst>
            <a:ext uri="{FF2B5EF4-FFF2-40B4-BE49-F238E27FC236}">
              <a16:creationId xmlns:a16="http://schemas.microsoft.com/office/drawing/2014/main" id="{00000000-0008-0000-0200-000020020000}"/>
            </a:ext>
          </a:extLst>
        </xdr:cNvPr>
        <xdr:cNvSpPr/>
      </xdr:nvSpPr>
      <xdr:spPr>
        <a:xfrm>
          <a:off x="14541500" y="7195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71301</xdr:rowOff>
    </xdr:from>
    <xdr:to>
      <xdr:col>81</xdr:col>
      <xdr:colOff>50800</xdr:colOff>
      <xdr:row>42</xdr:row>
      <xdr:rowOff>45176</xdr:rowOff>
    </xdr:to>
    <xdr:cxnSp macro="">
      <xdr:nvCxnSpPr>
        <xdr:cNvPr id="545" name="直線コネクタ 544">
          <a:extLst>
            <a:ext uri="{FF2B5EF4-FFF2-40B4-BE49-F238E27FC236}">
              <a16:creationId xmlns:a16="http://schemas.microsoft.com/office/drawing/2014/main" id="{00000000-0008-0000-0200-000021020000}"/>
            </a:ext>
          </a:extLst>
        </xdr:cNvPr>
        <xdr:cNvCxnSpPr/>
      </xdr:nvCxnSpPr>
      <xdr:spPr>
        <a:xfrm flipV="1">
          <a:off x="14592300" y="7100751"/>
          <a:ext cx="889000" cy="145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58057</xdr:rowOff>
    </xdr:from>
    <xdr:to>
      <xdr:col>72</xdr:col>
      <xdr:colOff>38100</xdr:colOff>
      <xdr:row>40</xdr:row>
      <xdr:rowOff>159657</xdr:rowOff>
    </xdr:to>
    <xdr:sp macro="" textlink="">
      <xdr:nvSpPr>
        <xdr:cNvPr id="546" name="楕円 545">
          <a:extLst>
            <a:ext uri="{FF2B5EF4-FFF2-40B4-BE49-F238E27FC236}">
              <a16:creationId xmlns:a16="http://schemas.microsoft.com/office/drawing/2014/main" id="{00000000-0008-0000-0200-000022020000}"/>
            </a:ext>
          </a:extLst>
        </xdr:cNvPr>
        <xdr:cNvSpPr/>
      </xdr:nvSpPr>
      <xdr:spPr>
        <a:xfrm>
          <a:off x="13652500" y="6916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108857</xdr:rowOff>
    </xdr:from>
    <xdr:to>
      <xdr:col>76</xdr:col>
      <xdr:colOff>114300</xdr:colOff>
      <xdr:row>42</xdr:row>
      <xdr:rowOff>45176</xdr:rowOff>
    </xdr:to>
    <xdr:cxnSp macro="">
      <xdr:nvCxnSpPr>
        <xdr:cNvPr id="547" name="直線コネクタ 546">
          <a:extLst>
            <a:ext uri="{FF2B5EF4-FFF2-40B4-BE49-F238E27FC236}">
              <a16:creationId xmlns:a16="http://schemas.microsoft.com/office/drawing/2014/main" id="{00000000-0008-0000-0200-000023020000}"/>
            </a:ext>
          </a:extLst>
        </xdr:cNvPr>
        <xdr:cNvCxnSpPr/>
      </xdr:nvCxnSpPr>
      <xdr:spPr>
        <a:xfrm>
          <a:off x="13703300" y="6966857"/>
          <a:ext cx="889000" cy="279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102144</xdr:rowOff>
    </xdr:from>
    <xdr:to>
      <xdr:col>67</xdr:col>
      <xdr:colOff>101600</xdr:colOff>
      <xdr:row>41</xdr:row>
      <xdr:rowOff>32294</xdr:rowOff>
    </xdr:to>
    <xdr:sp macro="" textlink="">
      <xdr:nvSpPr>
        <xdr:cNvPr id="548" name="楕円 547">
          <a:extLst>
            <a:ext uri="{FF2B5EF4-FFF2-40B4-BE49-F238E27FC236}">
              <a16:creationId xmlns:a16="http://schemas.microsoft.com/office/drawing/2014/main" id="{00000000-0008-0000-0200-000024020000}"/>
            </a:ext>
          </a:extLst>
        </xdr:cNvPr>
        <xdr:cNvSpPr/>
      </xdr:nvSpPr>
      <xdr:spPr>
        <a:xfrm>
          <a:off x="12763500" y="6960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108857</xdr:rowOff>
    </xdr:from>
    <xdr:to>
      <xdr:col>71</xdr:col>
      <xdr:colOff>177800</xdr:colOff>
      <xdr:row>40</xdr:row>
      <xdr:rowOff>152944</xdr:rowOff>
    </xdr:to>
    <xdr:cxnSp macro="">
      <xdr:nvCxnSpPr>
        <xdr:cNvPr id="549" name="直線コネクタ 548">
          <a:extLst>
            <a:ext uri="{FF2B5EF4-FFF2-40B4-BE49-F238E27FC236}">
              <a16:creationId xmlns:a16="http://schemas.microsoft.com/office/drawing/2014/main" id="{00000000-0008-0000-0200-000025020000}"/>
            </a:ext>
          </a:extLst>
        </xdr:cNvPr>
        <xdr:cNvCxnSpPr/>
      </xdr:nvCxnSpPr>
      <xdr:spPr>
        <a:xfrm flipV="1">
          <a:off x="12814300" y="6966857"/>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61884</xdr:rowOff>
    </xdr:from>
    <xdr:ext cx="405111" cy="259045"/>
    <xdr:sp macro="" textlink="">
      <xdr:nvSpPr>
        <xdr:cNvPr id="550" name="n_1aveValue【一般廃棄物処理施設】&#10;有形固定資産減価償却率">
          <a:extLst>
            <a:ext uri="{FF2B5EF4-FFF2-40B4-BE49-F238E27FC236}">
              <a16:creationId xmlns:a16="http://schemas.microsoft.com/office/drawing/2014/main" id="{00000000-0008-0000-0200-000026020000}"/>
            </a:ext>
          </a:extLst>
        </xdr:cNvPr>
        <xdr:cNvSpPr txBox="1"/>
      </xdr:nvSpPr>
      <xdr:spPr>
        <a:xfrm>
          <a:off x="15266044" y="64055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11266</xdr:rowOff>
    </xdr:from>
    <xdr:ext cx="405111" cy="259045"/>
    <xdr:sp macro="" textlink="">
      <xdr:nvSpPr>
        <xdr:cNvPr id="551" name="n_2aveValue【一般廃棄物処理施設】&#10;有形固定資産減価償却率">
          <a:extLst>
            <a:ext uri="{FF2B5EF4-FFF2-40B4-BE49-F238E27FC236}">
              <a16:creationId xmlns:a16="http://schemas.microsoft.com/office/drawing/2014/main" id="{00000000-0008-0000-0200-000027020000}"/>
            </a:ext>
          </a:extLst>
        </xdr:cNvPr>
        <xdr:cNvSpPr txBox="1"/>
      </xdr:nvSpPr>
      <xdr:spPr>
        <a:xfrm>
          <a:off x="14389744" y="6354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161488</xdr:rowOff>
    </xdr:from>
    <xdr:ext cx="405111" cy="259045"/>
    <xdr:sp macro="" textlink="">
      <xdr:nvSpPr>
        <xdr:cNvPr id="552" name="n_3aveValue【一般廃棄物処理施設】&#10;有形固定資産減価償却率">
          <a:extLst>
            <a:ext uri="{FF2B5EF4-FFF2-40B4-BE49-F238E27FC236}">
              <a16:creationId xmlns:a16="http://schemas.microsoft.com/office/drawing/2014/main" id="{00000000-0008-0000-0200-000028020000}"/>
            </a:ext>
          </a:extLst>
        </xdr:cNvPr>
        <xdr:cNvSpPr txBox="1"/>
      </xdr:nvSpPr>
      <xdr:spPr>
        <a:xfrm>
          <a:off x="13500744" y="6333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63517</xdr:rowOff>
    </xdr:from>
    <xdr:ext cx="405111" cy="259045"/>
    <xdr:sp macro="" textlink="">
      <xdr:nvSpPr>
        <xdr:cNvPr id="553" name="n_4aveValue【一般廃棄物処理施設】&#10;有形固定資産減価償却率">
          <a:extLst>
            <a:ext uri="{FF2B5EF4-FFF2-40B4-BE49-F238E27FC236}">
              <a16:creationId xmlns:a16="http://schemas.microsoft.com/office/drawing/2014/main" id="{00000000-0008-0000-0200-000029020000}"/>
            </a:ext>
          </a:extLst>
        </xdr:cNvPr>
        <xdr:cNvSpPr txBox="1"/>
      </xdr:nvSpPr>
      <xdr:spPr>
        <a:xfrm>
          <a:off x="12611744" y="6407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113228</xdr:rowOff>
    </xdr:from>
    <xdr:ext cx="405111" cy="259045"/>
    <xdr:sp macro="" textlink="">
      <xdr:nvSpPr>
        <xdr:cNvPr id="554" name="n_1mainValue【一般廃棄物処理施設】&#10;有形固定資産減価償却率">
          <a:extLst>
            <a:ext uri="{FF2B5EF4-FFF2-40B4-BE49-F238E27FC236}">
              <a16:creationId xmlns:a16="http://schemas.microsoft.com/office/drawing/2014/main" id="{00000000-0008-0000-0200-00002A020000}"/>
            </a:ext>
          </a:extLst>
        </xdr:cNvPr>
        <xdr:cNvSpPr txBox="1"/>
      </xdr:nvSpPr>
      <xdr:spPr>
        <a:xfrm>
          <a:off x="15266044" y="7142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42</xdr:row>
      <xdr:rowOff>87103</xdr:rowOff>
    </xdr:from>
    <xdr:ext cx="405111" cy="259045"/>
    <xdr:sp macro="" textlink="">
      <xdr:nvSpPr>
        <xdr:cNvPr id="555" name="n_2mainValue【一般廃棄物処理施設】&#10;有形固定資産減価償却率">
          <a:extLst>
            <a:ext uri="{FF2B5EF4-FFF2-40B4-BE49-F238E27FC236}">
              <a16:creationId xmlns:a16="http://schemas.microsoft.com/office/drawing/2014/main" id="{00000000-0008-0000-0200-00002B020000}"/>
            </a:ext>
          </a:extLst>
        </xdr:cNvPr>
        <xdr:cNvSpPr txBox="1"/>
      </xdr:nvSpPr>
      <xdr:spPr>
        <a:xfrm>
          <a:off x="14389744" y="7288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150784</xdr:rowOff>
    </xdr:from>
    <xdr:ext cx="405111" cy="259045"/>
    <xdr:sp macro="" textlink="">
      <xdr:nvSpPr>
        <xdr:cNvPr id="556" name="n_3mainValue【一般廃棄物処理施設】&#10;有形固定資産減価償却率">
          <a:extLst>
            <a:ext uri="{FF2B5EF4-FFF2-40B4-BE49-F238E27FC236}">
              <a16:creationId xmlns:a16="http://schemas.microsoft.com/office/drawing/2014/main" id="{00000000-0008-0000-0200-00002C020000}"/>
            </a:ext>
          </a:extLst>
        </xdr:cNvPr>
        <xdr:cNvSpPr txBox="1"/>
      </xdr:nvSpPr>
      <xdr:spPr>
        <a:xfrm>
          <a:off x="13500744" y="7008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23421</xdr:rowOff>
    </xdr:from>
    <xdr:ext cx="405111" cy="259045"/>
    <xdr:sp macro="" textlink="">
      <xdr:nvSpPr>
        <xdr:cNvPr id="557" name="n_4mainValue【一般廃棄物処理施設】&#10;有形固定資産減価償却率">
          <a:extLst>
            <a:ext uri="{FF2B5EF4-FFF2-40B4-BE49-F238E27FC236}">
              <a16:creationId xmlns:a16="http://schemas.microsoft.com/office/drawing/2014/main" id="{00000000-0008-0000-0200-00002D020000}"/>
            </a:ext>
          </a:extLst>
        </xdr:cNvPr>
        <xdr:cNvSpPr txBox="1"/>
      </xdr:nvSpPr>
      <xdr:spPr>
        <a:xfrm>
          <a:off x="12611744" y="7052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8" name="正方形/長方形 557">
          <a:extLst>
            <a:ext uri="{FF2B5EF4-FFF2-40B4-BE49-F238E27FC236}">
              <a16:creationId xmlns:a16="http://schemas.microsoft.com/office/drawing/2014/main" id="{00000000-0008-0000-0200-00002E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9" name="正方形/長方形 558">
          <a:extLst>
            <a:ext uri="{FF2B5EF4-FFF2-40B4-BE49-F238E27FC236}">
              <a16:creationId xmlns:a16="http://schemas.microsoft.com/office/drawing/2014/main" id="{00000000-0008-0000-0200-00002F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60" name="正方形/長方形 559">
          <a:extLst>
            <a:ext uri="{FF2B5EF4-FFF2-40B4-BE49-F238E27FC236}">
              <a16:creationId xmlns:a16="http://schemas.microsoft.com/office/drawing/2014/main" id="{00000000-0008-0000-0200-000030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61" name="正方形/長方形 560">
          <a:extLst>
            <a:ext uri="{FF2B5EF4-FFF2-40B4-BE49-F238E27FC236}">
              <a16:creationId xmlns:a16="http://schemas.microsoft.com/office/drawing/2014/main" id="{00000000-0008-0000-0200-000031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62" name="正方形/長方形 561">
          <a:extLst>
            <a:ext uri="{FF2B5EF4-FFF2-40B4-BE49-F238E27FC236}">
              <a16:creationId xmlns:a16="http://schemas.microsoft.com/office/drawing/2014/main" id="{00000000-0008-0000-0200-000032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63" name="正方形/長方形 562">
          <a:extLst>
            <a:ext uri="{FF2B5EF4-FFF2-40B4-BE49-F238E27FC236}">
              <a16:creationId xmlns:a16="http://schemas.microsoft.com/office/drawing/2014/main" id="{00000000-0008-0000-0200-000033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4" name="正方形/長方形 563">
          <a:extLst>
            <a:ext uri="{FF2B5EF4-FFF2-40B4-BE49-F238E27FC236}">
              <a16:creationId xmlns:a16="http://schemas.microsoft.com/office/drawing/2014/main" id="{00000000-0008-0000-0200-000034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5" name="正方形/長方形 564">
          <a:extLst>
            <a:ext uri="{FF2B5EF4-FFF2-40B4-BE49-F238E27FC236}">
              <a16:creationId xmlns:a16="http://schemas.microsoft.com/office/drawing/2014/main" id="{00000000-0008-0000-0200-000035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6" name="テキスト ボックス 565">
          <a:extLst>
            <a:ext uri="{FF2B5EF4-FFF2-40B4-BE49-F238E27FC236}">
              <a16:creationId xmlns:a16="http://schemas.microsoft.com/office/drawing/2014/main" id="{00000000-0008-0000-0200-000036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7" name="直線コネクタ 566">
          <a:extLst>
            <a:ext uri="{FF2B5EF4-FFF2-40B4-BE49-F238E27FC236}">
              <a16:creationId xmlns:a16="http://schemas.microsoft.com/office/drawing/2014/main" id="{00000000-0008-0000-0200-000037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8" name="直線コネクタ 567">
          <a:extLst>
            <a:ext uri="{FF2B5EF4-FFF2-40B4-BE49-F238E27FC236}">
              <a16:creationId xmlns:a16="http://schemas.microsoft.com/office/drawing/2014/main" id="{00000000-0008-0000-0200-00003802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9" name="テキスト ボックス 568">
          <a:extLst>
            <a:ext uri="{FF2B5EF4-FFF2-40B4-BE49-F238E27FC236}">
              <a16:creationId xmlns:a16="http://schemas.microsoft.com/office/drawing/2014/main" id="{00000000-0008-0000-0200-000039020000}"/>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70" name="直線コネクタ 569">
          <a:extLst>
            <a:ext uri="{FF2B5EF4-FFF2-40B4-BE49-F238E27FC236}">
              <a16:creationId xmlns:a16="http://schemas.microsoft.com/office/drawing/2014/main" id="{00000000-0008-0000-0200-00003A02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71" name="テキスト ボックス 570">
          <a:extLst>
            <a:ext uri="{FF2B5EF4-FFF2-40B4-BE49-F238E27FC236}">
              <a16:creationId xmlns:a16="http://schemas.microsoft.com/office/drawing/2014/main" id="{00000000-0008-0000-0200-00003B020000}"/>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72" name="直線コネクタ 571">
          <a:extLst>
            <a:ext uri="{FF2B5EF4-FFF2-40B4-BE49-F238E27FC236}">
              <a16:creationId xmlns:a16="http://schemas.microsoft.com/office/drawing/2014/main" id="{00000000-0008-0000-0200-00003C02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73" name="テキスト ボックス 572">
          <a:extLst>
            <a:ext uri="{FF2B5EF4-FFF2-40B4-BE49-F238E27FC236}">
              <a16:creationId xmlns:a16="http://schemas.microsoft.com/office/drawing/2014/main" id="{00000000-0008-0000-0200-00003D020000}"/>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74" name="直線コネクタ 573">
          <a:extLst>
            <a:ext uri="{FF2B5EF4-FFF2-40B4-BE49-F238E27FC236}">
              <a16:creationId xmlns:a16="http://schemas.microsoft.com/office/drawing/2014/main" id="{00000000-0008-0000-0200-00003E02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75" name="テキスト ボックス 574">
          <a:extLst>
            <a:ext uri="{FF2B5EF4-FFF2-40B4-BE49-F238E27FC236}">
              <a16:creationId xmlns:a16="http://schemas.microsoft.com/office/drawing/2014/main" id="{00000000-0008-0000-0200-00003F020000}"/>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6" name="直線コネクタ 575">
          <a:extLst>
            <a:ext uri="{FF2B5EF4-FFF2-40B4-BE49-F238E27FC236}">
              <a16:creationId xmlns:a16="http://schemas.microsoft.com/office/drawing/2014/main" id="{00000000-0008-0000-0200-000040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7" name="テキスト ボックス 576">
          <a:extLst>
            <a:ext uri="{FF2B5EF4-FFF2-40B4-BE49-F238E27FC236}">
              <a16:creationId xmlns:a16="http://schemas.microsoft.com/office/drawing/2014/main" id="{00000000-0008-0000-0200-00004102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8" name="【一般廃棄物処理施設】&#10;一人当たり有形固定資産（償却資産）額グラフ枠">
          <a:extLst>
            <a:ext uri="{FF2B5EF4-FFF2-40B4-BE49-F238E27FC236}">
              <a16:creationId xmlns:a16="http://schemas.microsoft.com/office/drawing/2014/main" id="{00000000-0008-0000-0200-000042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128293</xdr:rowOff>
    </xdr:from>
    <xdr:to>
      <xdr:col>116</xdr:col>
      <xdr:colOff>62864</xdr:colOff>
      <xdr:row>41</xdr:row>
      <xdr:rowOff>115267</xdr:rowOff>
    </xdr:to>
    <xdr:cxnSp macro="">
      <xdr:nvCxnSpPr>
        <xdr:cNvPr id="579" name="直線コネクタ 578">
          <a:extLst>
            <a:ext uri="{FF2B5EF4-FFF2-40B4-BE49-F238E27FC236}">
              <a16:creationId xmlns:a16="http://schemas.microsoft.com/office/drawing/2014/main" id="{00000000-0008-0000-0200-000043020000}"/>
            </a:ext>
          </a:extLst>
        </xdr:cNvPr>
        <xdr:cNvCxnSpPr/>
      </xdr:nvCxnSpPr>
      <xdr:spPr>
        <a:xfrm flipV="1">
          <a:off x="22160864" y="5786143"/>
          <a:ext cx="0" cy="13585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119094</xdr:rowOff>
    </xdr:from>
    <xdr:ext cx="469744" cy="259045"/>
    <xdr:sp macro="" textlink="">
      <xdr:nvSpPr>
        <xdr:cNvPr id="580" name="【一般廃棄物処理施設】&#10;一人当たり有形固定資産（償却資産）額最小値テキスト">
          <a:extLst>
            <a:ext uri="{FF2B5EF4-FFF2-40B4-BE49-F238E27FC236}">
              <a16:creationId xmlns:a16="http://schemas.microsoft.com/office/drawing/2014/main" id="{00000000-0008-0000-0200-000044020000}"/>
            </a:ext>
          </a:extLst>
        </xdr:cNvPr>
        <xdr:cNvSpPr txBox="1"/>
      </xdr:nvSpPr>
      <xdr:spPr>
        <a:xfrm>
          <a:off x="22199600" y="7148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115267</xdr:rowOff>
    </xdr:from>
    <xdr:to>
      <xdr:col>116</xdr:col>
      <xdr:colOff>152400</xdr:colOff>
      <xdr:row>41</xdr:row>
      <xdr:rowOff>115267</xdr:rowOff>
    </xdr:to>
    <xdr:cxnSp macro="">
      <xdr:nvCxnSpPr>
        <xdr:cNvPr id="581" name="直線コネクタ 580">
          <a:extLst>
            <a:ext uri="{FF2B5EF4-FFF2-40B4-BE49-F238E27FC236}">
              <a16:creationId xmlns:a16="http://schemas.microsoft.com/office/drawing/2014/main" id="{00000000-0008-0000-0200-000045020000}"/>
            </a:ext>
          </a:extLst>
        </xdr:cNvPr>
        <xdr:cNvCxnSpPr/>
      </xdr:nvCxnSpPr>
      <xdr:spPr>
        <a:xfrm>
          <a:off x="22072600" y="71447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74970</xdr:rowOff>
    </xdr:from>
    <xdr:ext cx="599010" cy="259045"/>
    <xdr:sp macro="" textlink="">
      <xdr:nvSpPr>
        <xdr:cNvPr id="582" name="【一般廃棄物処理施設】&#10;一人当たり有形固定資産（償却資産）額最大値テキスト">
          <a:extLst>
            <a:ext uri="{FF2B5EF4-FFF2-40B4-BE49-F238E27FC236}">
              <a16:creationId xmlns:a16="http://schemas.microsoft.com/office/drawing/2014/main" id="{00000000-0008-0000-0200-000046020000}"/>
            </a:ext>
          </a:extLst>
        </xdr:cNvPr>
        <xdr:cNvSpPr txBox="1"/>
      </xdr:nvSpPr>
      <xdr:spPr>
        <a:xfrm>
          <a:off x="22199600" y="5561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128293</xdr:rowOff>
    </xdr:from>
    <xdr:to>
      <xdr:col>116</xdr:col>
      <xdr:colOff>152400</xdr:colOff>
      <xdr:row>33</xdr:row>
      <xdr:rowOff>128293</xdr:rowOff>
    </xdr:to>
    <xdr:cxnSp macro="">
      <xdr:nvCxnSpPr>
        <xdr:cNvPr id="583" name="直線コネクタ 582">
          <a:extLst>
            <a:ext uri="{FF2B5EF4-FFF2-40B4-BE49-F238E27FC236}">
              <a16:creationId xmlns:a16="http://schemas.microsoft.com/office/drawing/2014/main" id="{00000000-0008-0000-0200-000047020000}"/>
            </a:ext>
          </a:extLst>
        </xdr:cNvPr>
        <xdr:cNvCxnSpPr/>
      </xdr:nvCxnSpPr>
      <xdr:spPr>
        <a:xfrm>
          <a:off x="22072600" y="5786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134857</xdr:rowOff>
    </xdr:from>
    <xdr:ext cx="599010" cy="259045"/>
    <xdr:sp macro="" textlink="">
      <xdr:nvSpPr>
        <xdr:cNvPr id="584" name="【一般廃棄物処理施設】&#10;一人当たり有形固定資産（償却資産）額平均値テキスト">
          <a:extLst>
            <a:ext uri="{FF2B5EF4-FFF2-40B4-BE49-F238E27FC236}">
              <a16:creationId xmlns:a16="http://schemas.microsoft.com/office/drawing/2014/main" id="{00000000-0008-0000-0200-000048020000}"/>
            </a:ext>
          </a:extLst>
        </xdr:cNvPr>
        <xdr:cNvSpPr txBox="1"/>
      </xdr:nvSpPr>
      <xdr:spPr>
        <a:xfrm>
          <a:off x="22199600" y="647850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111980</xdr:rowOff>
    </xdr:from>
    <xdr:to>
      <xdr:col>116</xdr:col>
      <xdr:colOff>114300</xdr:colOff>
      <xdr:row>39</xdr:row>
      <xdr:rowOff>42130</xdr:rowOff>
    </xdr:to>
    <xdr:sp macro="" textlink="">
      <xdr:nvSpPr>
        <xdr:cNvPr id="585" name="フローチャート: 判断 584">
          <a:extLst>
            <a:ext uri="{FF2B5EF4-FFF2-40B4-BE49-F238E27FC236}">
              <a16:creationId xmlns:a16="http://schemas.microsoft.com/office/drawing/2014/main" id="{00000000-0008-0000-0200-000049020000}"/>
            </a:ext>
          </a:extLst>
        </xdr:cNvPr>
        <xdr:cNvSpPr/>
      </xdr:nvSpPr>
      <xdr:spPr>
        <a:xfrm>
          <a:off x="22110700" y="6627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100097</xdr:rowOff>
    </xdr:from>
    <xdr:to>
      <xdr:col>112</xdr:col>
      <xdr:colOff>38100</xdr:colOff>
      <xdr:row>39</xdr:row>
      <xdr:rowOff>30247</xdr:rowOff>
    </xdr:to>
    <xdr:sp macro="" textlink="">
      <xdr:nvSpPr>
        <xdr:cNvPr id="586" name="フローチャート: 判断 585">
          <a:extLst>
            <a:ext uri="{FF2B5EF4-FFF2-40B4-BE49-F238E27FC236}">
              <a16:creationId xmlns:a16="http://schemas.microsoft.com/office/drawing/2014/main" id="{00000000-0008-0000-0200-00004A020000}"/>
            </a:ext>
          </a:extLst>
        </xdr:cNvPr>
        <xdr:cNvSpPr/>
      </xdr:nvSpPr>
      <xdr:spPr>
        <a:xfrm>
          <a:off x="21272500" y="6615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100966</xdr:rowOff>
    </xdr:from>
    <xdr:to>
      <xdr:col>107</xdr:col>
      <xdr:colOff>101600</xdr:colOff>
      <xdr:row>39</xdr:row>
      <xdr:rowOff>31116</xdr:rowOff>
    </xdr:to>
    <xdr:sp macro="" textlink="">
      <xdr:nvSpPr>
        <xdr:cNvPr id="587" name="フローチャート: 判断 586">
          <a:extLst>
            <a:ext uri="{FF2B5EF4-FFF2-40B4-BE49-F238E27FC236}">
              <a16:creationId xmlns:a16="http://schemas.microsoft.com/office/drawing/2014/main" id="{00000000-0008-0000-0200-00004B020000}"/>
            </a:ext>
          </a:extLst>
        </xdr:cNvPr>
        <xdr:cNvSpPr/>
      </xdr:nvSpPr>
      <xdr:spPr>
        <a:xfrm>
          <a:off x="20383500" y="6616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101748</xdr:rowOff>
    </xdr:from>
    <xdr:to>
      <xdr:col>102</xdr:col>
      <xdr:colOff>165100</xdr:colOff>
      <xdr:row>39</xdr:row>
      <xdr:rowOff>31898</xdr:rowOff>
    </xdr:to>
    <xdr:sp macro="" textlink="">
      <xdr:nvSpPr>
        <xdr:cNvPr id="588" name="フローチャート: 判断 587">
          <a:extLst>
            <a:ext uri="{FF2B5EF4-FFF2-40B4-BE49-F238E27FC236}">
              <a16:creationId xmlns:a16="http://schemas.microsoft.com/office/drawing/2014/main" id="{00000000-0008-0000-0200-00004C020000}"/>
            </a:ext>
          </a:extLst>
        </xdr:cNvPr>
        <xdr:cNvSpPr/>
      </xdr:nvSpPr>
      <xdr:spPr>
        <a:xfrm>
          <a:off x="19494500" y="6616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140752</xdr:rowOff>
    </xdr:from>
    <xdr:to>
      <xdr:col>98</xdr:col>
      <xdr:colOff>38100</xdr:colOff>
      <xdr:row>39</xdr:row>
      <xdr:rowOff>70902</xdr:rowOff>
    </xdr:to>
    <xdr:sp macro="" textlink="">
      <xdr:nvSpPr>
        <xdr:cNvPr id="589" name="フローチャート: 判断 588">
          <a:extLst>
            <a:ext uri="{FF2B5EF4-FFF2-40B4-BE49-F238E27FC236}">
              <a16:creationId xmlns:a16="http://schemas.microsoft.com/office/drawing/2014/main" id="{00000000-0008-0000-0200-00004D020000}"/>
            </a:ext>
          </a:extLst>
        </xdr:cNvPr>
        <xdr:cNvSpPr/>
      </xdr:nvSpPr>
      <xdr:spPr>
        <a:xfrm>
          <a:off x="18605500" y="6655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00000000-0008-0000-0200-00004E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00000000-0008-0000-0200-00004F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2" name="テキスト ボックス 591">
          <a:extLst>
            <a:ext uri="{FF2B5EF4-FFF2-40B4-BE49-F238E27FC236}">
              <a16:creationId xmlns:a16="http://schemas.microsoft.com/office/drawing/2014/main" id="{00000000-0008-0000-0200-000050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3" name="テキスト ボックス 592">
          <a:extLst>
            <a:ext uri="{FF2B5EF4-FFF2-40B4-BE49-F238E27FC236}">
              <a16:creationId xmlns:a16="http://schemas.microsoft.com/office/drawing/2014/main" id="{00000000-0008-0000-0200-000051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4" name="テキスト ボックス 593">
          <a:extLst>
            <a:ext uri="{FF2B5EF4-FFF2-40B4-BE49-F238E27FC236}">
              <a16:creationId xmlns:a16="http://schemas.microsoft.com/office/drawing/2014/main" id="{00000000-0008-0000-0200-000052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129929</xdr:rowOff>
    </xdr:from>
    <xdr:to>
      <xdr:col>116</xdr:col>
      <xdr:colOff>114300</xdr:colOff>
      <xdr:row>39</xdr:row>
      <xdr:rowOff>60079</xdr:rowOff>
    </xdr:to>
    <xdr:sp macro="" textlink="">
      <xdr:nvSpPr>
        <xdr:cNvPr id="595" name="楕円 594">
          <a:extLst>
            <a:ext uri="{FF2B5EF4-FFF2-40B4-BE49-F238E27FC236}">
              <a16:creationId xmlns:a16="http://schemas.microsoft.com/office/drawing/2014/main" id="{00000000-0008-0000-0200-000053020000}"/>
            </a:ext>
          </a:extLst>
        </xdr:cNvPr>
        <xdr:cNvSpPr/>
      </xdr:nvSpPr>
      <xdr:spPr>
        <a:xfrm>
          <a:off x="22110700" y="6645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108356</xdr:rowOff>
    </xdr:from>
    <xdr:ext cx="599010" cy="259045"/>
    <xdr:sp macro="" textlink="">
      <xdr:nvSpPr>
        <xdr:cNvPr id="596" name="【一般廃棄物処理施設】&#10;一人当たり有形固定資産（償却資産）額該当値テキスト">
          <a:extLst>
            <a:ext uri="{FF2B5EF4-FFF2-40B4-BE49-F238E27FC236}">
              <a16:creationId xmlns:a16="http://schemas.microsoft.com/office/drawing/2014/main" id="{00000000-0008-0000-0200-000054020000}"/>
            </a:ext>
          </a:extLst>
        </xdr:cNvPr>
        <xdr:cNvSpPr txBox="1"/>
      </xdr:nvSpPr>
      <xdr:spPr>
        <a:xfrm>
          <a:off x="22199600" y="6623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142910</xdr:rowOff>
    </xdr:from>
    <xdr:to>
      <xdr:col>112</xdr:col>
      <xdr:colOff>38100</xdr:colOff>
      <xdr:row>39</xdr:row>
      <xdr:rowOff>73060</xdr:rowOff>
    </xdr:to>
    <xdr:sp macro="" textlink="">
      <xdr:nvSpPr>
        <xdr:cNvPr id="597" name="楕円 596">
          <a:extLst>
            <a:ext uri="{FF2B5EF4-FFF2-40B4-BE49-F238E27FC236}">
              <a16:creationId xmlns:a16="http://schemas.microsoft.com/office/drawing/2014/main" id="{00000000-0008-0000-0200-000055020000}"/>
            </a:ext>
          </a:extLst>
        </xdr:cNvPr>
        <xdr:cNvSpPr/>
      </xdr:nvSpPr>
      <xdr:spPr>
        <a:xfrm>
          <a:off x="21272500" y="6658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9279</xdr:rowOff>
    </xdr:from>
    <xdr:to>
      <xdr:col>116</xdr:col>
      <xdr:colOff>63500</xdr:colOff>
      <xdr:row>39</xdr:row>
      <xdr:rowOff>22260</xdr:rowOff>
    </xdr:to>
    <xdr:cxnSp macro="">
      <xdr:nvCxnSpPr>
        <xdr:cNvPr id="598" name="直線コネクタ 597">
          <a:extLst>
            <a:ext uri="{FF2B5EF4-FFF2-40B4-BE49-F238E27FC236}">
              <a16:creationId xmlns:a16="http://schemas.microsoft.com/office/drawing/2014/main" id="{00000000-0008-0000-0200-000056020000}"/>
            </a:ext>
          </a:extLst>
        </xdr:cNvPr>
        <xdr:cNvCxnSpPr/>
      </xdr:nvCxnSpPr>
      <xdr:spPr>
        <a:xfrm flipV="1">
          <a:off x="21323300" y="6695829"/>
          <a:ext cx="838200" cy="1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24664</xdr:rowOff>
    </xdr:from>
    <xdr:to>
      <xdr:col>107</xdr:col>
      <xdr:colOff>101600</xdr:colOff>
      <xdr:row>39</xdr:row>
      <xdr:rowOff>126264</xdr:rowOff>
    </xdr:to>
    <xdr:sp macro="" textlink="">
      <xdr:nvSpPr>
        <xdr:cNvPr id="599" name="楕円 598">
          <a:extLst>
            <a:ext uri="{FF2B5EF4-FFF2-40B4-BE49-F238E27FC236}">
              <a16:creationId xmlns:a16="http://schemas.microsoft.com/office/drawing/2014/main" id="{00000000-0008-0000-0200-000057020000}"/>
            </a:ext>
          </a:extLst>
        </xdr:cNvPr>
        <xdr:cNvSpPr/>
      </xdr:nvSpPr>
      <xdr:spPr>
        <a:xfrm>
          <a:off x="20383500" y="6711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22260</xdr:rowOff>
    </xdr:from>
    <xdr:to>
      <xdr:col>111</xdr:col>
      <xdr:colOff>177800</xdr:colOff>
      <xdr:row>39</xdr:row>
      <xdr:rowOff>75464</xdr:rowOff>
    </xdr:to>
    <xdr:cxnSp macro="">
      <xdr:nvCxnSpPr>
        <xdr:cNvPr id="600" name="直線コネクタ 599">
          <a:extLst>
            <a:ext uri="{FF2B5EF4-FFF2-40B4-BE49-F238E27FC236}">
              <a16:creationId xmlns:a16="http://schemas.microsoft.com/office/drawing/2014/main" id="{00000000-0008-0000-0200-000058020000}"/>
            </a:ext>
          </a:extLst>
        </xdr:cNvPr>
        <xdr:cNvCxnSpPr/>
      </xdr:nvCxnSpPr>
      <xdr:spPr>
        <a:xfrm flipV="1">
          <a:off x="20434300" y="6708810"/>
          <a:ext cx="889000" cy="53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118792</xdr:rowOff>
    </xdr:from>
    <xdr:to>
      <xdr:col>102</xdr:col>
      <xdr:colOff>165100</xdr:colOff>
      <xdr:row>39</xdr:row>
      <xdr:rowOff>48942</xdr:rowOff>
    </xdr:to>
    <xdr:sp macro="" textlink="">
      <xdr:nvSpPr>
        <xdr:cNvPr id="601" name="楕円 600">
          <a:extLst>
            <a:ext uri="{FF2B5EF4-FFF2-40B4-BE49-F238E27FC236}">
              <a16:creationId xmlns:a16="http://schemas.microsoft.com/office/drawing/2014/main" id="{00000000-0008-0000-0200-000059020000}"/>
            </a:ext>
          </a:extLst>
        </xdr:cNvPr>
        <xdr:cNvSpPr/>
      </xdr:nvSpPr>
      <xdr:spPr>
        <a:xfrm>
          <a:off x="19494500" y="6633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169592</xdr:rowOff>
    </xdr:from>
    <xdr:to>
      <xdr:col>107</xdr:col>
      <xdr:colOff>50800</xdr:colOff>
      <xdr:row>39</xdr:row>
      <xdr:rowOff>75464</xdr:rowOff>
    </xdr:to>
    <xdr:cxnSp macro="">
      <xdr:nvCxnSpPr>
        <xdr:cNvPr id="602" name="直線コネクタ 601">
          <a:extLst>
            <a:ext uri="{FF2B5EF4-FFF2-40B4-BE49-F238E27FC236}">
              <a16:creationId xmlns:a16="http://schemas.microsoft.com/office/drawing/2014/main" id="{00000000-0008-0000-0200-00005A020000}"/>
            </a:ext>
          </a:extLst>
        </xdr:cNvPr>
        <xdr:cNvCxnSpPr/>
      </xdr:nvCxnSpPr>
      <xdr:spPr>
        <a:xfrm>
          <a:off x="19545300" y="6684692"/>
          <a:ext cx="889000" cy="77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37374</xdr:rowOff>
    </xdr:from>
    <xdr:to>
      <xdr:col>98</xdr:col>
      <xdr:colOff>38100</xdr:colOff>
      <xdr:row>38</xdr:row>
      <xdr:rowOff>138974</xdr:rowOff>
    </xdr:to>
    <xdr:sp macro="" textlink="">
      <xdr:nvSpPr>
        <xdr:cNvPr id="603" name="楕円 602">
          <a:extLst>
            <a:ext uri="{FF2B5EF4-FFF2-40B4-BE49-F238E27FC236}">
              <a16:creationId xmlns:a16="http://schemas.microsoft.com/office/drawing/2014/main" id="{00000000-0008-0000-0200-00005B020000}"/>
            </a:ext>
          </a:extLst>
        </xdr:cNvPr>
        <xdr:cNvSpPr/>
      </xdr:nvSpPr>
      <xdr:spPr>
        <a:xfrm>
          <a:off x="18605500" y="6552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88174</xdr:rowOff>
    </xdr:from>
    <xdr:to>
      <xdr:col>102</xdr:col>
      <xdr:colOff>114300</xdr:colOff>
      <xdr:row>38</xdr:row>
      <xdr:rowOff>169592</xdr:rowOff>
    </xdr:to>
    <xdr:cxnSp macro="">
      <xdr:nvCxnSpPr>
        <xdr:cNvPr id="604" name="直線コネクタ 603">
          <a:extLst>
            <a:ext uri="{FF2B5EF4-FFF2-40B4-BE49-F238E27FC236}">
              <a16:creationId xmlns:a16="http://schemas.microsoft.com/office/drawing/2014/main" id="{00000000-0008-0000-0200-00005C020000}"/>
            </a:ext>
          </a:extLst>
        </xdr:cNvPr>
        <xdr:cNvCxnSpPr/>
      </xdr:nvCxnSpPr>
      <xdr:spPr>
        <a:xfrm>
          <a:off x="18656300" y="6603274"/>
          <a:ext cx="889000" cy="81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46774</xdr:rowOff>
    </xdr:from>
    <xdr:ext cx="599010" cy="259045"/>
    <xdr:sp macro="" textlink="">
      <xdr:nvSpPr>
        <xdr:cNvPr id="605" name="n_1aveValue【一般廃棄物処理施設】&#10;一人当たり有形固定資産（償却資産）額">
          <a:extLst>
            <a:ext uri="{FF2B5EF4-FFF2-40B4-BE49-F238E27FC236}">
              <a16:creationId xmlns:a16="http://schemas.microsoft.com/office/drawing/2014/main" id="{00000000-0008-0000-0200-00005D020000}"/>
            </a:ext>
          </a:extLst>
        </xdr:cNvPr>
        <xdr:cNvSpPr txBox="1"/>
      </xdr:nvSpPr>
      <xdr:spPr>
        <a:xfrm>
          <a:off x="21011095" y="63904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47643</xdr:rowOff>
    </xdr:from>
    <xdr:ext cx="599010" cy="259045"/>
    <xdr:sp macro="" textlink="">
      <xdr:nvSpPr>
        <xdr:cNvPr id="606" name="n_2aveValue【一般廃棄物処理施設】&#10;一人当たり有形固定資産（償却資産）額">
          <a:extLst>
            <a:ext uri="{FF2B5EF4-FFF2-40B4-BE49-F238E27FC236}">
              <a16:creationId xmlns:a16="http://schemas.microsoft.com/office/drawing/2014/main" id="{00000000-0008-0000-0200-00005E020000}"/>
            </a:ext>
          </a:extLst>
        </xdr:cNvPr>
        <xdr:cNvSpPr txBox="1"/>
      </xdr:nvSpPr>
      <xdr:spPr>
        <a:xfrm>
          <a:off x="20134795" y="63912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48425</xdr:rowOff>
    </xdr:from>
    <xdr:ext cx="599010" cy="259045"/>
    <xdr:sp macro="" textlink="">
      <xdr:nvSpPr>
        <xdr:cNvPr id="607" name="n_3aveValue【一般廃棄物処理施設】&#10;一人当たり有形固定資産（償却資産）額">
          <a:extLst>
            <a:ext uri="{FF2B5EF4-FFF2-40B4-BE49-F238E27FC236}">
              <a16:creationId xmlns:a16="http://schemas.microsoft.com/office/drawing/2014/main" id="{00000000-0008-0000-0200-00005F020000}"/>
            </a:ext>
          </a:extLst>
        </xdr:cNvPr>
        <xdr:cNvSpPr txBox="1"/>
      </xdr:nvSpPr>
      <xdr:spPr>
        <a:xfrm>
          <a:off x="19245795" y="6392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62029</xdr:rowOff>
    </xdr:from>
    <xdr:ext cx="534377" cy="259045"/>
    <xdr:sp macro="" textlink="">
      <xdr:nvSpPr>
        <xdr:cNvPr id="608" name="n_4aveValue【一般廃棄物処理施設】&#10;一人当たり有形固定資産（償却資産）額">
          <a:extLst>
            <a:ext uri="{FF2B5EF4-FFF2-40B4-BE49-F238E27FC236}">
              <a16:creationId xmlns:a16="http://schemas.microsoft.com/office/drawing/2014/main" id="{00000000-0008-0000-0200-000060020000}"/>
            </a:ext>
          </a:extLst>
        </xdr:cNvPr>
        <xdr:cNvSpPr txBox="1"/>
      </xdr:nvSpPr>
      <xdr:spPr>
        <a:xfrm>
          <a:off x="18389111" y="6748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39</xdr:row>
      <xdr:rowOff>64187</xdr:rowOff>
    </xdr:from>
    <xdr:ext cx="534377" cy="259045"/>
    <xdr:sp macro="" textlink="">
      <xdr:nvSpPr>
        <xdr:cNvPr id="609" name="n_1mainValue【一般廃棄物処理施設】&#10;一人当たり有形固定資産（償却資産）額">
          <a:extLst>
            <a:ext uri="{FF2B5EF4-FFF2-40B4-BE49-F238E27FC236}">
              <a16:creationId xmlns:a16="http://schemas.microsoft.com/office/drawing/2014/main" id="{00000000-0008-0000-0200-000061020000}"/>
            </a:ext>
          </a:extLst>
        </xdr:cNvPr>
        <xdr:cNvSpPr txBox="1"/>
      </xdr:nvSpPr>
      <xdr:spPr>
        <a:xfrm>
          <a:off x="21043411" y="6750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117391</xdr:rowOff>
    </xdr:from>
    <xdr:ext cx="534377" cy="259045"/>
    <xdr:sp macro="" textlink="">
      <xdr:nvSpPr>
        <xdr:cNvPr id="610" name="n_2mainValue【一般廃棄物処理施設】&#10;一人当たり有形固定資産（償却資産）額">
          <a:extLst>
            <a:ext uri="{FF2B5EF4-FFF2-40B4-BE49-F238E27FC236}">
              <a16:creationId xmlns:a16="http://schemas.microsoft.com/office/drawing/2014/main" id="{00000000-0008-0000-0200-000062020000}"/>
            </a:ext>
          </a:extLst>
        </xdr:cNvPr>
        <xdr:cNvSpPr txBox="1"/>
      </xdr:nvSpPr>
      <xdr:spPr>
        <a:xfrm>
          <a:off x="20167111" y="6803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40069</xdr:rowOff>
    </xdr:from>
    <xdr:ext cx="599010" cy="259045"/>
    <xdr:sp macro="" textlink="">
      <xdr:nvSpPr>
        <xdr:cNvPr id="611" name="n_3mainValue【一般廃棄物処理施設】&#10;一人当たり有形固定資産（償却資産）額">
          <a:extLst>
            <a:ext uri="{FF2B5EF4-FFF2-40B4-BE49-F238E27FC236}">
              <a16:creationId xmlns:a16="http://schemas.microsoft.com/office/drawing/2014/main" id="{00000000-0008-0000-0200-000063020000}"/>
            </a:ext>
          </a:extLst>
        </xdr:cNvPr>
        <xdr:cNvSpPr txBox="1"/>
      </xdr:nvSpPr>
      <xdr:spPr>
        <a:xfrm>
          <a:off x="19245795" y="67266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36</xdr:row>
      <xdr:rowOff>155501</xdr:rowOff>
    </xdr:from>
    <xdr:ext cx="599010" cy="259045"/>
    <xdr:sp macro="" textlink="">
      <xdr:nvSpPr>
        <xdr:cNvPr id="612" name="n_4mainValue【一般廃棄物処理施設】&#10;一人当たり有形固定資産（償却資産）額">
          <a:extLst>
            <a:ext uri="{FF2B5EF4-FFF2-40B4-BE49-F238E27FC236}">
              <a16:creationId xmlns:a16="http://schemas.microsoft.com/office/drawing/2014/main" id="{00000000-0008-0000-0200-000064020000}"/>
            </a:ext>
          </a:extLst>
        </xdr:cNvPr>
        <xdr:cNvSpPr txBox="1"/>
      </xdr:nvSpPr>
      <xdr:spPr>
        <a:xfrm>
          <a:off x="18356795" y="6327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3" name="正方形/長方形 612">
          <a:extLst>
            <a:ext uri="{FF2B5EF4-FFF2-40B4-BE49-F238E27FC236}">
              <a16:creationId xmlns:a16="http://schemas.microsoft.com/office/drawing/2014/main" id="{00000000-0008-0000-0200-000065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4" name="正方形/長方形 613">
          <a:extLst>
            <a:ext uri="{FF2B5EF4-FFF2-40B4-BE49-F238E27FC236}">
              <a16:creationId xmlns:a16="http://schemas.microsoft.com/office/drawing/2014/main" id="{00000000-0008-0000-0200-000066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5" name="正方形/長方形 614">
          <a:extLst>
            <a:ext uri="{FF2B5EF4-FFF2-40B4-BE49-F238E27FC236}">
              <a16:creationId xmlns:a16="http://schemas.microsoft.com/office/drawing/2014/main" id="{00000000-0008-0000-0200-000067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6" name="正方形/長方形 615">
          <a:extLst>
            <a:ext uri="{FF2B5EF4-FFF2-40B4-BE49-F238E27FC236}">
              <a16:creationId xmlns:a16="http://schemas.microsoft.com/office/drawing/2014/main" id="{00000000-0008-0000-0200-000068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7" name="正方形/長方形 616">
          <a:extLst>
            <a:ext uri="{FF2B5EF4-FFF2-40B4-BE49-F238E27FC236}">
              <a16:creationId xmlns:a16="http://schemas.microsoft.com/office/drawing/2014/main" id="{00000000-0008-0000-0200-000069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8" name="正方形/長方形 617">
          <a:extLst>
            <a:ext uri="{FF2B5EF4-FFF2-40B4-BE49-F238E27FC236}">
              <a16:creationId xmlns:a16="http://schemas.microsoft.com/office/drawing/2014/main" id="{00000000-0008-0000-0200-00006A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9" name="正方形/長方形 618">
          <a:extLst>
            <a:ext uri="{FF2B5EF4-FFF2-40B4-BE49-F238E27FC236}">
              <a16:creationId xmlns:a16="http://schemas.microsoft.com/office/drawing/2014/main" id="{00000000-0008-0000-0200-00006B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0" name="正方形/長方形 619">
          <a:extLst>
            <a:ext uri="{FF2B5EF4-FFF2-40B4-BE49-F238E27FC236}">
              <a16:creationId xmlns:a16="http://schemas.microsoft.com/office/drawing/2014/main" id="{00000000-0008-0000-0200-00006C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21" name="テキスト ボックス 620">
          <a:extLst>
            <a:ext uri="{FF2B5EF4-FFF2-40B4-BE49-F238E27FC236}">
              <a16:creationId xmlns:a16="http://schemas.microsoft.com/office/drawing/2014/main" id="{00000000-0008-0000-0200-00006D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2" name="直線コネクタ 621">
          <a:extLst>
            <a:ext uri="{FF2B5EF4-FFF2-40B4-BE49-F238E27FC236}">
              <a16:creationId xmlns:a16="http://schemas.microsoft.com/office/drawing/2014/main" id="{00000000-0008-0000-0200-00006E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3" name="テキスト ボックス 622">
          <a:extLst>
            <a:ext uri="{FF2B5EF4-FFF2-40B4-BE49-F238E27FC236}">
              <a16:creationId xmlns:a16="http://schemas.microsoft.com/office/drawing/2014/main" id="{00000000-0008-0000-0200-00006F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4" name="直線コネクタ 623">
          <a:extLst>
            <a:ext uri="{FF2B5EF4-FFF2-40B4-BE49-F238E27FC236}">
              <a16:creationId xmlns:a16="http://schemas.microsoft.com/office/drawing/2014/main" id="{00000000-0008-0000-0200-00007002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5" name="テキスト ボックス 624">
          <a:extLst>
            <a:ext uri="{FF2B5EF4-FFF2-40B4-BE49-F238E27FC236}">
              <a16:creationId xmlns:a16="http://schemas.microsoft.com/office/drawing/2014/main" id="{00000000-0008-0000-0200-000071020000}"/>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6" name="直線コネクタ 625">
          <a:extLst>
            <a:ext uri="{FF2B5EF4-FFF2-40B4-BE49-F238E27FC236}">
              <a16:creationId xmlns:a16="http://schemas.microsoft.com/office/drawing/2014/main" id="{00000000-0008-0000-0200-00007202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7" name="テキスト ボックス 626">
          <a:extLst>
            <a:ext uri="{FF2B5EF4-FFF2-40B4-BE49-F238E27FC236}">
              <a16:creationId xmlns:a16="http://schemas.microsoft.com/office/drawing/2014/main" id="{00000000-0008-0000-0200-00007302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8" name="直線コネクタ 627">
          <a:extLst>
            <a:ext uri="{FF2B5EF4-FFF2-40B4-BE49-F238E27FC236}">
              <a16:creationId xmlns:a16="http://schemas.microsoft.com/office/drawing/2014/main" id="{00000000-0008-0000-0200-00007402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9" name="テキスト ボックス 628">
          <a:extLst>
            <a:ext uri="{FF2B5EF4-FFF2-40B4-BE49-F238E27FC236}">
              <a16:creationId xmlns:a16="http://schemas.microsoft.com/office/drawing/2014/main" id="{00000000-0008-0000-0200-00007502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30" name="直線コネクタ 629">
          <a:extLst>
            <a:ext uri="{FF2B5EF4-FFF2-40B4-BE49-F238E27FC236}">
              <a16:creationId xmlns:a16="http://schemas.microsoft.com/office/drawing/2014/main" id="{00000000-0008-0000-0200-00007602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31" name="テキスト ボックス 630">
          <a:extLst>
            <a:ext uri="{FF2B5EF4-FFF2-40B4-BE49-F238E27FC236}">
              <a16:creationId xmlns:a16="http://schemas.microsoft.com/office/drawing/2014/main" id="{00000000-0008-0000-0200-00007702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32" name="直線コネクタ 631">
          <a:extLst>
            <a:ext uri="{FF2B5EF4-FFF2-40B4-BE49-F238E27FC236}">
              <a16:creationId xmlns:a16="http://schemas.microsoft.com/office/drawing/2014/main" id="{00000000-0008-0000-0200-00007802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3" name="テキスト ボックス 632">
          <a:extLst>
            <a:ext uri="{FF2B5EF4-FFF2-40B4-BE49-F238E27FC236}">
              <a16:creationId xmlns:a16="http://schemas.microsoft.com/office/drawing/2014/main" id="{00000000-0008-0000-0200-00007902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4" name="直線コネクタ 633">
          <a:extLst>
            <a:ext uri="{FF2B5EF4-FFF2-40B4-BE49-F238E27FC236}">
              <a16:creationId xmlns:a16="http://schemas.microsoft.com/office/drawing/2014/main" id="{00000000-0008-0000-0200-00007A02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5" name="テキスト ボックス 634">
          <a:extLst>
            <a:ext uri="{FF2B5EF4-FFF2-40B4-BE49-F238E27FC236}">
              <a16:creationId xmlns:a16="http://schemas.microsoft.com/office/drawing/2014/main" id="{00000000-0008-0000-0200-00007B020000}"/>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6" name="直線コネクタ 635">
          <a:extLst>
            <a:ext uri="{FF2B5EF4-FFF2-40B4-BE49-F238E27FC236}">
              <a16:creationId xmlns:a16="http://schemas.microsoft.com/office/drawing/2014/main" id="{00000000-0008-0000-0200-00007C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7" name="【保健センター・保健所】&#10;有形固定資産減価償却率グラフ枠">
          <a:extLst>
            <a:ext uri="{FF2B5EF4-FFF2-40B4-BE49-F238E27FC236}">
              <a16:creationId xmlns:a16="http://schemas.microsoft.com/office/drawing/2014/main" id="{00000000-0008-0000-0200-00007D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65315</xdr:rowOff>
    </xdr:from>
    <xdr:to>
      <xdr:col>85</xdr:col>
      <xdr:colOff>126364</xdr:colOff>
      <xdr:row>64</xdr:row>
      <xdr:rowOff>130628</xdr:rowOff>
    </xdr:to>
    <xdr:cxnSp macro="">
      <xdr:nvCxnSpPr>
        <xdr:cNvPr id="638" name="直線コネクタ 637">
          <a:extLst>
            <a:ext uri="{FF2B5EF4-FFF2-40B4-BE49-F238E27FC236}">
              <a16:creationId xmlns:a16="http://schemas.microsoft.com/office/drawing/2014/main" id="{00000000-0008-0000-0200-00007E020000}"/>
            </a:ext>
          </a:extLst>
        </xdr:cNvPr>
        <xdr:cNvCxnSpPr/>
      </xdr:nvCxnSpPr>
      <xdr:spPr>
        <a:xfrm flipV="1">
          <a:off x="16318864" y="9666515"/>
          <a:ext cx="0" cy="14369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39" name="【保健センター・保健所】&#10;有形固定資産減価償却率最小値テキスト">
          <a:extLst>
            <a:ext uri="{FF2B5EF4-FFF2-40B4-BE49-F238E27FC236}">
              <a16:creationId xmlns:a16="http://schemas.microsoft.com/office/drawing/2014/main" id="{00000000-0008-0000-0200-00007F020000}"/>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40" name="直線コネクタ 639">
          <a:extLst>
            <a:ext uri="{FF2B5EF4-FFF2-40B4-BE49-F238E27FC236}">
              <a16:creationId xmlns:a16="http://schemas.microsoft.com/office/drawing/2014/main" id="{00000000-0008-0000-0200-000080020000}"/>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11992</xdr:rowOff>
    </xdr:from>
    <xdr:ext cx="405111" cy="259045"/>
    <xdr:sp macro="" textlink="">
      <xdr:nvSpPr>
        <xdr:cNvPr id="641" name="【保健センター・保健所】&#10;有形固定資産減価償却率最大値テキスト">
          <a:extLst>
            <a:ext uri="{FF2B5EF4-FFF2-40B4-BE49-F238E27FC236}">
              <a16:creationId xmlns:a16="http://schemas.microsoft.com/office/drawing/2014/main" id="{00000000-0008-0000-0200-000081020000}"/>
            </a:ext>
          </a:extLst>
        </xdr:cNvPr>
        <xdr:cNvSpPr txBox="1"/>
      </xdr:nvSpPr>
      <xdr:spPr>
        <a:xfrm>
          <a:off x="16357600" y="9441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65315</xdr:rowOff>
    </xdr:from>
    <xdr:to>
      <xdr:col>86</xdr:col>
      <xdr:colOff>25400</xdr:colOff>
      <xdr:row>56</xdr:row>
      <xdr:rowOff>65315</xdr:rowOff>
    </xdr:to>
    <xdr:cxnSp macro="">
      <xdr:nvCxnSpPr>
        <xdr:cNvPr id="642" name="直線コネクタ 641">
          <a:extLst>
            <a:ext uri="{FF2B5EF4-FFF2-40B4-BE49-F238E27FC236}">
              <a16:creationId xmlns:a16="http://schemas.microsoft.com/office/drawing/2014/main" id="{00000000-0008-0000-0200-000082020000}"/>
            </a:ext>
          </a:extLst>
        </xdr:cNvPr>
        <xdr:cNvCxnSpPr/>
      </xdr:nvCxnSpPr>
      <xdr:spPr>
        <a:xfrm>
          <a:off x="16230600" y="966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76580</xdr:rowOff>
    </xdr:from>
    <xdr:ext cx="405111" cy="259045"/>
    <xdr:sp macro="" textlink="">
      <xdr:nvSpPr>
        <xdr:cNvPr id="643" name="【保健センター・保健所】&#10;有形固定資産減価償却率平均値テキスト">
          <a:extLst>
            <a:ext uri="{FF2B5EF4-FFF2-40B4-BE49-F238E27FC236}">
              <a16:creationId xmlns:a16="http://schemas.microsoft.com/office/drawing/2014/main" id="{00000000-0008-0000-0200-000083020000}"/>
            </a:ext>
          </a:extLst>
        </xdr:cNvPr>
        <xdr:cNvSpPr txBox="1"/>
      </xdr:nvSpPr>
      <xdr:spPr>
        <a:xfrm>
          <a:off x="16357600" y="101921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53703</xdr:rowOff>
    </xdr:from>
    <xdr:to>
      <xdr:col>85</xdr:col>
      <xdr:colOff>177800</xdr:colOff>
      <xdr:row>60</xdr:row>
      <xdr:rowOff>155303</xdr:rowOff>
    </xdr:to>
    <xdr:sp macro="" textlink="">
      <xdr:nvSpPr>
        <xdr:cNvPr id="644" name="フローチャート: 判断 643">
          <a:extLst>
            <a:ext uri="{FF2B5EF4-FFF2-40B4-BE49-F238E27FC236}">
              <a16:creationId xmlns:a16="http://schemas.microsoft.com/office/drawing/2014/main" id="{00000000-0008-0000-0200-000084020000}"/>
            </a:ext>
          </a:extLst>
        </xdr:cNvPr>
        <xdr:cNvSpPr/>
      </xdr:nvSpPr>
      <xdr:spPr>
        <a:xfrm>
          <a:off x="16268700" y="10340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30843</xdr:rowOff>
    </xdr:from>
    <xdr:to>
      <xdr:col>81</xdr:col>
      <xdr:colOff>101600</xdr:colOff>
      <xdr:row>60</xdr:row>
      <xdr:rowOff>132443</xdr:rowOff>
    </xdr:to>
    <xdr:sp macro="" textlink="">
      <xdr:nvSpPr>
        <xdr:cNvPr id="645" name="フローチャート: 判断 644">
          <a:extLst>
            <a:ext uri="{FF2B5EF4-FFF2-40B4-BE49-F238E27FC236}">
              <a16:creationId xmlns:a16="http://schemas.microsoft.com/office/drawing/2014/main" id="{00000000-0008-0000-0200-000085020000}"/>
            </a:ext>
          </a:extLst>
        </xdr:cNvPr>
        <xdr:cNvSpPr/>
      </xdr:nvSpPr>
      <xdr:spPr>
        <a:xfrm>
          <a:off x="15430500" y="1031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7983</xdr:rowOff>
    </xdr:from>
    <xdr:to>
      <xdr:col>76</xdr:col>
      <xdr:colOff>165100</xdr:colOff>
      <xdr:row>60</xdr:row>
      <xdr:rowOff>109583</xdr:rowOff>
    </xdr:to>
    <xdr:sp macro="" textlink="">
      <xdr:nvSpPr>
        <xdr:cNvPr id="646" name="フローチャート: 判断 645">
          <a:extLst>
            <a:ext uri="{FF2B5EF4-FFF2-40B4-BE49-F238E27FC236}">
              <a16:creationId xmlns:a16="http://schemas.microsoft.com/office/drawing/2014/main" id="{00000000-0008-0000-0200-000086020000}"/>
            </a:ext>
          </a:extLst>
        </xdr:cNvPr>
        <xdr:cNvSpPr/>
      </xdr:nvSpPr>
      <xdr:spPr>
        <a:xfrm>
          <a:off x="14541500" y="10294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127181</xdr:rowOff>
    </xdr:from>
    <xdr:to>
      <xdr:col>72</xdr:col>
      <xdr:colOff>38100</xdr:colOff>
      <xdr:row>60</xdr:row>
      <xdr:rowOff>57331</xdr:rowOff>
    </xdr:to>
    <xdr:sp macro="" textlink="">
      <xdr:nvSpPr>
        <xdr:cNvPr id="647" name="フローチャート: 判断 646">
          <a:extLst>
            <a:ext uri="{FF2B5EF4-FFF2-40B4-BE49-F238E27FC236}">
              <a16:creationId xmlns:a16="http://schemas.microsoft.com/office/drawing/2014/main" id="{00000000-0008-0000-0200-000087020000}"/>
            </a:ext>
          </a:extLst>
        </xdr:cNvPr>
        <xdr:cNvSpPr/>
      </xdr:nvSpPr>
      <xdr:spPr>
        <a:xfrm>
          <a:off x="13652500" y="10242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89626</xdr:rowOff>
    </xdr:from>
    <xdr:to>
      <xdr:col>67</xdr:col>
      <xdr:colOff>101600</xdr:colOff>
      <xdr:row>60</xdr:row>
      <xdr:rowOff>19776</xdr:rowOff>
    </xdr:to>
    <xdr:sp macro="" textlink="">
      <xdr:nvSpPr>
        <xdr:cNvPr id="648" name="フローチャート: 判断 647">
          <a:extLst>
            <a:ext uri="{FF2B5EF4-FFF2-40B4-BE49-F238E27FC236}">
              <a16:creationId xmlns:a16="http://schemas.microsoft.com/office/drawing/2014/main" id="{00000000-0008-0000-0200-000088020000}"/>
            </a:ext>
          </a:extLst>
        </xdr:cNvPr>
        <xdr:cNvSpPr/>
      </xdr:nvSpPr>
      <xdr:spPr>
        <a:xfrm>
          <a:off x="12763500" y="10205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00000000-0008-0000-0200-000089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00000000-0008-0000-0200-00008A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51" name="テキスト ボックス 650">
          <a:extLst>
            <a:ext uri="{FF2B5EF4-FFF2-40B4-BE49-F238E27FC236}">
              <a16:creationId xmlns:a16="http://schemas.microsoft.com/office/drawing/2014/main" id="{00000000-0008-0000-0200-00008B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2" name="テキスト ボックス 651">
          <a:extLst>
            <a:ext uri="{FF2B5EF4-FFF2-40B4-BE49-F238E27FC236}">
              <a16:creationId xmlns:a16="http://schemas.microsoft.com/office/drawing/2014/main" id="{00000000-0008-0000-0200-00008C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3" name="テキスト ボックス 652">
          <a:extLst>
            <a:ext uri="{FF2B5EF4-FFF2-40B4-BE49-F238E27FC236}">
              <a16:creationId xmlns:a16="http://schemas.microsoft.com/office/drawing/2014/main" id="{00000000-0008-0000-0200-00008D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107587</xdr:rowOff>
    </xdr:from>
    <xdr:to>
      <xdr:col>85</xdr:col>
      <xdr:colOff>177800</xdr:colOff>
      <xdr:row>64</xdr:row>
      <xdr:rowOff>37737</xdr:rowOff>
    </xdr:to>
    <xdr:sp macro="" textlink="">
      <xdr:nvSpPr>
        <xdr:cNvPr id="654" name="楕円 653">
          <a:extLst>
            <a:ext uri="{FF2B5EF4-FFF2-40B4-BE49-F238E27FC236}">
              <a16:creationId xmlns:a16="http://schemas.microsoft.com/office/drawing/2014/main" id="{00000000-0008-0000-0200-00008E020000}"/>
            </a:ext>
          </a:extLst>
        </xdr:cNvPr>
        <xdr:cNvSpPr/>
      </xdr:nvSpPr>
      <xdr:spPr>
        <a:xfrm>
          <a:off x="16268700" y="10908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86014</xdr:rowOff>
    </xdr:from>
    <xdr:ext cx="405111" cy="259045"/>
    <xdr:sp macro="" textlink="">
      <xdr:nvSpPr>
        <xdr:cNvPr id="655" name="【保健センター・保健所】&#10;有形固定資産減価償却率該当値テキスト">
          <a:extLst>
            <a:ext uri="{FF2B5EF4-FFF2-40B4-BE49-F238E27FC236}">
              <a16:creationId xmlns:a16="http://schemas.microsoft.com/office/drawing/2014/main" id="{00000000-0008-0000-0200-00008F020000}"/>
            </a:ext>
          </a:extLst>
        </xdr:cNvPr>
        <xdr:cNvSpPr txBox="1"/>
      </xdr:nvSpPr>
      <xdr:spPr>
        <a:xfrm>
          <a:off x="16357600" y="10887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74930</xdr:rowOff>
    </xdr:from>
    <xdr:to>
      <xdr:col>81</xdr:col>
      <xdr:colOff>101600</xdr:colOff>
      <xdr:row>64</xdr:row>
      <xdr:rowOff>5080</xdr:rowOff>
    </xdr:to>
    <xdr:sp macro="" textlink="">
      <xdr:nvSpPr>
        <xdr:cNvPr id="656" name="楕円 655">
          <a:extLst>
            <a:ext uri="{FF2B5EF4-FFF2-40B4-BE49-F238E27FC236}">
              <a16:creationId xmlns:a16="http://schemas.microsoft.com/office/drawing/2014/main" id="{00000000-0008-0000-0200-000090020000}"/>
            </a:ext>
          </a:extLst>
        </xdr:cNvPr>
        <xdr:cNvSpPr/>
      </xdr:nvSpPr>
      <xdr:spPr>
        <a:xfrm>
          <a:off x="15430500" y="1087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125730</xdr:rowOff>
    </xdr:from>
    <xdr:to>
      <xdr:col>85</xdr:col>
      <xdr:colOff>127000</xdr:colOff>
      <xdr:row>63</xdr:row>
      <xdr:rowOff>158387</xdr:rowOff>
    </xdr:to>
    <xdr:cxnSp macro="">
      <xdr:nvCxnSpPr>
        <xdr:cNvPr id="657" name="直線コネクタ 656">
          <a:extLst>
            <a:ext uri="{FF2B5EF4-FFF2-40B4-BE49-F238E27FC236}">
              <a16:creationId xmlns:a16="http://schemas.microsoft.com/office/drawing/2014/main" id="{00000000-0008-0000-0200-000091020000}"/>
            </a:ext>
          </a:extLst>
        </xdr:cNvPr>
        <xdr:cNvCxnSpPr/>
      </xdr:nvCxnSpPr>
      <xdr:spPr>
        <a:xfrm>
          <a:off x="15481300" y="10927080"/>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42273</xdr:rowOff>
    </xdr:from>
    <xdr:to>
      <xdr:col>76</xdr:col>
      <xdr:colOff>165100</xdr:colOff>
      <xdr:row>63</xdr:row>
      <xdr:rowOff>143873</xdr:rowOff>
    </xdr:to>
    <xdr:sp macro="" textlink="">
      <xdr:nvSpPr>
        <xdr:cNvPr id="658" name="楕円 657">
          <a:extLst>
            <a:ext uri="{FF2B5EF4-FFF2-40B4-BE49-F238E27FC236}">
              <a16:creationId xmlns:a16="http://schemas.microsoft.com/office/drawing/2014/main" id="{00000000-0008-0000-0200-000092020000}"/>
            </a:ext>
          </a:extLst>
        </xdr:cNvPr>
        <xdr:cNvSpPr/>
      </xdr:nvSpPr>
      <xdr:spPr>
        <a:xfrm>
          <a:off x="14541500" y="10843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93073</xdr:rowOff>
    </xdr:from>
    <xdr:to>
      <xdr:col>81</xdr:col>
      <xdr:colOff>50800</xdr:colOff>
      <xdr:row>63</xdr:row>
      <xdr:rowOff>125730</xdr:rowOff>
    </xdr:to>
    <xdr:cxnSp macro="">
      <xdr:nvCxnSpPr>
        <xdr:cNvPr id="659" name="直線コネクタ 658">
          <a:extLst>
            <a:ext uri="{FF2B5EF4-FFF2-40B4-BE49-F238E27FC236}">
              <a16:creationId xmlns:a16="http://schemas.microsoft.com/office/drawing/2014/main" id="{00000000-0008-0000-0200-000093020000}"/>
            </a:ext>
          </a:extLst>
        </xdr:cNvPr>
        <xdr:cNvCxnSpPr/>
      </xdr:nvCxnSpPr>
      <xdr:spPr>
        <a:xfrm>
          <a:off x="14592300" y="1089442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63</xdr:row>
      <xdr:rowOff>7983</xdr:rowOff>
    </xdr:from>
    <xdr:to>
      <xdr:col>72</xdr:col>
      <xdr:colOff>38100</xdr:colOff>
      <xdr:row>63</xdr:row>
      <xdr:rowOff>109583</xdr:rowOff>
    </xdr:to>
    <xdr:sp macro="" textlink="">
      <xdr:nvSpPr>
        <xdr:cNvPr id="660" name="楕円 659">
          <a:extLst>
            <a:ext uri="{FF2B5EF4-FFF2-40B4-BE49-F238E27FC236}">
              <a16:creationId xmlns:a16="http://schemas.microsoft.com/office/drawing/2014/main" id="{00000000-0008-0000-0200-000094020000}"/>
            </a:ext>
          </a:extLst>
        </xdr:cNvPr>
        <xdr:cNvSpPr/>
      </xdr:nvSpPr>
      <xdr:spPr>
        <a:xfrm>
          <a:off x="13652500" y="10809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58783</xdr:rowOff>
    </xdr:from>
    <xdr:to>
      <xdr:col>76</xdr:col>
      <xdr:colOff>114300</xdr:colOff>
      <xdr:row>63</xdr:row>
      <xdr:rowOff>93073</xdr:rowOff>
    </xdr:to>
    <xdr:cxnSp macro="">
      <xdr:nvCxnSpPr>
        <xdr:cNvPr id="661" name="直線コネクタ 660">
          <a:extLst>
            <a:ext uri="{FF2B5EF4-FFF2-40B4-BE49-F238E27FC236}">
              <a16:creationId xmlns:a16="http://schemas.microsoft.com/office/drawing/2014/main" id="{00000000-0008-0000-0200-000095020000}"/>
            </a:ext>
          </a:extLst>
        </xdr:cNvPr>
        <xdr:cNvCxnSpPr/>
      </xdr:nvCxnSpPr>
      <xdr:spPr>
        <a:xfrm>
          <a:off x="13703300" y="10860133"/>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146776</xdr:rowOff>
    </xdr:from>
    <xdr:to>
      <xdr:col>67</xdr:col>
      <xdr:colOff>101600</xdr:colOff>
      <xdr:row>63</xdr:row>
      <xdr:rowOff>76926</xdr:rowOff>
    </xdr:to>
    <xdr:sp macro="" textlink="">
      <xdr:nvSpPr>
        <xdr:cNvPr id="662" name="楕円 661">
          <a:extLst>
            <a:ext uri="{FF2B5EF4-FFF2-40B4-BE49-F238E27FC236}">
              <a16:creationId xmlns:a16="http://schemas.microsoft.com/office/drawing/2014/main" id="{00000000-0008-0000-0200-000096020000}"/>
            </a:ext>
          </a:extLst>
        </xdr:cNvPr>
        <xdr:cNvSpPr/>
      </xdr:nvSpPr>
      <xdr:spPr>
        <a:xfrm>
          <a:off x="12763500" y="10776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63</xdr:row>
      <xdr:rowOff>26126</xdr:rowOff>
    </xdr:from>
    <xdr:to>
      <xdr:col>71</xdr:col>
      <xdr:colOff>177800</xdr:colOff>
      <xdr:row>63</xdr:row>
      <xdr:rowOff>58783</xdr:rowOff>
    </xdr:to>
    <xdr:cxnSp macro="">
      <xdr:nvCxnSpPr>
        <xdr:cNvPr id="663" name="直線コネクタ 662">
          <a:extLst>
            <a:ext uri="{FF2B5EF4-FFF2-40B4-BE49-F238E27FC236}">
              <a16:creationId xmlns:a16="http://schemas.microsoft.com/office/drawing/2014/main" id="{00000000-0008-0000-0200-000097020000}"/>
            </a:ext>
          </a:extLst>
        </xdr:cNvPr>
        <xdr:cNvCxnSpPr/>
      </xdr:nvCxnSpPr>
      <xdr:spPr>
        <a:xfrm>
          <a:off x="12814300" y="1082747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148970</xdr:rowOff>
    </xdr:from>
    <xdr:ext cx="405111" cy="259045"/>
    <xdr:sp macro="" textlink="">
      <xdr:nvSpPr>
        <xdr:cNvPr id="664" name="n_1aveValue【保健センター・保健所】&#10;有形固定資産減価償却率">
          <a:extLst>
            <a:ext uri="{FF2B5EF4-FFF2-40B4-BE49-F238E27FC236}">
              <a16:creationId xmlns:a16="http://schemas.microsoft.com/office/drawing/2014/main" id="{00000000-0008-0000-0200-000098020000}"/>
            </a:ext>
          </a:extLst>
        </xdr:cNvPr>
        <xdr:cNvSpPr txBox="1"/>
      </xdr:nvSpPr>
      <xdr:spPr>
        <a:xfrm>
          <a:off x="15266044" y="10093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126110</xdr:rowOff>
    </xdr:from>
    <xdr:ext cx="405111" cy="259045"/>
    <xdr:sp macro="" textlink="">
      <xdr:nvSpPr>
        <xdr:cNvPr id="665" name="n_2aveValue【保健センター・保健所】&#10;有形固定資産減価償却率">
          <a:extLst>
            <a:ext uri="{FF2B5EF4-FFF2-40B4-BE49-F238E27FC236}">
              <a16:creationId xmlns:a16="http://schemas.microsoft.com/office/drawing/2014/main" id="{00000000-0008-0000-0200-000099020000}"/>
            </a:ext>
          </a:extLst>
        </xdr:cNvPr>
        <xdr:cNvSpPr txBox="1"/>
      </xdr:nvSpPr>
      <xdr:spPr>
        <a:xfrm>
          <a:off x="14389744" y="100702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73858</xdr:rowOff>
    </xdr:from>
    <xdr:ext cx="405111" cy="259045"/>
    <xdr:sp macro="" textlink="">
      <xdr:nvSpPr>
        <xdr:cNvPr id="666" name="n_3aveValue【保健センター・保健所】&#10;有形固定資産減価償却率">
          <a:extLst>
            <a:ext uri="{FF2B5EF4-FFF2-40B4-BE49-F238E27FC236}">
              <a16:creationId xmlns:a16="http://schemas.microsoft.com/office/drawing/2014/main" id="{00000000-0008-0000-0200-00009A020000}"/>
            </a:ext>
          </a:extLst>
        </xdr:cNvPr>
        <xdr:cNvSpPr txBox="1"/>
      </xdr:nvSpPr>
      <xdr:spPr>
        <a:xfrm>
          <a:off x="13500744" y="10017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36303</xdr:rowOff>
    </xdr:from>
    <xdr:ext cx="405111" cy="259045"/>
    <xdr:sp macro="" textlink="">
      <xdr:nvSpPr>
        <xdr:cNvPr id="667" name="n_4aveValue【保健センター・保健所】&#10;有形固定資産減価償却率">
          <a:extLst>
            <a:ext uri="{FF2B5EF4-FFF2-40B4-BE49-F238E27FC236}">
              <a16:creationId xmlns:a16="http://schemas.microsoft.com/office/drawing/2014/main" id="{00000000-0008-0000-0200-00009B020000}"/>
            </a:ext>
          </a:extLst>
        </xdr:cNvPr>
        <xdr:cNvSpPr txBox="1"/>
      </xdr:nvSpPr>
      <xdr:spPr>
        <a:xfrm>
          <a:off x="12611744" y="9980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167657</xdr:rowOff>
    </xdr:from>
    <xdr:ext cx="405111" cy="259045"/>
    <xdr:sp macro="" textlink="">
      <xdr:nvSpPr>
        <xdr:cNvPr id="668" name="n_1mainValue【保健センター・保健所】&#10;有形固定資産減価償却率">
          <a:extLst>
            <a:ext uri="{FF2B5EF4-FFF2-40B4-BE49-F238E27FC236}">
              <a16:creationId xmlns:a16="http://schemas.microsoft.com/office/drawing/2014/main" id="{00000000-0008-0000-0200-00009C020000}"/>
            </a:ext>
          </a:extLst>
        </xdr:cNvPr>
        <xdr:cNvSpPr txBox="1"/>
      </xdr:nvSpPr>
      <xdr:spPr>
        <a:xfrm>
          <a:off x="15266044" y="1096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135000</xdr:rowOff>
    </xdr:from>
    <xdr:ext cx="405111" cy="259045"/>
    <xdr:sp macro="" textlink="">
      <xdr:nvSpPr>
        <xdr:cNvPr id="669" name="n_2mainValue【保健センター・保健所】&#10;有形固定資産減価償却率">
          <a:extLst>
            <a:ext uri="{FF2B5EF4-FFF2-40B4-BE49-F238E27FC236}">
              <a16:creationId xmlns:a16="http://schemas.microsoft.com/office/drawing/2014/main" id="{00000000-0008-0000-0200-00009D020000}"/>
            </a:ext>
          </a:extLst>
        </xdr:cNvPr>
        <xdr:cNvSpPr txBox="1"/>
      </xdr:nvSpPr>
      <xdr:spPr>
        <a:xfrm>
          <a:off x="14389744" y="109363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100710</xdr:rowOff>
    </xdr:from>
    <xdr:ext cx="405111" cy="259045"/>
    <xdr:sp macro="" textlink="">
      <xdr:nvSpPr>
        <xdr:cNvPr id="670" name="n_3mainValue【保健センター・保健所】&#10;有形固定資産減価償却率">
          <a:extLst>
            <a:ext uri="{FF2B5EF4-FFF2-40B4-BE49-F238E27FC236}">
              <a16:creationId xmlns:a16="http://schemas.microsoft.com/office/drawing/2014/main" id="{00000000-0008-0000-0200-00009E020000}"/>
            </a:ext>
          </a:extLst>
        </xdr:cNvPr>
        <xdr:cNvSpPr txBox="1"/>
      </xdr:nvSpPr>
      <xdr:spPr>
        <a:xfrm>
          <a:off x="13500744" y="109020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68053</xdr:rowOff>
    </xdr:from>
    <xdr:ext cx="405111" cy="259045"/>
    <xdr:sp macro="" textlink="">
      <xdr:nvSpPr>
        <xdr:cNvPr id="671" name="n_4mainValue【保健センター・保健所】&#10;有形固定資産減価償却率">
          <a:extLst>
            <a:ext uri="{FF2B5EF4-FFF2-40B4-BE49-F238E27FC236}">
              <a16:creationId xmlns:a16="http://schemas.microsoft.com/office/drawing/2014/main" id="{00000000-0008-0000-0200-00009F020000}"/>
            </a:ext>
          </a:extLst>
        </xdr:cNvPr>
        <xdr:cNvSpPr txBox="1"/>
      </xdr:nvSpPr>
      <xdr:spPr>
        <a:xfrm>
          <a:off x="12611744" y="10869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2" name="正方形/長方形 671">
          <a:extLst>
            <a:ext uri="{FF2B5EF4-FFF2-40B4-BE49-F238E27FC236}">
              <a16:creationId xmlns:a16="http://schemas.microsoft.com/office/drawing/2014/main" id="{00000000-0008-0000-0200-0000A0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3" name="正方形/長方形 672">
          <a:extLst>
            <a:ext uri="{FF2B5EF4-FFF2-40B4-BE49-F238E27FC236}">
              <a16:creationId xmlns:a16="http://schemas.microsoft.com/office/drawing/2014/main" id="{00000000-0008-0000-0200-0000A1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4" name="正方形/長方形 673">
          <a:extLst>
            <a:ext uri="{FF2B5EF4-FFF2-40B4-BE49-F238E27FC236}">
              <a16:creationId xmlns:a16="http://schemas.microsoft.com/office/drawing/2014/main" id="{00000000-0008-0000-0200-0000A2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5" name="正方形/長方形 674">
          <a:extLst>
            <a:ext uri="{FF2B5EF4-FFF2-40B4-BE49-F238E27FC236}">
              <a16:creationId xmlns:a16="http://schemas.microsoft.com/office/drawing/2014/main" id="{00000000-0008-0000-0200-0000A3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6" name="正方形/長方形 675">
          <a:extLst>
            <a:ext uri="{FF2B5EF4-FFF2-40B4-BE49-F238E27FC236}">
              <a16:creationId xmlns:a16="http://schemas.microsoft.com/office/drawing/2014/main" id="{00000000-0008-0000-0200-0000A4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7" name="正方形/長方形 676">
          <a:extLst>
            <a:ext uri="{FF2B5EF4-FFF2-40B4-BE49-F238E27FC236}">
              <a16:creationId xmlns:a16="http://schemas.microsoft.com/office/drawing/2014/main" id="{00000000-0008-0000-0200-0000A5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8" name="正方形/長方形 677">
          <a:extLst>
            <a:ext uri="{FF2B5EF4-FFF2-40B4-BE49-F238E27FC236}">
              <a16:creationId xmlns:a16="http://schemas.microsoft.com/office/drawing/2014/main" id="{00000000-0008-0000-0200-0000A6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9" name="正方形/長方形 678">
          <a:extLst>
            <a:ext uri="{FF2B5EF4-FFF2-40B4-BE49-F238E27FC236}">
              <a16:creationId xmlns:a16="http://schemas.microsoft.com/office/drawing/2014/main" id="{00000000-0008-0000-0200-0000A7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80" name="テキスト ボックス 679">
          <a:extLst>
            <a:ext uri="{FF2B5EF4-FFF2-40B4-BE49-F238E27FC236}">
              <a16:creationId xmlns:a16="http://schemas.microsoft.com/office/drawing/2014/main" id="{00000000-0008-0000-0200-0000A8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81" name="直線コネクタ 680">
          <a:extLst>
            <a:ext uri="{FF2B5EF4-FFF2-40B4-BE49-F238E27FC236}">
              <a16:creationId xmlns:a16="http://schemas.microsoft.com/office/drawing/2014/main" id="{00000000-0008-0000-0200-0000A9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82" name="直線コネクタ 681">
          <a:extLst>
            <a:ext uri="{FF2B5EF4-FFF2-40B4-BE49-F238E27FC236}">
              <a16:creationId xmlns:a16="http://schemas.microsoft.com/office/drawing/2014/main" id="{00000000-0008-0000-0200-0000AA02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83" name="テキスト ボックス 682">
          <a:extLst>
            <a:ext uri="{FF2B5EF4-FFF2-40B4-BE49-F238E27FC236}">
              <a16:creationId xmlns:a16="http://schemas.microsoft.com/office/drawing/2014/main" id="{00000000-0008-0000-0200-0000AB02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84" name="直線コネクタ 683">
          <a:extLst>
            <a:ext uri="{FF2B5EF4-FFF2-40B4-BE49-F238E27FC236}">
              <a16:creationId xmlns:a16="http://schemas.microsoft.com/office/drawing/2014/main" id="{00000000-0008-0000-0200-0000AC02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85" name="テキスト ボックス 684">
          <a:extLst>
            <a:ext uri="{FF2B5EF4-FFF2-40B4-BE49-F238E27FC236}">
              <a16:creationId xmlns:a16="http://schemas.microsoft.com/office/drawing/2014/main" id="{00000000-0008-0000-0200-0000AD02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86" name="直線コネクタ 685">
          <a:extLst>
            <a:ext uri="{FF2B5EF4-FFF2-40B4-BE49-F238E27FC236}">
              <a16:creationId xmlns:a16="http://schemas.microsoft.com/office/drawing/2014/main" id="{00000000-0008-0000-0200-0000AE02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87" name="テキスト ボックス 686">
          <a:extLst>
            <a:ext uri="{FF2B5EF4-FFF2-40B4-BE49-F238E27FC236}">
              <a16:creationId xmlns:a16="http://schemas.microsoft.com/office/drawing/2014/main" id="{00000000-0008-0000-0200-0000AF02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88" name="直線コネクタ 687">
          <a:extLst>
            <a:ext uri="{FF2B5EF4-FFF2-40B4-BE49-F238E27FC236}">
              <a16:creationId xmlns:a16="http://schemas.microsoft.com/office/drawing/2014/main" id="{00000000-0008-0000-0200-0000B002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9" name="テキスト ボックス 688">
          <a:extLst>
            <a:ext uri="{FF2B5EF4-FFF2-40B4-BE49-F238E27FC236}">
              <a16:creationId xmlns:a16="http://schemas.microsoft.com/office/drawing/2014/main" id="{00000000-0008-0000-0200-0000B102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0" name="直線コネクタ 689">
          <a:extLst>
            <a:ext uri="{FF2B5EF4-FFF2-40B4-BE49-F238E27FC236}">
              <a16:creationId xmlns:a16="http://schemas.microsoft.com/office/drawing/2014/main" id="{00000000-0008-0000-0200-0000B2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1" name="テキスト ボックス 690">
          <a:extLst>
            <a:ext uri="{FF2B5EF4-FFF2-40B4-BE49-F238E27FC236}">
              <a16:creationId xmlns:a16="http://schemas.microsoft.com/office/drawing/2014/main" id="{00000000-0008-0000-0200-0000B3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2" name="【保健センター・保健所】&#10;一人当たり面積グラフ枠">
          <a:extLst>
            <a:ext uri="{FF2B5EF4-FFF2-40B4-BE49-F238E27FC236}">
              <a16:creationId xmlns:a16="http://schemas.microsoft.com/office/drawing/2014/main" id="{00000000-0008-0000-0200-0000B4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134874</xdr:rowOff>
    </xdr:from>
    <xdr:to>
      <xdr:col>116</xdr:col>
      <xdr:colOff>62864</xdr:colOff>
      <xdr:row>63</xdr:row>
      <xdr:rowOff>162306</xdr:rowOff>
    </xdr:to>
    <xdr:cxnSp macro="">
      <xdr:nvCxnSpPr>
        <xdr:cNvPr id="693" name="直線コネクタ 692">
          <a:extLst>
            <a:ext uri="{FF2B5EF4-FFF2-40B4-BE49-F238E27FC236}">
              <a16:creationId xmlns:a16="http://schemas.microsoft.com/office/drawing/2014/main" id="{00000000-0008-0000-0200-0000B5020000}"/>
            </a:ext>
          </a:extLst>
        </xdr:cNvPr>
        <xdr:cNvCxnSpPr/>
      </xdr:nvCxnSpPr>
      <xdr:spPr>
        <a:xfrm flipV="1">
          <a:off x="22160864" y="9564624"/>
          <a:ext cx="0" cy="1399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166133</xdr:rowOff>
    </xdr:from>
    <xdr:ext cx="469744" cy="259045"/>
    <xdr:sp macro="" textlink="">
      <xdr:nvSpPr>
        <xdr:cNvPr id="694" name="【保健センター・保健所】&#10;一人当たり面積最小値テキスト">
          <a:extLst>
            <a:ext uri="{FF2B5EF4-FFF2-40B4-BE49-F238E27FC236}">
              <a16:creationId xmlns:a16="http://schemas.microsoft.com/office/drawing/2014/main" id="{00000000-0008-0000-0200-0000B6020000}"/>
            </a:ext>
          </a:extLst>
        </xdr:cNvPr>
        <xdr:cNvSpPr txBox="1"/>
      </xdr:nvSpPr>
      <xdr:spPr>
        <a:xfrm>
          <a:off x="22199600" y="10967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162306</xdr:rowOff>
    </xdr:from>
    <xdr:to>
      <xdr:col>116</xdr:col>
      <xdr:colOff>152400</xdr:colOff>
      <xdr:row>63</xdr:row>
      <xdr:rowOff>162306</xdr:rowOff>
    </xdr:to>
    <xdr:cxnSp macro="">
      <xdr:nvCxnSpPr>
        <xdr:cNvPr id="695" name="直線コネクタ 694">
          <a:extLst>
            <a:ext uri="{FF2B5EF4-FFF2-40B4-BE49-F238E27FC236}">
              <a16:creationId xmlns:a16="http://schemas.microsoft.com/office/drawing/2014/main" id="{00000000-0008-0000-0200-0000B7020000}"/>
            </a:ext>
          </a:extLst>
        </xdr:cNvPr>
        <xdr:cNvCxnSpPr/>
      </xdr:nvCxnSpPr>
      <xdr:spPr>
        <a:xfrm>
          <a:off x="22072600" y="10963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81551</xdr:rowOff>
    </xdr:from>
    <xdr:ext cx="469744" cy="259045"/>
    <xdr:sp macro="" textlink="">
      <xdr:nvSpPr>
        <xdr:cNvPr id="696" name="【保健センター・保健所】&#10;一人当たり面積最大値テキスト">
          <a:extLst>
            <a:ext uri="{FF2B5EF4-FFF2-40B4-BE49-F238E27FC236}">
              <a16:creationId xmlns:a16="http://schemas.microsoft.com/office/drawing/2014/main" id="{00000000-0008-0000-0200-0000B8020000}"/>
            </a:ext>
          </a:extLst>
        </xdr:cNvPr>
        <xdr:cNvSpPr txBox="1"/>
      </xdr:nvSpPr>
      <xdr:spPr>
        <a:xfrm>
          <a:off x="22199600" y="9339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134874</xdr:rowOff>
    </xdr:from>
    <xdr:to>
      <xdr:col>116</xdr:col>
      <xdr:colOff>152400</xdr:colOff>
      <xdr:row>55</xdr:row>
      <xdr:rowOff>134874</xdr:rowOff>
    </xdr:to>
    <xdr:cxnSp macro="">
      <xdr:nvCxnSpPr>
        <xdr:cNvPr id="697" name="直線コネクタ 696">
          <a:extLst>
            <a:ext uri="{FF2B5EF4-FFF2-40B4-BE49-F238E27FC236}">
              <a16:creationId xmlns:a16="http://schemas.microsoft.com/office/drawing/2014/main" id="{00000000-0008-0000-0200-0000B9020000}"/>
            </a:ext>
          </a:extLst>
        </xdr:cNvPr>
        <xdr:cNvCxnSpPr/>
      </xdr:nvCxnSpPr>
      <xdr:spPr>
        <a:xfrm>
          <a:off x="22072600" y="9564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125239</xdr:rowOff>
    </xdr:from>
    <xdr:ext cx="469744" cy="259045"/>
    <xdr:sp macro="" textlink="">
      <xdr:nvSpPr>
        <xdr:cNvPr id="698" name="【保健センター・保健所】&#10;一人当たり面積平均値テキスト">
          <a:extLst>
            <a:ext uri="{FF2B5EF4-FFF2-40B4-BE49-F238E27FC236}">
              <a16:creationId xmlns:a16="http://schemas.microsoft.com/office/drawing/2014/main" id="{00000000-0008-0000-0200-0000BA020000}"/>
            </a:ext>
          </a:extLst>
        </xdr:cNvPr>
        <xdr:cNvSpPr txBox="1"/>
      </xdr:nvSpPr>
      <xdr:spPr>
        <a:xfrm>
          <a:off x="22199600" y="104122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102362</xdr:rowOff>
    </xdr:from>
    <xdr:to>
      <xdr:col>116</xdr:col>
      <xdr:colOff>114300</xdr:colOff>
      <xdr:row>62</xdr:row>
      <xdr:rowOff>32512</xdr:rowOff>
    </xdr:to>
    <xdr:sp macro="" textlink="">
      <xdr:nvSpPr>
        <xdr:cNvPr id="699" name="フローチャート: 判断 698">
          <a:extLst>
            <a:ext uri="{FF2B5EF4-FFF2-40B4-BE49-F238E27FC236}">
              <a16:creationId xmlns:a16="http://schemas.microsoft.com/office/drawing/2014/main" id="{00000000-0008-0000-0200-0000BB020000}"/>
            </a:ext>
          </a:extLst>
        </xdr:cNvPr>
        <xdr:cNvSpPr/>
      </xdr:nvSpPr>
      <xdr:spPr>
        <a:xfrm>
          <a:off x="22110700" y="1056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120650</xdr:rowOff>
    </xdr:from>
    <xdr:to>
      <xdr:col>112</xdr:col>
      <xdr:colOff>38100</xdr:colOff>
      <xdr:row>62</xdr:row>
      <xdr:rowOff>50800</xdr:rowOff>
    </xdr:to>
    <xdr:sp macro="" textlink="">
      <xdr:nvSpPr>
        <xdr:cNvPr id="700" name="フローチャート: 判断 699">
          <a:extLst>
            <a:ext uri="{FF2B5EF4-FFF2-40B4-BE49-F238E27FC236}">
              <a16:creationId xmlns:a16="http://schemas.microsoft.com/office/drawing/2014/main" id="{00000000-0008-0000-0200-0000BC020000}"/>
            </a:ext>
          </a:extLst>
        </xdr:cNvPr>
        <xdr:cNvSpPr/>
      </xdr:nvSpPr>
      <xdr:spPr>
        <a:xfrm>
          <a:off x="21272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120650</xdr:rowOff>
    </xdr:from>
    <xdr:to>
      <xdr:col>107</xdr:col>
      <xdr:colOff>101600</xdr:colOff>
      <xdr:row>62</xdr:row>
      <xdr:rowOff>50800</xdr:rowOff>
    </xdr:to>
    <xdr:sp macro="" textlink="">
      <xdr:nvSpPr>
        <xdr:cNvPr id="701" name="フローチャート: 判断 700">
          <a:extLst>
            <a:ext uri="{FF2B5EF4-FFF2-40B4-BE49-F238E27FC236}">
              <a16:creationId xmlns:a16="http://schemas.microsoft.com/office/drawing/2014/main" id="{00000000-0008-0000-0200-0000BD020000}"/>
            </a:ext>
          </a:extLst>
        </xdr:cNvPr>
        <xdr:cNvSpPr/>
      </xdr:nvSpPr>
      <xdr:spPr>
        <a:xfrm>
          <a:off x="20383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102362</xdr:rowOff>
    </xdr:from>
    <xdr:to>
      <xdr:col>102</xdr:col>
      <xdr:colOff>165100</xdr:colOff>
      <xdr:row>62</xdr:row>
      <xdr:rowOff>32512</xdr:rowOff>
    </xdr:to>
    <xdr:sp macro="" textlink="">
      <xdr:nvSpPr>
        <xdr:cNvPr id="702" name="フローチャート: 判断 701">
          <a:extLst>
            <a:ext uri="{FF2B5EF4-FFF2-40B4-BE49-F238E27FC236}">
              <a16:creationId xmlns:a16="http://schemas.microsoft.com/office/drawing/2014/main" id="{00000000-0008-0000-0200-0000BE020000}"/>
            </a:ext>
          </a:extLst>
        </xdr:cNvPr>
        <xdr:cNvSpPr/>
      </xdr:nvSpPr>
      <xdr:spPr>
        <a:xfrm>
          <a:off x="19494500" y="1056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74930</xdr:rowOff>
    </xdr:from>
    <xdr:to>
      <xdr:col>98</xdr:col>
      <xdr:colOff>38100</xdr:colOff>
      <xdr:row>62</xdr:row>
      <xdr:rowOff>5080</xdr:rowOff>
    </xdr:to>
    <xdr:sp macro="" textlink="">
      <xdr:nvSpPr>
        <xdr:cNvPr id="703" name="フローチャート: 判断 702">
          <a:extLst>
            <a:ext uri="{FF2B5EF4-FFF2-40B4-BE49-F238E27FC236}">
              <a16:creationId xmlns:a16="http://schemas.microsoft.com/office/drawing/2014/main" id="{00000000-0008-0000-0200-0000BF020000}"/>
            </a:ext>
          </a:extLst>
        </xdr:cNvPr>
        <xdr:cNvSpPr/>
      </xdr:nvSpPr>
      <xdr:spPr>
        <a:xfrm>
          <a:off x="18605500" y="1053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00000000-0008-0000-0200-0000C0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00000000-0008-0000-0200-0000C1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00000000-0008-0000-0200-0000C2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00000000-0008-0000-0200-0000C3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00000000-0008-0000-0200-0000C4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20066</xdr:rowOff>
    </xdr:from>
    <xdr:to>
      <xdr:col>116</xdr:col>
      <xdr:colOff>114300</xdr:colOff>
      <xdr:row>63</xdr:row>
      <xdr:rowOff>121666</xdr:rowOff>
    </xdr:to>
    <xdr:sp macro="" textlink="">
      <xdr:nvSpPr>
        <xdr:cNvPr id="709" name="楕円 708">
          <a:extLst>
            <a:ext uri="{FF2B5EF4-FFF2-40B4-BE49-F238E27FC236}">
              <a16:creationId xmlns:a16="http://schemas.microsoft.com/office/drawing/2014/main" id="{00000000-0008-0000-0200-0000C5020000}"/>
            </a:ext>
          </a:extLst>
        </xdr:cNvPr>
        <xdr:cNvSpPr/>
      </xdr:nvSpPr>
      <xdr:spPr>
        <a:xfrm>
          <a:off x="22110700" y="10821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106443</xdr:rowOff>
    </xdr:from>
    <xdr:ext cx="469744" cy="259045"/>
    <xdr:sp macro="" textlink="">
      <xdr:nvSpPr>
        <xdr:cNvPr id="710" name="【保健センター・保健所】&#10;一人当たり面積該当値テキスト">
          <a:extLst>
            <a:ext uri="{FF2B5EF4-FFF2-40B4-BE49-F238E27FC236}">
              <a16:creationId xmlns:a16="http://schemas.microsoft.com/office/drawing/2014/main" id="{00000000-0008-0000-0200-0000C6020000}"/>
            </a:ext>
          </a:extLst>
        </xdr:cNvPr>
        <xdr:cNvSpPr txBox="1"/>
      </xdr:nvSpPr>
      <xdr:spPr>
        <a:xfrm>
          <a:off x="22199600" y="10736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24638</xdr:rowOff>
    </xdr:from>
    <xdr:to>
      <xdr:col>112</xdr:col>
      <xdr:colOff>38100</xdr:colOff>
      <xdr:row>63</xdr:row>
      <xdr:rowOff>126238</xdr:rowOff>
    </xdr:to>
    <xdr:sp macro="" textlink="">
      <xdr:nvSpPr>
        <xdr:cNvPr id="711" name="楕円 710">
          <a:extLst>
            <a:ext uri="{FF2B5EF4-FFF2-40B4-BE49-F238E27FC236}">
              <a16:creationId xmlns:a16="http://schemas.microsoft.com/office/drawing/2014/main" id="{00000000-0008-0000-0200-0000C7020000}"/>
            </a:ext>
          </a:extLst>
        </xdr:cNvPr>
        <xdr:cNvSpPr/>
      </xdr:nvSpPr>
      <xdr:spPr>
        <a:xfrm>
          <a:off x="21272500" y="1082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70866</xdr:rowOff>
    </xdr:from>
    <xdr:to>
      <xdr:col>116</xdr:col>
      <xdr:colOff>63500</xdr:colOff>
      <xdr:row>63</xdr:row>
      <xdr:rowOff>75438</xdr:rowOff>
    </xdr:to>
    <xdr:cxnSp macro="">
      <xdr:nvCxnSpPr>
        <xdr:cNvPr id="712" name="直線コネクタ 711">
          <a:extLst>
            <a:ext uri="{FF2B5EF4-FFF2-40B4-BE49-F238E27FC236}">
              <a16:creationId xmlns:a16="http://schemas.microsoft.com/office/drawing/2014/main" id="{00000000-0008-0000-0200-0000C8020000}"/>
            </a:ext>
          </a:extLst>
        </xdr:cNvPr>
        <xdr:cNvCxnSpPr/>
      </xdr:nvCxnSpPr>
      <xdr:spPr>
        <a:xfrm flipV="1">
          <a:off x="21323300" y="10872216"/>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24638</xdr:rowOff>
    </xdr:from>
    <xdr:to>
      <xdr:col>107</xdr:col>
      <xdr:colOff>101600</xdr:colOff>
      <xdr:row>63</xdr:row>
      <xdr:rowOff>126238</xdr:rowOff>
    </xdr:to>
    <xdr:sp macro="" textlink="">
      <xdr:nvSpPr>
        <xdr:cNvPr id="713" name="楕円 712">
          <a:extLst>
            <a:ext uri="{FF2B5EF4-FFF2-40B4-BE49-F238E27FC236}">
              <a16:creationId xmlns:a16="http://schemas.microsoft.com/office/drawing/2014/main" id="{00000000-0008-0000-0200-0000C9020000}"/>
            </a:ext>
          </a:extLst>
        </xdr:cNvPr>
        <xdr:cNvSpPr/>
      </xdr:nvSpPr>
      <xdr:spPr>
        <a:xfrm>
          <a:off x="20383500" y="1082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75438</xdr:rowOff>
    </xdr:from>
    <xdr:to>
      <xdr:col>111</xdr:col>
      <xdr:colOff>177800</xdr:colOff>
      <xdr:row>63</xdr:row>
      <xdr:rowOff>75438</xdr:rowOff>
    </xdr:to>
    <xdr:cxnSp macro="">
      <xdr:nvCxnSpPr>
        <xdr:cNvPr id="714" name="直線コネクタ 713">
          <a:extLst>
            <a:ext uri="{FF2B5EF4-FFF2-40B4-BE49-F238E27FC236}">
              <a16:creationId xmlns:a16="http://schemas.microsoft.com/office/drawing/2014/main" id="{00000000-0008-0000-0200-0000CA020000}"/>
            </a:ext>
          </a:extLst>
        </xdr:cNvPr>
        <xdr:cNvCxnSpPr/>
      </xdr:nvCxnSpPr>
      <xdr:spPr>
        <a:xfrm>
          <a:off x="20434300" y="1087678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24638</xdr:rowOff>
    </xdr:from>
    <xdr:to>
      <xdr:col>102</xdr:col>
      <xdr:colOff>165100</xdr:colOff>
      <xdr:row>63</xdr:row>
      <xdr:rowOff>126238</xdr:rowOff>
    </xdr:to>
    <xdr:sp macro="" textlink="">
      <xdr:nvSpPr>
        <xdr:cNvPr id="715" name="楕円 714">
          <a:extLst>
            <a:ext uri="{FF2B5EF4-FFF2-40B4-BE49-F238E27FC236}">
              <a16:creationId xmlns:a16="http://schemas.microsoft.com/office/drawing/2014/main" id="{00000000-0008-0000-0200-0000CB020000}"/>
            </a:ext>
          </a:extLst>
        </xdr:cNvPr>
        <xdr:cNvSpPr/>
      </xdr:nvSpPr>
      <xdr:spPr>
        <a:xfrm>
          <a:off x="19494500" y="1082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75438</xdr:rowOff>
    </xdr:from>
    <xdr:to>
      <xdr:col>107</xdr:col>
      <xdr:colOff>50800</xdr:colOff>
      <xdr:row>63</xdr:row>
      <xdr:rowOff>75438</xdr:rowOff>
    </xdr:to>
    <xdr:cxnSp macro="">
      <xdr:nvCxnSpPr>
        <xdr:cNvPr id="716" name="直線コネクタ 715">
          <a:extLst>
            <a:ext uri="{FF2B5EF4-FFF2-40B4-BE49-F238E27FC236}">
              <a16:creationId xmlns:a16="http://schemas.microsoft.com/office/drawing/2014/main" id="{00000000-0008-0000-0200-0000CC020000}"/>
            </a:ext>
          </a:extLst>
        </xdr:cNvPr>
        <xdr:cNvCxnSpPr/>
      </xdr:nvCxnSpPr>
      <xdr:spPr>
        <a:xfrm>
          <a:off x="19545300" y="1087678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24638</xdr:rowOff>
    </xdr:from>
    <xdr:to>
      <xdr:col>98</xdr:col>
      <xdr:colOff>38100</xdr:colOff>
      <xdr:row>63</xdr:row>
      <xdr:rowOff>126238</xdr:rowOff>
    </xdr:to>
    <xdr:sp macro="" textlink="">
      <xdr:nvSpPr>
        <xdr:cNvPr id="717" name="楕円 716">
          <a:extLst>
            <a:ext uri="{FF2B5EF4-FFF2-40B4-BE49-F238E27FC236}">
              <a16:creationId xmlns:a16="http://schemas.microsoft.com/office/drawing/2014/main" id="{00000000-0008-0000-0200-0000CD020000}"/>
            </a:ext>
          </a:extLst>
        </xdr:cNvPr>
        <xdr:cNvSpPr/>
      </xdr:nvSpPr>
      <xdr:spPr>
        <a:xfrm>
          <a:off x="18605500" y="1082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75438</xdr:rowOff>
    </xdr:from>
    <xdr:to>
      <xdr:col>102</xdr:col>
      <xdr:colOff>114300</xdr:colOff>
      <xdr:row>63</xdr:row>
      <xdr:rowOff>75438</xdr:rowOff>
    </xdr:to>
    <xdr:cxnSp macro="">
      <xdr:nvCxnSpPr>
        <xdr:cNvPr id="718" name="直線コネクタ 717">
          <a:extLst>
            <a:ext uri="{FF2B5EF4-FFF2-40B4-BE49-F238E27FC236}">
              <a16:creationId xmlns:a16="http://schemas.microsoft.com/office/drawing/2014/main" id="{00000000-0008-0000-0200-0000CE020000}"/>
            </a:ext>
          </a:extLst>
        </xdr:cNvPr>
        <xdr:cNvCxnSpPr/>
      </xdr:nvCxnSpPr>
      <xdr:spPr>
        <a:xfrm>
          <a:off x="18656300" y="1087678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67327</xdr:rowOff>
    </xdr:from>
    <xdr:ext cx="469744" cy="259045"/>
    <xdr:sp macro="" textlink="">
      <xdr:nvSpPr>
        <xdr:cNvPr id="719" name="n_1aveValue【保健センター・保健所】&#10;一人当たり面積">
          <a:extLst>
            <a:ext uri="{FF2B5EF4-FFF2-40B4-BE49-F238E27FC236}">
              <a16:creationId xmlns:a16="http://schemas.microsoft.com/office/drawing/2014/main" id="{00000000-0008-0000-0200-0000CF020000}"/>
            </a:ext>
          </a:extLst>
        </xdr:cNvPr>
        <xdr:cNvSpPr txBox="1"/>
      </xdr:nvSpPr>
      <xdr:spPr>
        <a:xfrm>
          <a:off x="21075727" y="1035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67327</xdr:rowOff>
    </xdr:from>
    <xdr:ext cx="469744" cy="259045"/>
    <xdr:sp macro="" textlink="">
      <xdr:nvSpPr>
        <xdr:cNvPr id="720" name="n_2aveValue【保健センター・保健所】&#10;一人当たり面積">
          <a:extLst>
            <a:ext uri="{FF2B5EF4-FFF2-40B4-BE49-F238E27FC236}">
              <a16:creationId xmlns:a16="http://schemas.microsoft.com/office/drawing/2014/main" id="{00000000-0008-0000-0200-0000D0020000}"/>
            </a:ext>
          </a:extLst>
        </xdr:cNvPr>
        <xdr:cNvSpPr txBox="1"/>
      </xdr:nvSpPr>
      <xdr:spPr>
        <a:xfrm>
          <a:off x="20199427" y="1035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49039</xdr:rowOff>
    </xdr:from>
    <xdr:ext cx="469744" cy="259045"/>
    <xdr:sp macro="" textlink="">
      <xdr:nvSpPr>
        <xdr:cNvPr id="721" name="n_3aveValue【保健センター・保健所】&#10;一人当たり面積">
          <a:extLst>
            <a:ext uri="{FF2B5EF4-FFF2-40B4-BE49-F238E27FC236}">
              <a16:creationId xmlns:a16="http://schemas.microsoft.com/office/drawing/2014/main" id="{00000000-0008-0000-0200-0000D1020000}"/>
            </a:ext>
          </a:extLst>
        </xdr:cNvPr>
        <xdr:cNvSpPr txBox="1"/>
      </xdr:nvSpPr>
      <xdr:spPr>
        <a:xfrm>
          <a:off x="19310427" y="10336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21607</xdr:rowOff>
    </xdr:from>
    <xdr:ext cx="469744" cy="259045"/>
    <xdr:sp macro="" textlink="">
      <xdr:nvSpPr>
        <xdr:cNvPr id="722" name="n_4aveValue【保健センター・保健所】&#10;一人当たり面積">
          <a:extLst>
            <a:ext uri="{FF2B5EF4-FFF2-40B4-BE49-F238E27FC236}">
              <a16:creationId xmlns:a16="http://schemas.microsoft.com/office/drawing/2014/main" id="{00000000-0008-0000-0200-0000D2020000}"/>
            </a:ext>
          </a:extLst>
        </xdr:cNvPr>
        <xdr:cNvSpPr txBox="1"/>
      </xdr:nvSpPr>
      <xdr:spPr>
        <a:xfrm>
          <a:off x="18421427" y="1030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117365</xdr:rowOff>
    </xdr:from>
    <xdr:ext cx="469744" cy="259045"/>
    <xdr:sp macro="" textlink="">
      <xdr:nvSpPr>
        <xdr:cNvPr id="723" name="n_1mainValue【保健センター・保健所】&#10;一人当たり面積">
          <a:extLst>
            <a:ext uri="{FF2B5EF4-FFF2-40B4-BE49-F238E27FC236}">
              <a16:creationId xmlns:a16="http://schemas.microsoft.com/office/drawing/2014/main" id="{00000000-0008-0000-0200-0000D3020000}"/>
            </a:ext>
          </a:extLst>
        </xdr:cNvPr>
        <xdr:cNvSpPr txBox="1"/>
      </xdr:nvSpPr>
      <xdr:spPr>
        <a:xfrm>
          <a:off x="21075727" y="10918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117365</xdr:rowOff>
    </xdr:from>
    <xdr:ext cx="469744" cy="259045"/>
    <xdr:sp macro="" textlink="">
      <xdr:nvSpPr>
        <xdr:cNvPr id="724" name="n_2mainValue【保健センター・保健所】&#10;一人当たり面積">
          <a:extLst>
            <a:ext uri="{FF2B5EF4-FFF2-40B4-BE49-F238E27FC236}">
              <a16:creationId xmlns:a16="http://schemas.microsoft.com/office/drawing/2014/main" id="{00000000-0008-0000-0200-0000D4020000}"/>
            </a:ext>
          </a:extLst>
        </xdr:cNvPr>
        <xdr:cNvSpPr txBox="1"/>
      </xdr:nvSpPr>
      <xdr:spPr>
        <a:xfrm>
          <a:off x="20199427" y="10918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117365</xdr:rowOff>
    </xdr:from>
    <xdr:ext cx="469744" cy="259045"/>
    <xdr:sp macro="" textlink="">
      <xdr:nvSpPr>
        <xdr:cNvPr id="725" name="n_3mainValue【保健センター・保健所】&#10;一人当たり面積">
          <a:extLst>
            <a:ext uri="{FF2B5EF4-FFF2-40B4-BE49-F238E27FC236}">
              <a16:creationId xmlns:a16="http://schemas.microsoft.com/office/drawing/2014/main" id="{00000000-0008-0000-0200-0000D5020000}"/>
            </a:ext>
          </a:extLst>
        </xdr:cNvPr>
        <xdr:cNvSpPr txBox="1"/>
      </xdr:nvSpPr>
      <xdr:spPr>
        <a:xfrm>
          <a:off x="19310427" y="10918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117365</xdr:rowOff>
    </xdr:from>
    <xdr:ext cx="469744" cy="259045"/>
    <xdr:sp macro="" textlink="">
      <xdr:nvSpPr>
        <xdr:cNvPr id="726" name="n_4mainValue【保健センター・保健所】&#10;一人当たり面積">
          <a:extLst>
            <a:ext uri="{FF2B5EF4-FFF2-40B4-BE49-F238E27FC236}">
              <a16:creationId xmlns:a16="http://schemas.microsoft.com/office/drawing/2014/main" id="{00000000-0008-0000-0200-0000D6020000}"/>
            </a:ext>
          </a:extLst>
        </xdr:cNvPr>
        <xdr:cNvSpPr txBox="1"/>
      </xdr:nvSpPr>
      <xdr:spPr>
        <a:xfrm>
          <a:off x="18421427" y="10918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7" name="正方形/長方形 726">
          <a:extLst>
            <a:ext uri="{FF2B5EF4-FFF2-40B4-BE49-F238E27FC236}">
              <a16:creationId xmlns:a16="http://schemas.microsoft.com/office/drawing/2014/main" id="{00000000-0008-0000-0200-0000D7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8" name="正方形/長方形 727">
          <a:extLst>
            <a:ext uri="{FF2B5EF4-FFF2-40B4-BE49-F238E27FC236}">
              <a16:creationId xmlns:a16="http://schemas.microsoft.com/office/drawing/2014/main" id="{00000000-0008-0000-0200-0000D8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9" name="正方形/長方形 728">
          <a:extLst>
            <a:ext uri="{FF2B5EF4-FFF2-40B4-BE49-F238E27FC236}">
              <a16:creationId xmlns:a16="http://schemas.microsoft.com/office/drawing/2014/main" id="{00000000-0008-0000-0200-0000D9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0" name="正方形/長方形 729">
          <a:extLst>
            <a:ext uri="{FF2B5EF4-FFF2-40B4-BE49-F238E27FC236}">
              <a16:creationId xmlns:a16="http://schemas.microsoft.com/office/drawing/2014/main" id="{00000000-0008-0000-0200-0000DA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1" name="正方形/長方形 730">
          <a:extLst>
            <a:ext uri="{FF2B5EF4-FFF2-40B4-BE49-F238E27FC236}">
              <a16:creationId xmlns:a16="http://schemas.microsoft.com/office/drawing/2014/main" id="{00000000-0008-0000-0200-0000DB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2" name="正方形/長方形 731">
          <a:extLst>
            <a:ext uri="{FF2B5EF4-FFF2-40B4-BE49-F238E27FC236}">
              <a16:creationId xmlns:a16="http://schemas.microsoft.com/office/drawing/2014/main" id="{00000000-0008-0000-0200-0000DC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3" name="正方形/長方形 732">
          <a:extLst>
            <a:ext uri="{FF2B5EF4-FFF2-40B4-BE49-F238E27FC236}">
              <a16:creationId xmlns:a16="http://schemas.microsoft.com/office/drawing/2014/main" id="{00000000-0008-0000-0200-0000DD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4" name="正方形/長方形 733">
          <a:extLst>
            <a:ext uri="{FF2B5EF4-FFF2-40B4-BE49-F238E27FC236}">
              <a16:creationId xmlns:a16="http://schemas.microsoft.com/office/drawing/2014/main" id="{00000000-0008-0000-0200-0000DE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5" name="テキスト ボックス 734">
          <a:extLst>
            <a:ext uri="{FF2B5EF4-FFF2-40B4-BE49-F238E27FC236}">
              <a16:creationId xmlns:a16="http://schemas.microsoft.com/office/drawing/2014/main" id="{00000000-0008-0000-0200-0000DF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6" name="直線コネクタ 735">
          <a:extLst>
            <a:ext uri="{FF2B5EF4-FFF2-40B4-BE49-F238E27FC236}">
              <a16:creationId xmlns:a16="http://schemas.microsoft.com/office/drawing/2014/main" id="{00000000-0008-0000-0200-0000E0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7" name="テキスト ボックス 736">
          <a:extLst>
            <a:ext uri="{FF2B5EF4-FFF2-40B4-BE49-F238E27FC236}">
              <a16:creationId xmlns:a16="http://schemas.microsoft.com/office/drawing/2014/main" id="{00000000-0008-0000-0200-0000E1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738" name="直線コネクタ 737">
          <a:extLst>
            <a:ext uri="{FF2B5EF4-FFF2-40B4-BE49-F238E27FC236}">
              <a16:creationId xmlns:a16="http://schemas.microsoft.com/office/drawing/2014/main" id="{00000000-0008-0000-0200-0000E2020000}"/>
            </a:ext>
          </a:extLst>
        </xdr:cNvPr>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67327</xdr:rowOff>
    </xdr:from>
    <xdr:ext cx="467179" cy="259045"/>
    <xdr:sp macro="" textlink="">
      <xdr:nvSpPr>
        <xdr:cNvPr id="739" name="テキスト ボックス 738">
          <a:extLst>
            <a:ext uri="{FF2B5EF4-FFF2-40B4-BE49-F238E27FC236}">
              <a16:creationId xmlns:a16="http://schemas.microsoft.com/office/drawing/2014/main" id="{00000000-0008-0000-0200-0000E3020000}"/>
            </a:ext>
          </a:extLst>
        </xdr:cNvPr>
        <xdr:cNvSpPr txBox="1"/>
      </xdr:nvSpPr>
      <xdr:spPr>
        <a:xfrm>
          <a:off x="11978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740" name="直線コネクタ 739">
          <a:extLst>
            <a:ext uri="{FF2B5EF4-FFF2-40B4-BE49-F238E27FC236}">
              <a16:creationId xmlns:a16="http://schemas.microsoft.com/office/drawing/2014/main" id="{00000000-0008-0000-0200-0000E4020000}"/>
            </a:ext>
          </a:extLst>
        </xdr:cNvPr>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741" name="テキスト ボックス 740">
          <a:extLst>
            <a:ext uri="{FF2B5EF4-FFF2-40B4-BE49-F238E27FC236}">
              <a16:creationId xmlns:a16="http://schemas.microsoft.com/office/drawing/2014/main" id="{00000000-0008-0000-0200-0000E5020000}"/>
            </a:ext>
          </a:extLst>
        </xdr:cNvPr>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742" name="直線コネクタ 741">
          <a:extLst>
            <a:ext uri="{FF2B5EF4-FFF2-40B4-BE49-F238E27FC236}">
              <a16:creationId xmlns:a16="http://schemas.microsoft.com/office/drawing/2014/main" id="{00000000-0008-0000-0200-0000E6020000}"/>
            </a:ext>
          </a:extLst>
        </xdr:cNvPr>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743" name="テキスト ボックス 742">
          <a:extLst>
            <a:ext uri="{FF2B5EF4-FFF2-40B4-BE49-F238E27FC236}">
              <a16:creationId xmlns:a16="http://schemas.microsoft.com/office/drawing/2014/main" id="{00000000-0008-0000-0200-0000E7020000}"/>
            </a:ext>
          </a:extLst>
        </xdr:cNvPr>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744" name="直線コネクタ 743">
          <a:extLst>
            <a:ext uri="{FF2B5EF4-FFF2-40B4-BE49-F238E27FC236}">
              <a16:creationId xmlns:a16="http://schemas.microsoft.com/office/drawing/2014/main" id="{00000000-0008-0000-0200-0000E8020000}"/>
            </a:ext>
          </a:extLst>
        </xdr:cNvPr>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745" name="テキスト ボックス 744">
          <a:extLst>
            <a:ext uri="{FF2B5EF4-FFF2-40B4-BE49-F238E27FC236}">
              <a16:creationId xmlns:a16="http://schemas.microsoft.com/office/drawing/2014/main" id="{00000000-0008-0000-0200-0000E9020000}"/>
            </a:ext>
          </a:extLst>
        </xdr:cNvPr>
        <xdr:cNvSpPr txBox="1"/>
      </xdr:nvSpPr>
      <xdr:spPr>
        <a:xfrm>
          <a:off x="12042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6" name="直線コネクタ 745">
          <a:extLst>
            <a:ext uri="{FF2B5EF4-FFF2-40B4-BE49-F238E27FC236}">
              <a16:creationId xmlns:a16="http://schemas.microsoft.com/office/drawing/2014/main" id="{00000000-0008-0000-0200-0000EA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747" name="テキスト ボックス 746">
          <a:extLst>
            <a:ext uri="{FF2B5EF4-FFF2-40B4-BE49-F238E27FC236}">
              <a16:creationId xmlns:a16="http://schemas.microsoft.com/office/drawing/2014/main" id="{00000000-0008-0000-0200-0000EB020000}"/>
            </a:ext>
          </a:extLst>
        </xdr:cNvPr>
        <xdr:cNvSpPr txBox="1"/>
      </xdr:nvSpPr>
      <xdr:spPr>
        <a:xfrm>
          <a:off x="12042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8" name="【消防施設】&#10;有形固定資産減価償却率グラフ枠">
          <a:extLst>
            <a:ext uri="{FF2B5EF4-FFF2-40B4-BE49-F238E27FC236}">
              <a16:creationId xmlns:a16="http://schemas.microsoft.com/office/drawing/2014/main" id="{00000000-0008-0000-0200-0000EC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170687</xdr:rowOff>
    </xdr:from>
    <xdr:to>
      <xdr:col>85</xdr:col>
      <xdr:colOff>126364</xdr:colOff>
      <xdr:row>85</xdr:row>
      <xdr:rowOff>42672</xdr:rowOff>
    </xdr:to>
    <xdr:cxnSp macro="">
      <xdr:nvCxnSpPr>
        <xdr:cNvPr id="749" name="直線コネクタ 748">
          <a:extLst>
            <a:ext uri="{FF2B5EF4-FFF2-40B4-BE49-F238E27FC236}">
              <a16:creationId xmlns:a16="http://schemas.microsoft.com/office/drawing/2014/main" id="{00000000-0008-0000-0200-0000ED020000}"/>
            </a:ext>
          </a:extLst>
        </xdr:cNvPr>
        <xdr:cNvCxnSpPr/>
      </xdr:nvCxnSpPr>
      <xdr:spPr>
        <a:xfrm flipV="1">
          <a:off x="16318864" y="13372337"/>
          <a:ext cx="0" cy="1243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46499</xdr:rowOff>
    </xdr:from>
    <xdr:ext cx="405111" cy="259045"/>
    <xdr:sp macro="" textlink="">
      <xdr:nvSpPr>
        <xdr:cNvPr id="750" name="【消防施設】&#10;有形固定資産減価償却率最小値テキスト">
          <a:extLst>
            <a:ext uri="{FF2B5EF4-FFF2-40B4-BE49-F238E27FC236}">
              <a16:creationId xmlns:a16="http://schemas.microsoft.com/office/drawing/2014/main" id="{00000000-0008-0000-0200-0000EE020000}"/>
            </a:ext>
          </a:extLst>
        </xdr:cNvPr>
        <xdr:cNvSpPr txBox="1"/>
      </xdr:nvSpPr>
      <xdr:spPr>
        <a:xfrm>
          <a:off x="16357600" y="146197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42672</xdr:rowOff>
    </xdr:from>
    <xdr:to>
      <xdr:col>86</xdr:col>
      <xdr:colOff>25400</xdr:colOff>
      <xdr:row>85</xdr:row>
      <xdr:rowOff>42672</xdr:rowOff>
    </xdr:to>
    <xdr:cxnSp macro="">
      <xdr:nvCxnSpPr>
        <xdr:cNvPr id="751" name="直線コネクタ 750">
          <a:extLst>
            <a:ext uri="{FF2B5EF4-FFF2-40B4-BE49-F238E27FC236}">
              <a16:creationId xmlns:a16="http://schemas.microsoft.com/office/drawing/2014/main" id="{00000000-0008-0000-0200-0000EF020000}"/>
            </a:ext>
          </a:extLst>
        </xdr:cNvPr>
        <xdr:cNvCxnSpPr/>
      </xdr:nvCxnSpPr>
      <xdr:spPr>
        <a:xfrm>
          <a:off x="16230600" y="146159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117364</xdr:rowOff>
    </xdr:from>
    <xdr:ext cx="405111" cy="259045"/>
    <xdr:sp macro="" textlink="">
      <xdr:nvSpPr>
        <xdr:cNvPr id="752" name="【消防施設】&#10;有形固定資産減価償却率最大値テキスト">
          <a:extLst>
            <a:ext uri="{FF2B5EF4-FFF2-40B4-BE49-F238E27FC236}">
              <a16:creationId xmlns:a16="http://schemas.microsoft.com/office/drawing/2014/main" id="{00000000-0008-0000-0200-0000F0020000}"/>
            </a:ext>
          </a:extLst>
        </xdr:cNvPr>
        <xdr:cNvSpPr txBox="1"/>
      </xdr:nvSpPr>
      <xdr:spPr>
        <a:xfrm>
          <a:off x="16357600" y="131475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170687</xdr:rowOff>
    </xdr:from>
    <xdr:to>
      <xdr:col>86</xdr:col>
      <xdr:colOff>25400</xdr:colOff>
      <xdr:row>77</xdr:row>
      <xdr:rowOff>170687</xdr:rowOff>
    </xdr:to>
    <xdr:cxnSp macro="">
      <xdr:nvCxnSpPr>
        <xdr:cNvPr id="753" name="直線コネクタ 752">
          <a:extLst>
            <a:ext uri="{FF2B5EF4-FFF2-40B4-BE49-F238E27FC236}">
              <a16:creationId xmlns:a16="http://schemas.microsoft.com/office/drawing/2014/main" id="{00000000-0008-0000-0200-0000F1020000}"/>
            </a:ext>
          </a:extLst>
        </xdr:cNvPr>
        <xdr:cNvCxnSpPr/>
      </xdr:nvCxnSpPr>
      <xdr:spPr>
        <a:xfrm>
          <a:off x="16230600" y="133723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94759</xdr:rowOff>
    </xdr:from>
    <xdr:ext cx="405111" cy="259045"/>
    <xdr:sp macro="" textlink="">
      <xdr:nvSpPr>
        <xdr:cNvPr id="754" name="【消防施設】&#10;有形固定資産減価償却率平均値テキスト">
          <a:extLst>
            <a:ext uri="{FF2B5EF4-FFF2-40B4-BE49-F238E27FC236}">
              <a16:creationId xmlns:a16="http://schemas.microsoft.com/office/drawing/2014/main" id="{00000000-0008-0000-0200-0000F2020000}"/>
            </a:ext>
          </a:extLst>
        </xdr:cNvPr>
        <xdr:cNvSpPr txBox="1"/>
      </xdr:nvSpPr>
      <xdr:spPr>
        <a:xfrm>
          <a:off x="16357600" y="138107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71882</xdr:rowOff>
    </xdr:from>
    <xdr:to>
      <xdr:col>85</xdr:col>
      <xdr:colOff>177800</xdr:colOff>
      <xdr:row>82</xdr:row>
      <xdr:rowOff>2032</xdr:rowOff>
    </xdr:to>
    <xdr:sp macro="" textlink="">
      <xdr:nvSpPr>
        <xdr:cNvPr id="755" name="フローチャート: 判断 754">
          <a:extLst>
            <a:ext uri="{FF2B5EF4-FFF2-40B4-BE49-F238E27FC236}">
              <a16:creationId xmlns:a16="http://schemas.microsoft.com/office/drawing/2014/main" id="{00000000-0008-0000-0200-0000F3020000}"/>
            </a:ext>
          </a:extLst>
        </xdr:cNvPr>
        <xdr:cNvSpPr/>
      </xdr:nvSpPr>
      <xdr:spPr>
        <a:xfrm>
          <a:off x="16268700" y="13959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71882</xdr:rowOff>
    </xdr:from>
    <xdr:to>
      <xdr:col>81</xdr:col>
      <xdr:colOff>101600</xdr:colOff>
      <xdr:row>82</xdr:row>
      <xdr:rowOff>2032</xdr:rowOff>
    </xdr:to>
    <xdr:sp macro="" textlink="">
      <xdr:nvSpPr>
        <xdr:cNvPr id="756" name="フローチャート: 判断 755">
          <a:extLst>
            <a:ext uri="{FF2B5EF4-FFF2-40B4-BE49-F238E27FC236}">
              <a16:creationId xmlns:a16="http://schemas.microsoft.com/office/drawing/2014/main" id="{00000000-0008-0000-0200-0000F4020000}"/>
            </a:ext>
          </a:extLst>
        </xdr:cNvPr>
        <xdr:cNvSpPr/>
      </xdr:nvSpPr>
      <xdr:spPr>
        <a:xfrm>
          <a:off x="15430500" y="13959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55880</xdr:rowOff>
    </xdr:from>
    <xdr:to>
      <xdr:col>76</xdr:col>
      <xdr:colOff>165100</xdr:colOff>
      <xdr:row>81</xdr:row>
      <xdr:rowOff>157480</xdr:rowOff>
    </xdr:to>
    <xdr:sp macro="" textlink="">
      <xdr:nvSpPr>
        <xdr:cNvPr id="757" name="フローチャート: 判断 756">
          <a:extLst>
            <a:ext uri="{FF2B5EF4-FFF2-40B4-BE49-F238E27FC236}">
              <a16:creationId xmlns:a16="http://schemas.microsoft.com/office/drawing/2014/main" id="{00000000-0008-0000-0200-0000F5020000}"/>
            </a:ext>
          </a:extLst>
        </xdr:cNvPr>
        <xdr:cNvSpPr/>
      </xdr:nvSpPr>
      <xdr:spPr>
        <a:xfrm>
          <a:off x="14541500" y="1394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12446</xdr:rowOff>
    </xdr:from>
    <xdr:to>
      <xdr:col>72</xdr:col>
      <xdr:colOff>38100</xdr:colOff>
      <xdr:row>81</xdr:row>
      <xdr:rowOff>114046</xdr:rowOff>
    </xdr:to>
    <xdr:sp macro="" textlink="">
      <xdr:nvSpPr>
        <xdr:cNvPr id="758" name="フローチャート: 判断 757">
          <a:extLst>
            <a:ext uri="{FF2B5EF4-FFF2-40B4-BE49-F238E27FC236}">
              <a16:creationId xmlns:a16="http://schemas.microsoft.com/office/drawing/2014/main" id="{00000000-0008-0000-0200-0000F6020000}"/>
            </a:ext>
          </a:extLst>
        </xdr:cNvPr>
        <xdr:cNvSpPr/>
      </xdr:nvSpPr>
      <xdr:spPr>
        <a:xfrm>
          <a:off x="13652500" y="13899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80</xdr:row>
      <xdr:rowOff>113030</xdr:rowOff>
    </xdr:from>
    <xdr:to>
      <xdr:col>67</xdr:col>
      <xdr:colOff>101600</xdr:colOff>
      <xdr:row>81</xdr:row>
      <xdr:rowOff>43180</xdr:rowOff>
    </xdr:to>
    <xdr:sp macro="" textlink="">
      <xdr:nvSpPr>
        <xdr:cNvPr id="759" name="フローチャート: 判断 758">
          <a:extLst>
            <a:ext uri="{FF2B5EF4-FFF2-40B4-BE49-F238E27FC236}">
              <a16:creationId xmlns:a16="http://schemas.microsoft.com/office/drawing/2014/main" id="{00000000-0008-0000-0200-0000F7020000}"/>
            </a:ext>
          </a:extLst>
        </xdr:cNvPr>
        <xdr:cNvSpPr/>
      </xdr:nvSpPr>
      <xdr:spPr>
        <a:xfrm>
          <a:off x="12763500" y="13829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00000000-0008-0000-0200-0000F8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00000000-0008-0000-0200-0000F9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00000000-0008-0000-0200-0000FA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00000000-0008-0000-0200-0000FB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00000000-0008-0000-0200-0000FC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163322</xdr:rowOff>
    </xdr:from>
    <xdr:to>
      <xdr:col>85</xdr:col>
      <xdr:colOff>177800</xdr:colOff>
      <xdr:row>85</xdr:row>
      <xdr:rowOff>93472</xdr:rowOff>
    </xdr:to>
    <xdr:sp macro="" textlink="">
      <xdr:nvSpPr>
        <xdr:cNvPr id="765" name="楕円 764">
          <a:extLst>
            <a:ext uri="{FF2B5EF4-FFF2-40B4-BE49-F238E27FC236}">
              <a16:creationId xmlns:a16="http://schemas.microsoft.com/office/drawing/2014/main" id="{00000000-0008-0000-0200-0000FD020000}"/>
            </a:ext>
          </a:extLst>
        </xdr:cNvPr>
        <xdr:cNvSpPr/>
      </xdr:nvSpPr>
      <xdr:spPr>
        <a:xfrm>
          <a:off x="16268700" y="14565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78249</xdr:rowOff>
    </xdr:from>
    <xdr:ext cx="405111" cy="259045"/>
    <xdr:sp macro="" textlink="">
      <xdr:nvSpPr>
        <xdr:cNvPr id="766" name="【消防施設】&#10;有形固定資産減価償却率該当値テキスト">
          <a:extLst>
            <a:ext uri="{FF2B5EF4-FFF2-40B4-BE49-F238E27FC236}">
              <a16:creationId xmlns:a16="http://schemas.microsoft.com/office/drawing/2014/main" id="{00000000-0008-0000-0200-0000FE020000}"/>
            </a:ext>
          </a:extLst>
        </xdr:cNvPr>
        <xdr:cNvSpPr txBox="1"/>
      </xdr:nvSpPr>
      <xdr:spPr>
        <a:xfrm>
          <a:off x="16357600" y="14480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147320</xdr:rowOff>
    </xdr:from>
    <xdr:to>
      <xdr:col>81</xdr:col>
      <xdr:colOff>101600</xdr:colOff>
      <xdr:row>85</xdr:row>
      <xdr:rowOff>77470</xdr:rowOff>
    </xdr:to>
    <xdr:sp macro="" textlink="">
      <xdr:nvSpPr>
        <xdr:cNvPr id="767" name="楕円 766">
          <a:extLst>
            <a:ext uri="{FF2B5EF4-FFF2-40B4-BE49-F238E27FC236}">
              <a16:creationId xmlns:a16="http://schemas.microsoft.com/office/drawing/2014/main" id="{00000000-0008-0000-0200-0000FF020000}"/>
            </a:ext>
          </a:extLst>
        </xdr:cNvPr>
        <xdr:cNvSpPr/>
      </xdr:nvSpPr>
      <xdr:spPr>
        <a:xfrm>
          <a:off x="15430500" y="1454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26670</xdr:rowOff>
    </xdr:from>
    <xdr:to>
      <xdr:col>85</xdr:col>
      <xdr:colOff>127000</xdr:colOff>
      <xdr:row>85</xdr:row>
      <xdr:rowOff>42672</xdr:rowOff>
    </xdr:to>
    <xdr:cxnSp macro="">
      <xdr:nvCxnSpPr>
        <xdr:cNvPr id="768" name="直線コネクタ 767">
          <a:extLst>
            <a:ext uri="{FF2B5EF4-FFF2-40B4-BE49-F238E27FC236}">
              <a16:creationId xmlns:a16="http://schemas.microsoft.com/office/drawing/2014/main" id="{00000000-0008-0000-0200-000000030000}"/>
            </a:ext>
          </a:extLst>
        </xdr:cNvPr>
        <xdr:cNvCxnSpPr/>
      </xdr:nvCxnSpPr>
      <xdr:spPr>
        <a:xfrm>
          <a:off x="15481300" y="14599920"/>
          <a:ext cx="8382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131318</xdr:rowOff>
    </xdr:from>
    <xdr:to>
      <xdr:col>76</xdr:col>
      <xdr:colOff>165100</xdr:colOff>
      <xdr:row>85</xdr:row>
      <xdr:rowOff>61468</xdr:rowOff>
    </xdr:to>
    <xdr:sp macro="" textlink="">
      <xdr:nvSpPr>
        <xdr:cNvPr id="769" name="楕円 768">
          <a:extLst>
            <a:ext uri="{FF2B5EF4-FFF2-40B4-BE49-F238E27FC236}">
              <a16:creationId xmlns:a16="http://schemas.microsoft.com/office/drawing/2014/main" id="{00000000-0008-0000-0200-000001030000}"/>
            </a:ext>
          </a:extLst>
        </xdr:cNvPr>
        <xdr:cNvSpPr/>
      </xdr:nvSpPr>
      <xdr:spPr>
        <a:xfrm>
          <a:off x="14541500" y="14533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10668</xdr:rowOff>
    </xdr:from>
    <xdr:to>
      <xdr:col>81</xdr:col>
      <xdr:colOff>50800</xdr:colOff>
      <xdr:row>85</xdr:row>
      <xdr:rowOff>26670</xdr:rowOff>
    </xdr:to>
    <xdr:cxnSp macro="">
      <xdr:nvCxnSpPr>
        <xdr:cNvPr id="770" name="直線コネクタ 769">
          <a:extLst>
            <a:ext uri="{FF2B5EF4-FFF2-40B4-BE49-F238E27FC236}">
              <a16:creationId xmlns:a16="http://schemas.microsoft.com/office/drawing/2014/main" id="{00000000-0008-0000-0200-000002030000}"/>
            </a:ext>
          </a:extLst>
        </xdr:cNvPr>
        <xdr:cNvCxnSpPr/>
      </xdr:nvCxnSpPr>
      <xdr:spPr>
        <a:xfrm>
          <a:off x="14592300" y="14583918"/>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110744</xdr:rowOff>
    </xdr:from>
    <xdr:to>
      <xdr:col>72</xdr:col>
      <xdr:colOff>38100</xdr:colOff>
      <xdr:row>85</xdr:row>
      <xdr:rowOff>40894</xdr:rowOff>
    </xdr:to>
    <xdr:sp macro="" textlink="">
      <xdr:nvSpPr>
        <xdr:cNvPr id="771" name="楕円 770">
          <a:extLst>
            <a:ext uri="{FF2B5EF4-FFF2-40B4-BE49-F238E27FC236}">
              <a16:creationId xmlns:a16="http://schemas.microsoft.com/office/drawing/2014/main" id="{00000000-0008-0000-0200-000003030000}"/>
            </a:ext>
          </a:extLst>
        </xdr:cNvPr>
        <xdr:cNvSpPr/>
      </xdr:nvSpPr>
      <xdr:spPr>
        <a:xfrm>
          <a:off x="13652500" y="14512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161544</xdr:rowOff>
    </xdr:from>
    <xdr:to>
      <xdr:col>76</xdr:col>
      <xdr:colOff>114300</xdr:colOff>
      <xdr:row>85</xdr:row>
      <xdr:rowOff>10668</xdr:rowOff>
    </xdr:to>
    <xdr:cxnSp macro="">
      <xdr:nvCxnSpPr>
        <xdr:cNvPr id="772" name="直線コネクタ 771">
          <a:extLst>
            <a:ext uri="{FF2B5EF4-FFF2-40B4-BE49-F238E27FC236}">
              <a16:creationId xmlns:a16="http://schemas.microsoft.com/office/drawing/2014/main" id="{00000000-0008-0000-0200-000004030000}"/>
            </a:ext>
          </a:extLst>
        </xdr:cNvPr>
        <xdr:cNvCxnSpPr/>
      </xdr:nvCxnSpPr>
      <xdr:spPr>
        <a:xfrm>
          <a:off x="13703300" y="14563344"/>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92456</xdr:rowOff>
    </xdr:from>
    <xdr:to>
      <xdr:col>67</xdr:col>
      <xdr:colOff>101600</xdr:colOff>
      <xdr:row>85</xdr:row>
      <xdr:rowOff>22606</xdr:rowOff>
    </xdr:to>
    <xdr:sp macro="" textlink="">
      <xdr:nvSpPr>
        <xdr:cNvPr id="773" name="楕円 772">
          <a:extLst>
            <a:ext uri="{FF2B5EF4-FFF2-40B4-BE49-F238E27FC236}">
              <a16:creationId xmlns:a16="http://schemas.microsoft.com/office/drawing/2014/main" id="{00000000-0008-0000-0200-000005030000}"/>
            </a:ext>
          </a:extLst>
        </xdr:cNvPr>
        <xdr:cNvSpPr/>
      </xdr:nvSpPr>
      <xdr:spPr>
        <a:xfrm>
          <a:off x="12763500" y="14494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143256</xdr:rowOff>
    </xdr:from>
    <xdr:to>
      <xdr:col>71</xdr:col>
      <xdr:colOff>177800</xdr:colOff>
      <xdr:row>84</xdr:row>
      <xdr:rowOff>161544</xdr:rowOff>
    </xdr:to>
    <xdr:cxnSp macro="">
      <xdr:nvCxnSpPr>
        <xdr:cNvPr id="774" name="直線コネクタ 773">
          <a:extLst>
            <a:ext uri="{FF2B5EF4-FFF2-40B4-BE49-F238E27FC236}">
              <a16:creationId xmlns:a16="http://schemas.microsoft.com/office/drawing/2014/main" id="{00000000-0008-0000-0200-000006030000}"/>
            </a:ext>
          </a:extLst>
        </xdr:cNvPr>
        <xdr:cNvCxnSpPr/>
      </xdr:nvCxnSpPr>
      <xdr:spPr>
        <a:xfrm>
          <a:off x="12814300" y="1454505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18559</xdr:rowOff>
    </xdr:from>
    <xdr:ext cx="405111" cy="259045"/>
    <xdr:sp macro="" textlink="">
      <xdr:nvSpPr>
        <xdr:cNvPr id="775" name="n_1aveValue【消防施設】&#10;有形固定資産減価償却率">
          <a:extLst>
            <a:ext uri="{FF2B5EF4-FFF2-40B4-BE49-F238E27FC236}">
              <a16:creationId xmlns:a16="http://schemas.microsoft.com/office/drawing/2014/main" id="{00000000-0008-0000-0200-000007030000}"/>
            </a:ext>
          </a:extLst>
        </xdr:cNvPr>
        <xdr:cNvSpPr txBox="1"/>
      </xdr:nvSpPr>
      <xdr:spPr>
        <a:xfrm>
          <a:off x="15266044" y="13734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2557</xdr:rowOff>
    </xdr:from>
    <xdr:ext cx="405111" cy="259045"/>
    <xdr:sp macro="" textlink="">
      <xdr:nvSpPr>
        <xdr:cNvPr id="776" name="n_2aveValue【消防施設】&#10;有形固定資産減価償却率">
          <a:extLst>
            <a:ext uri="{FF2B5EF4-FFF2-40B4-BE49-F238E27FC236}">
              <a16:creationId xmlns:a16="http://schemas.microsoft.com/office/drawing/2014/main" id="{00000000-0008-0000-0200-000008030000}"/>
            </a:ext>
          </a:extLst>
        </xdr:cNvPr>
        <xdr:cNvSpPr txBox="1"/>
      </xdr:nvSpPr>
      <xdr:spPr>
        <a:xfrm>
          <a:off x="14389744" y="1371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130573</xdr:rowOff>
    </xdr:from>
    <xdr:ext cx="405111" cy="259045"/>
    <xdr:sp macro="" textlink="">
      <xdr:nvSpPr>
        <xdr:cNvPr id="777" name="n_3aveValue【消防施設】&#10;有形固定資産減価償却率">
          <a:extLst>
            <a:ext uri="{FF2B5EF4-FFF2-40B4-BE49-F238E27FC236}">
              <a16:creationId xmlns:a16="http://schemas.microsoft.com/office/drawing/2014/main" id="{00000000-0008-0000-0200-000009030000}"/>
            </a:ext>
          </a:extLst>
        </xdr:cNvPr>
        <xdr:cNvSpPr txBox="1"/>
      </xdr:nvSpPr>
      <xdr:spPr>
        <a:xfrm>
          <a:off x="13500744" y="13675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59707</xdr:rowOff>
    </xdr:from>
    <xdr:ext cx="405111" cy="259045"/>
    <xdr:sp macro="" textlink="">
      <xdr:nvSpPr>
        <xdr:cNvPr id="778" name="n_4aveValue【消防施設】&#10;有形固定資産減価償却率">
          <a:extLst>
            <a:ext uri="{FF2B5EF4-FFF2-40B4-BE49-F238E27FC236}">
              <a16:creationId xmlns:a16="http://schemas.microsoft.com/office/drawing/2014/main" id="{00000000-0008-0000-0200-00000A030000}"/>
            </a:ext>
          </a:extLst>
        </xdr:cNvPr>
        <xdr:cNvSpPr txBox="1"/>
      </xdr:nvSpPr>
      <xdr:spPr>
        <a:xfrm>
          <a:off x="12611744" y="1360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68597</xdr:rowOff>
    </xdr:from>
    <xdr:ext cx="405111" cy="259045"/>
    <xdr:sp macro="" textlink="">
      <xdr:nvSpPr>
        <xdr:cNvPr id="779" name="n_1mainValue【消防施設】&#10;有形固定資産減価償却率">
          <a:extLst>
            <a:ext uri="{FF2B5EF4-FFF2-40B4-BE49-F238E27FC236}">
              <a16:creationId xmlns:a16="http://schemas.microsoft.com/office/drawing/2014/main" id="{00000000-0008-0000-0200-00000B030000}"/>
            </a:ext>
          </a:extLst>
        </xdr:cNvPr>
        <xdr:cNvSpPr txBox="1"/>
      </xdr:nvSpPr>
      <xdr:spPr>
        <a:xfrm>
          <a:off x="15266044" y="1464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52595</xdr:rowOff>
    </xdr:from>
    <xdr:ext cx="405111" cy="259045"/>
    <xdr:sp macro="" textlink="">
      <xdr:nvSpPr>
        <xdr:cNvPr id="780" name="n_2mainValue【消防施設】&#10;有形固定資産減価償却率">
          <a:extLst>
            <a:ext uri="{FF2B5EF4-FFF2-40B4-BE49-F238E27FC236}">
              <a16:creationId xmlns:a16="http://schemas.microsoft.com/office/drawing/2014/main" id="{00000000-0008-0000-0200-00000C030000}"/>
            </a:ext>
          </a:extLst>
        </xdr:cNvPr>
        <xdr:cNvSpPr txBox="1"/>
      </xdr:nvSpPr>
      <xdr:spPr>
        <a:xfrm>
          <a:off x="14389744" y="146258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32021</xdr:rowOff>
    </xdr:from>
    <xdr:ext cx="405111" cy="259045"/>
    <xdr:sp macro="" textlink="">
      <xdr:nvSpPr>
        <xdr:cNvPr id="781" name="n_3mainValue【消防施設】&#10;有形固定資産減価償却率">
          <a:extLst>
            <a:ext uri="{FF2B5EF4-FFF2-40B4-BE49-F238E27FC236}">
              <a16:creationId xmlns:a16="http://schemas.microsoft.com/office/drawing/2014/main" id="{00000000-0008-0000-0200-00000D030000}"/>
            </a:ext>
          </a:extLst>
        </xdr:cNvPr>
        <xdr:cNvSpPr txBox="1"/>
      </xdr:nvSpPr>
      <xdr:spPr>
        <a:xfrm>
          <a:off x="13500744" y="14605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13733</xdr:rowOff>
    </xdr:from>
    <xdr:ext cx="405111" cy="259045"/>
    <xdr:sp macro="" textlink="">
      <xdr:nvSpPr>
        <xdr:cNvPr id="782" name="n_4mainValue【消防施設】&#10;有形固定資産減価償却率">
          <a:extLst>
            <a:ext uri="{FF2B5EF4-FFF2-40B4-BE49-F238E27FC236}">
              <a16:creationId xmlns:a16="http://schemas.microsoft.com/office/drawing/2014/main" id="{00000000-0008-0000-0200-00000E030000}"/>
            </a:ext>
          </a:extLst>
        </xdr:cNvPr>
        <xdr:cNvSpPr txBox="1"/>
      </xdr:nvSpPr>
      <xdr:spPr>
        <a:xfrm>
          <a:off x="12611744" y="14586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3" name="正方形/長方形 782">
          <a:extLst>
            <a:ext uri="{FF2B5EF4-FFF2-40B4-BE49-F238E27FC236}">
              <a16:creationId xmlns:a16="http://schemas.microsoft.com/office/drawing/2014/main" id="{00000000-0008-0000-0200-00000F03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4" name="正方形/長方形 783">
          <a:extLst>
            <a:ext uri="{FF2B5EF4-FFF2-40B4-BE49-F238E27FC236}">
              <a16:creationId xmlns:a16="http://schemas.microsoft.com/office/drawing/2014/main" id="{00000000-0008-0000-0200-00001003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5" name="正方形/長方形 784">
          <a:extLst>
            <a:ext uri="{FF2B5EF4-FFF2-40B4-BE49-F238E27FC236}">
              <a16:creationId xmlns:a16="http://schemas.microsoft.com/office/drawing/2014/main" id="{00000000-0008-0000-0200-00001103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6" name="正方形/長方形 785">
          <a:extLst>
            <a:ext uri="{FF2B5EF4-FFF2-40B4-BE49-F238E27FC236}">
              <a16:creationId xmlns:a16="http://schemas.microsoft.com/office/drawing/2014/main" id="{00000000-0008-0000-0200-00001203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7" name="正方形/長方形 786">
          <a:extLst>
            <a:ext uri="{FF2B5EF4-FFF2-40B4-BE49-F238E27FC236}">
              <a16:creationId xmlns:a16="http://schemas.microsoft.com/office/drawing/2014/main" id="{00000000-0008-0000-0200-00001303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8" name="正方形/長方形 787">
          <a:extLst>
            <a:ext uri="{FF2B5EF4-FFF2-40B4-BE49-F238E27FC236}">
              <a16:creationId xmlns:a16="http://schemas.microsoft.com/office/drawing/2014/main" id="{00000000-0008-0000-0200-00001403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9" name="正方形/長方形 788">
          <a:extLst>
            <a:ext uri="{FF2B5EF4-FFF2-40B4-BE49-F238E27FC236}">
              <a16:creationId xmlns:a16="http://schemas.microsoft.com/office/drawing/2014/main" id="{00000000-0008-0000-0200-00001503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0" name="正方形/長方形 789">
          <a:extLst>
            <a:ext uri="{FF2B5EF4-FFF2-40B4-BE49-F238E27FC236}">
              <a16:creationId xmlns:a16="http://schemas.microsoft.com/office/drawing/2014/main" id="{00000000-0008-0000-0200-00001603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1" name="テキスト ボックス 790">
          <a:extLst>
            <a:ext uri="{FF2B5EF4-FFF2-40B4-BE49-F238E27FC236}">
              <a16:creationId xmlns:a16="http://schemas.microsoft.com/office/drawing/2014/main" id="{00000000-0008-0000-0200-00001703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2" name="直線コネクタ 791">
          <a:extLst>
            <a:ext uri="{FF2B5EF4-FFF2-40B4-BE49-F238E27FC236}">
              <a16:creationId xmlns:a16="http://schemas.microsoft.com/office/drawing/2014/main" id="{00000000-0008-0000-0200-00001803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3" name="直線コネクタ 792">
          <a:extLst>
            <a:ext uri="{FF2B5EF4-FFF2-40B4-BE49-F238E27FC236}">
              <a16:creationId xmlns:a16="http://schemas.microsoft.com/office/drawing/2014/main" id="{00000000-0008-0000-0200-000019030000}"/>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4" name="テキスト ボックス 793">
          <a:extLst>
            <a:ext uri="{FF2B5EF4-FFF2-40B4-BE49-F238E27FC236}">
              <a16:creationId xmlns:a16="http://schemas.microsoft.com/office/drawing/2014/main" id="{00000000-0008-0000-0200-00001A030000}"/>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5" name="直線コネクタ 794">
          <a:extLst>
            <a:ext uri="{FF2B5EF4-FFF2-40B4-BE49-F238E27FC236}">
              <a16:creationId xmlns:a16="http://schemas.microsoft.com/office/drawing/2014/main" id="{00000000-0008-0000-0200-00001B030000}"/>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96" name="テキスト ボックス 795">
          <a:extLst>
            <a:ext uri="{FF2B5EF4-FFF2-40B4-BE49-F238E27FC236}">
              <a16:creationId xmlns:a16="http://schemas.microsoft.com/office/drawing/2014/main" id="{00000000-0008-0000-0200-00001C030000}"/>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97" name="直線コネクタ 796">
          <a:extLst>
            <a:ext uri="{FF2B5EF4-FFF2-40B4-BE49-F238E27FC236}">
              <a16:creationId xmlns:a16="http://schemas.microsoft.com/office/drawing/2014/main" id="{00000000-0008-0000-0200-00001D030000}"/>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8" name="テキスト ボックス 797">
          <a:extLst>
            <a:ext uri="{FF2B5EF4-FFF2-40B4-BE49-F238E27FC236}">
              <a16:creationId xmlns:a16="http://schemas.microsoft.com/office/drawing/2014/main" id="{00000000-0008-0000-0200-00001E03000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9" name="直線コネクタ 798">
          <a:extLst>
            <a:ext uri="{FF2B5EF4-FFF2-40B4-BE49-F238E27FC236}">
              <a16:creationId xmlns:a16="http://schemas.microsoft.com/office/drawing/2014/main" id="{00000000-0008-0000-0200-00001F030000}"/>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00" name="テキスト ボックス 799">
          <a:extLst>
            <a:ext uri="{FF2B5EF4-FFF2-40B4-BE49-F238E27FC236}">
              <a16:creationId xmlns:a16="http://schemas.microsoft.com/office/drawing/2014/main" id="{00000000-0008-0000-0200-000020030000}"/>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1" name="直線コネクタ 800">
          <a:extLst>
            <a:ext uri="{FF2B5EF4-FFF2-40B4-BE49-F238E27FC236}">
              <a16:creationId xmlns:a16="http://schemas.microsoft.com/office/drawing/2014/main" id="{00000000-0008-0000-0200-00002103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2" name="テキスト ボックス 801">
          <a:extLst>
            <a:ext uri="{FF2B5EF4-FFF2-40B4-BE49-F238E27FC236}">
              <a16:creationId xmlns:a16="http://schemas.microsoft.com/office/drawing/2014/main" id="{00000000-0008-0000-0200-00002203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3" name="【消防施設】&#10;一人当たり面積グラフ枠">
          <a:extLst>
            <a:ext uri="{FF2B5EF4-FFF2-40B4-BE49-F238E27FC236}">
              <a16:creationId xmlns:a16="http://schemas.microsoft.com/office/drawing/2014/main" id="{00000000-0008-0000-0200-00002303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154687</xdr:rowOff>
    </xdr:from>
    <xdr:to>
      <xdr:col>116</xdr:col>
      <xdr:colOff>62864</xdr:colOff>
      <xdr:row>85</xdr:row>
      <xdr:rowOff>118111</xdr:rowOff>
    </xdr:to>
    <xdr:cxnSp macro="">
      <xdr:nvCxnSpPr>
        <xdr:cNvPr id="804" name="直線コネクタ 803">
          <a:extLst>
            <a:ext uri="{FF2B5EF4-FFF2-40B4-BE49-F238E27FC236}">
              <a16:creationId xmlns:a16="http://schemas.microsoft.com/office/drawing/2014/main" id="{00000000-0008-0000-0200-000024030000}"/>
            </a:ext>
          </a:extLst>
        </xdr:cNvPr>
        <xdr:cNvCxnSpPr/>
      </xdr:nvCxnSpPr>
      <xdr:spPr>
        <a:xfrm flipV="1">
          <a:off x="22160864" y="13527787"/>
          <a:ext cx="0" cy="11635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121938</xdr:rowOff>
    </xdr:from>
    <xdr:ext cx="469744" cy="259045"/>
    <xdr:sp macro="" textlink="">
      <xdr:nvSpPr>
        <xdr:cNvPr id="805" name="【消防施設】&#10;一人当たり面積最小値テキスト">
          <a:extLst>
            <a:ext uri="{FF2B5EF4-FFF2-40B4-BE49-F238E27FC236}">
              <a16:creationId xmlns:a16="http://schemas.microsoft.com/office/drawing/2014/main" id="{00000000-0008-0000-0200-000025030000}"/>
            </a:ext>
          </a:extLst>
        </xdr:cNvPr>
        <xdr:cNvSpPr txBox="1"/>
      </xdr:nvSpPr>
      <xdr:spPr>
        <a:xfrm>
          <a:off x="22199600" y="14695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118111</xdr:rowOff>
    </xdr:from>
    <xdr:to>
      <xdr:col>116</xdr:col>
      <xdr:colOff>152400</xdr:colOff>
      <xdr:row>85</xdr:row>
      <xdr:rowOff>118111</xdr:rowOff>
    </xdr:to>
    <xdr:cxnSp macro="">
      <xdr:nvCxnSpPr>
        <xdr:cNvPr id="806" name="直線コネクタ 805">
          <a:extLst>
            <a:ext uri="{FF2B5EF4-FFF2-40B4-BE49-F238E27FC236}">
              <a16:creationId xmlns:a16="http://schemas.microsoft.com/office/drawing/2014/main" id="{00000000-0008-0000-0200-000026030000}"/>
            </a:ext>
          </a:extLst>
        </xdr:cNvPr>
        <xdr:cNvCxnSpPr/>
      </xdr:nvCxnSpPr>
      <xdr:spPr>
        <a:xfrm>
          <a:off x="22072600" y="14691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101364</xdr:rowOff>
    </xdr:from>
    <xdr:ext cx="469744" cy="259045"/>
    <xdr:sp macro="" textlink="">
      <xdr:nvSpPr>
        <xdr:cNvPr id="807" name="【消防施設】&#10;一人当たり面積最大値テキスト">
          <a:extLst>
            <a:ext uri="{FF2B5EF4-FFF2-40B4-BE49-F238E27FC236}">
              <a16:creationId xmlns:a16="http://schemas.microsoft.com/office/drawing/2014/main" id="{00000000-0008-0000-0200-000027030000}"/>
            </a:ext>
          </a:extLst>
        </xdr:cNvPr>
        <xdr:cNvSpPr txBox="1"/>
      </xdr:nvSpPr>
      <xdr:spPr>
        <a:xfrm>
          <a:off x="22199600" y="13303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154687</xdr:rowOff>
    </xdr:from>
    <xdr:to>
      <xdr:col>116</xdr:col>
      <xdr:colOff>152400</xdr:colOff>
      <xdr:row>78</xdr:row>
      <xdr:rowOff>154687</xdr:rowOff>
    </xdr:to>
    <xdr:cxnSp macro="">
      <xdr:nvCxnSpPr>
        <xdr:cNvPr id="808" name="直線コネクタ 807">
          <a:extLst>
            <a:ext uri="{FF2B5EF4-FFF2-40B4-BE49-F238E27FC236}">
              <a16:creationId xmlns:a16="http://schemas.microsoft.com/office/drawing/2014/main" id="{00000000-0008-0000-0200-000028030000}"/>
            </a:ext>
          </a:extLst>
        </xdr:cNvPr>
        <xdr:cNvCxnSpPr/>
      </xdr:nvCxnSpPr>
      <xdr:spPr>
        <a:xfrm>
          <a:off x="22072600" y="13527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55897</xdr:rowOff>
    </xdr:from>
    <xdr:ext cx="469744" cy="259045"/>
    <xdr:sp macro="" textlink="">
      <xdr:nvSpPr>
        <xdr:cNvPr id="809" name="【消防施設】&#10;一人当たり面積平均値テキスト">
          <a:extLst>
            <a:ext uri="{FF2B5EF4-FFF2-40B4-BE49-F238E27FC236}">
              <a16:creationId xmlns:a16="http://schemas.microsoft.com/office/drawing/2014/main" id="{00000000-0008-0000-0200-000029030000}"/>
            </a:ext>
          </a:extLst>
        </xdr:cNvPr>
        <xdr:cNvSpPr txBox="1"/>
      </xdr:nvSpPr>
      <xdr:spPr>
        <a:xfrm>
          <a:off x="22199600" y="141147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33020</xdr:rowOff>
    </xdr:from>
    <xdr:to>
      <xdr:col>116</xdr:col>
      <xdr:colOff>114300</xdr:colOff>
      <xdr:row>83</xdr:row>
      <xdr:rowOff>134620</xdr:rowOff>
    </xdr:to>
    <xdr:sp macro="" textlink="">
      <xdr:nvSpPr>
        <xdr:cNvPr id="810" name="フローチャート: 判断 809">
          <a:extLst>
            <a:ext uri="{FF2B5EF4-FFF2-40B4-BE49-F238E27FC236}">
              <a16:creationId xmlns:a16="http://schemas.microsoft.com/office/drawing/2014/main" id="{00000000-0008-0000-0200-00002A030000}"/>
            </a:ext>
          </a:extLst>
        </xdr:cNvPr>
        <xdr:cNvSpPr/>
      </xdr:nvSpPr>
      <xdr:spPr>
        <a:xfrm>
          <a:off x="22110700" y="1426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46737</xdr:rowOff>
    </xdr:from>
    <xdr:to>
      <xdr:col>112</xdr:col>
      <xdr:colOff>38100</xdr:colOff>
      <xdr:row>83</xdr:row>
      <xdr:rowOff>148337</xdr:rowOff>
    </xdr:to>
    <xdr:sp macro="" textlink="">
      <xdr:nvSpPr>
        <xdr:cNvPr id="811" name="フローチャート: 判断 810">
          <a:extLst>
            <a:ext uri="{FF2B5EF4-FFF2-40B4-BE49-F238E27FC236}">
              <a16:creationId xmlns:a16="http://schemas.microsoft.com/office/drawing/2014/main" id="{00000000-0008-0000-0200-00002B030000}"/>
            </a:ext>
          </a:extLst>
        </xdr:cNvPr>
        <xdr:cNvSpPr/>
      </xdr:nvSpPr>
      <xdr:spPr>
        <a:xfrm>
          <a:off x="21272500" y="14277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33020</xdr:rowOff>
    </xdr:from>
    <xdr:to>
      <xdr:col>107</xdr:col>
      <xdr:colOff>101600</xdr:colOff>
      <xdr:row>83</xdr:row>
      <xdr:rowOff>134620</xdr:rowOff>
    </xdr:to>
    <xdr:sp macro="" textlink="">
      <xdr:nvSpPr>
        <xdr:cNvPr id="812" name="フローチャート: 判断 811">
          <a:extLst>
            <a:ext uri="{FF2B5EF4-FFF2-40B4-BE49-F238E27FC236}">
              <a16:creationId xmlns:a16="http://schemas.microsoft.com/office/drawing/2014/main" id="{00000000-0008-0000-0200-00002C030000}"/>
            </a:ext>
          </a:extLst>
        </xdr:cNvPr>
        <xdr:cNvSpPr/>
      </xdr:nvSpPr>
      <xdr:spPr>
        <a:xfrm>
          <a:off x="20383500" y="1426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49022</xdr:rowOff>
    </xdr:from>
    <xdr:to>
      <xdr:col>102</xdr:col>
      <xdr:colOff>165100</xdr:colOff>
      <xdr:row>83</xdr:row>
      <xdr:rowOff>150622</xdr:rowOff>
    </xdr:to>
    <xdr:sp macro="" textlink="">
      <xdr:nvSpPr>
        <xdr:cNvPr id="813" name="フローチャート: 判断 812">
          <a:extLst>
            <a:ext uri="{FF2B5EF4-FFF2-40B4-BE49-F238E27FC236}">
              <a16:creationId xmlns:a16="http://schemas.microsoft.com/office/drawing/2014/main" id="{00000000-0008-0000-0200-00002D030000}"/>
            </a:ext>
          </a:extLst>
        </xdr:cNvPr>
        <xdr:cNvSpPr/>
      </xdr:nvSpPr>
      <xdr:spPr>
        <a:xfrm>
          <a:off x="19494500" y="14279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67311</xdr:rowOff>
    </xdr:from>
    <xdr:to>
      <xdr:col>98</xdr:col>
      <xdr:colOff>38100</xdr:colOff>
      <xdr:row>83</xdr:row>
      <xdr:rowOff>168911</xdr:rowOff>
    </xdr:to>
    <xdr:sp macro="" textlink="">
      <xdr:nvSpPr>
        <xdr:cNvPr id="814" name="フローチャート: 判断 813">
          <a:extLst>
            <a:ext uri="{FF2B5EF4-FFF2-40B4-BE49-F238E27FC236}">
              <a16:creationId xmlns:a16="http://schemas.microsoft.com/office/drawing/2014/main" id="{00000000-0008-0000-0200-00002E030000}"/>
            </a:ext>
          </a:extLst>
        </xdr:cNvPr>
        <xdr:cNvSpPr/>
      </xdr:nvSpPr>
      <xdr:spPr>
        <a:xfrm>
          <a:off x="18605500" y="1429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5" name="テキスト ボックス 814">
          <a:extLst>
            <a:ext uri="{FF2B5EF4-FFF2-40B4-BE49-F238E27FC236}">
              <a16:creationId xmlns:a16="http://schemas.microsoft.com/office/drawing/2014/main" id="{00000000-0008-0000-0200-00002F03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00000000-0008-0000-0200-00003003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00000000-0008-0000-0200-00003103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00000000-0008-0000-0200-00003203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00000000-0008-0000-0200-00003303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135889</xdr:rowOff>
    </xdr:from>
    <xdr:to>
      <xdr:col>116</xdr:col>
      <xdr:colOff>114300</xdr:colOff>
      <xdr:row>84</xdr:row>
      <xdr:rowOff>66039</xdr:rowOff>
    </xdr:to>
    <xdr:sp macro="" textlink="">
      <xdr:nvSpPr>
        <xdr:cNvPr id="820" name="楕円 819">
          <a:extLst>
            <a:ext uri="{FF2B5EF4-FFF2-40B4-BE49-F238E27FC236}">
              <a16:creationId xmlns:a16="http://schemas.microsoft.com/office/drawing/2014/main" id="{00000000-0008-0000-0200-000034030000}"/>
            </a:ext>
          </a:extLst>
        </xdr:cNvPr>
        <xdr:cNvSpPr/>
      </xdr:nvSpPr>
      <xdr:spPr>
        <a:xfrm>
          <a:off x="22110700" y="1436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114316</xdr:rowOff>
    </xdr:from>
    <xdr:ext cx="469744" cy="259045"/>
    <xdr:sp macro="" textlink="">
      <xdr:nvSpPr>
        <xdr:cNvPr id="821" name="【消防施設】&#10;一人当たり面積該当値テキスト">
          <a:extLst>
            <a:ext uri="{FF2B5EF4-FFF2-40B4-BE49-F238E27FC236}">
              <a16:creationId xmlns:a16="http://schemas.microsoft.com/office/drawing/2014/main" id="{00000000-0008-0000-0200-000035030000}"/>
            </a:ext>
          </a:extLst>
        </xdr:cNvPr>
        <xdr:cNvSpPr txBox="1"/>
      </xdr:nvSpPr>
      <xdr:spPr>
        <a:xfrm>
          <a:off x="22199600" y="1434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140463</xdr:rowOff>
    </xdr:from>
    <xdr:to>
      <xdr:col>112</xdr:col>
      <xdr:colOff>38100</xdr:colOff>
      <xdr:row>84</xdr:row>
      <xdr:rowOff>70613</xdr:rowOff>
    </xdr:to>
    <xdr:sp macro="" textlink="">
      <xdr:nvSpPr>
        <xdr:cNvPr id="822" name="楕円 821">
          <a:extLst>
            <a:ext uri="{FF2B5EF4-FFF2-40B4-BE49-F238E27FC236}">
              <a16:creationId xmlns:a16="http://schemas.microsoft.com/office/drawing/2014/main" id="{00000000-0008-0000-0200-000036030000}"/>
            </a:ext>
          </a:extLst>
        </xdr:cNvPr>
        <xdr:cNvSpPr/>
      </xdr:nvSpPr>
      <xdr:spPr>
        <a:xfrm>
          <a:off x="21272500" y="14370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15239</xdr:rowOff>
    </xdr:from>
    <xdr:to>
      <xdr:col>116</xdr:col>
      <xdr:colOff>63500</xdr:colOff>
      <xdr:row>84</xdr:row>
      <xdr:rowOff>19813</xdr:rowOff>
    </xdr:to>
    <xdr:cxnSp macro="">
      <xdr:nvCxnSpPr>
        <xdr:cNvPr id="823" name="直線コネクタ 822">
          <a:extLst>
            <a:ext uri="{FF2B5EF4-FFF2-40B4-BE49-F238E27FC236}">
              <a16:creationId xmlns:a16="http://schemas.microsoft.com/office/drawing/2014/main" id="{00000000-0008-0000-0200-000037030000}"/>
            </a:ext>
          </a:extLst>
        </xdr:cNvPr>
        <xdr:cNvCxnSpPr/>
      </xdr:nvCxnSpPr>
      <xdr:spPr>
        <a:xfrm flipV="1">
          <a:off x="21323300" y="14417039"/>
          <a:ext cx="8382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145035</xdr:rowOff>
    </xdr:from>
    <xdr:to>
      <xdr:col>107</xdr:col>
      <xdr:colOff>101600</xdr:colOff>
      <xdr:row>84</xdr:row>
      <xdr:rowOff>75185</xdr:rowOff>
    </xdr:to>
    <xdr:sp macro="" textlink="">
      <xdr:nvSpPr>
        <xdr:cNvPr id="824" name="楕円 823">
          <a:extLst>
            <a:ext uri="{FF2B5EF4-FFF2-40B4-BE49-F238E27FC236}">
              <a16:creationId xmlns:a16="http://schemas.microsoft.com/office/drawing/2014/main" id="{00000000-0008-0000-0200-000038030000}"/>
            </a:ext>
          </a:extLst>
        </xdr:cNvPr>
        <xdr:cNvSpPr/>
      </xdr:nvSpPr>
      <xdr:spPr>
        <a:xfrm>
          <a:off x="20383500" y="14375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19813</xdr:rowOff>
    </xdr:from>
    <xdr:to>
      <xdr:col>111</xdr:col>
      <xdr:colOff>177800</xdr:colOff>
      <xdr:row>84</xdr:row>
      <xdr:rowOff>24385</xdr:rowOff>
    </xdr:to>
    <xdr:cxnSp macro="">
      <xdr:nvCxnSpPr>
        <xdr:cNvPr id="825" name="直線コネクタ 824">
          <a:extLst>
            <a:ext uri="{FF2B5EF4-FFF2-40B4-BE49-F238E27FC236}">
              <a16:creationId xmlns:a16="http://schemas.microsoft.com/office/drawing/2014/main" id="{00000000-0008-0000-0200-000039030000}"/>
            </a:ext>
          </a:extLst>
        </xdr:cNvPr>
        <xdr:cNvCxnSpPr/>
      </xdr:nvCxnSpPr>
      <xdr:spPr>
        <a:xfrm flipV="1">
          <a:off x="20434300" y="14421613"/>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154178</xdr:rowOff>
    </xdr:from>
    <xdr:to>
      <xdr:col>102</xdr:col>
      <xdr:colOff>165100</xdr:colOff>
      <xdr:row>84</xdr:row>
      <xdr:rowOff>84328</xdr:rowOff>
    </xdr:to>
    <xdr:sp macro="" textlink="">
      <xdr:nvSpPr>
        <xdr:cNvPr id="826" name="楕円 825">
          <a:extLst>
            <a:ext uri="{FF2B5EF4-FFF2-40B4-BE49-F238E27FC236}">
              <a16:creationId xmlns:a16="http://schemas.microsoft.com/office/drawing/2014/main" id="{00000000-0008-0000-0200-00003A030000}"/>
            </a:ext>
          </a:extLst>
        </xdr:cNvPr>
        <xdr:cNvSpPr/>
      </xdr:nvSpPr>
      <xdr:spPr>
        <a:xfrm>
          <a:off x="19494500" y="14384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24385</xdr:rowOff>
    </xdr:from>
    <xdr:to>
      <xdr:col>107</xdr:col>
      <xdr:colOff>50800</xdr:colOff>
      <xdr:row>84</xdr:row>
      <xdr:rowOff>33528</xdr:rowOff>
    </xdr:to>
    <xdr:cxnSp macro="">
      <xdr:nvCxnSpPr>
        <xdr:cNvPr id="827" name="直線コネクタ 826">
          <a:extLst>
            <a:ext uri="{FF2B5EF4-FFF2-40B4-BE49-F238E27FC236}">
              <a16:creationId xmlns:a16="http://schemas.microsoft.com/office/drawing/2014/main" id="{00000000-0008-0000-0200-00003B030000}"/>
            </a:ext>
          </a:extLst>
        </xdr:cNvPr>
        <xdr:cNvCxnSpPr/>
      </xdr:nvCxnSpPr>
      <xdr:spPr>
        <a:xfrm flipV="1">
          <a:off x="19545300" y="14426185"/>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158750</xdr:rowOff>
    </xdr:from>
    <xdr:to>
      <xdr:col>98</xdr:col>
      <xdr:colOff>38100</xdr:colOff>
      <xdr:row>84</xdr:row>
      <xdr:rowOff>88900</xdr:rowOff>
    </xdr:to>
    <xdr:sp macro="" textlink="">
      <xdr:nvSpPr>
        <xdr:cNvPr id="828" name="楕円 827">
          <a:extLst>
            <a:ext uri="{FF2B5EF4-FFF2-40B4-BE49-F238E27FC236}">
              <a16:creationId xmlns:a16="http://schemas.microsoft.com/office/drawing/2014/main" id="{00000000-0008-0000-0200-00003C030000}"/>
            </a:ext>
          </a:extLst>
        </xdr:cNvPr>
        <xdr:cNvSpPr/>
      </xdr:nvSpPr>
      <xdr:spPr>
        <a:xfrm>
          <a:off x="18605500" y="1438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33528</xdr:rowOff>
    </xdr:from>
    <xdr:to>
      <xdr:col>102</xdr:col>
      <xdr:colOff>114300</xdr:colOff>
      <xdr:row>84</xdr:row>
      <xdr:rowOff>38100</xdr:rowOff>
    </xdr:to>
    <xdr:cxnSp macro="">
      <xdr:nvCxnSpPr>
        <xdr:cNvPr id="829" name="直線コネクタ 828">
          <a:extLst>
            <a:ext uri="{FF2B5EF4-FFF2-40B4-BE49-F238E27FC236}">
              <a16:creationId xmlns:a16="http://schemas.microsoft.com/office/drawing/2014/main" id="{00000000-0008-0000-0200-00003D030000}"/>
            </a:ext>
          </a:extLst>
        </xdr:cNvPr>
        <xdr:cNvCxnSpPr/>
      </xdr:nvCxnSpPr>
      <xdr:spPr>
        <a:xfrm flipV="1">
          <a:off x="18656300" y="1443532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164864</xdr:rowOff>
    </xdr:from>
    <xdr:ext cx="469744" cy="259045"/>
    <xdr:sp macro="" textlink="">
      <xdr:nvSpPr>
        <xdr:cNvPr id="830" name="n_1aveValue【消防施設】&#10;一人当たり面積">
          <a:extLst>
            <a:ext uri="{FF2B5EF4-FFF2-40B4-BE49-F238E27FC236}">
              <a16:creationId xmlns:a16="http://schemas.microsoft.com/office/drawing/2014/main" id="{00000000-0008-0000-0200-00003E030000}"/>
            </a:ext>
          </a:extLst>
        </xdr:cNvPr>
        <xdr:cNvSpPr txBox="1"/>
      </xdr:nvSpPr>
      <xdr:spPr>
        <a:xfrm>
          <a:off x="21075727" y="14052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151147</xdr:rowOff>
    </xdr:from>
    <xdr:ext cx="469744" cy="259045"/>
    <xdr:sp macro="" textlink="">
      <xdr:nvSpPr>
        <xdr:cNvPr id="831" name="n_2aveValue【消防施設】&#10;一人当たり面積">
          <a:extLst>
            <a:ext uri="{FF2B5EF4-FFF2-40B4-BE49-F238E27FC236}">
              <a16:creationId xmlns:a16="http://schemas.microsoft.com/office/drawing/2014/main" id="{00000000-0008-0000-0200-00003F030000}"/>
            </a:ext>
          </a:extLst>
        </xdr:cNvPr>
        <xdr:cNvSpPr txBox="1"/>
      </xdr:nvSpPr>
      <xdr:spPr>
        <a:xfrm>
          <a:off x="20199427" y="1403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167149</xdr:rowOff>
    </xdr:from>
    <xdr:ext cx="469744" cy="259045"/>
    <xdr:sp macro="" textlink="">
      <xdr:nvSpPr>
        <xdr:cNvPr id="832" name="n_3aveValue【消防施設】&#10;一人当たり面積">
          <a:extLst>
            <a:ext uri="{FF2B5EF4-FFF2-40B4-BE49-F238E27FC236}">
              <a16:creationId xmlns:a16="http://schemas.microsoft.com/office/drawing/2014/main" id="{00000000-0008-0000-0200-000040030000}"/>
            </a:ext>
          </a:extLst>
        </xdr:cNvPr>
        <xdr:cNvSpPr txBox="1"/>
      </xdr:nvSpPr>
      <xdr:spPr>
        <a:xfrm>
          <a:off x="19310427" y="14054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13988</xdr:rowOff>
    </xdr:from>
    <xdr:ext cx="469744" cy="259045"/>
    <xdr:sp macro="" textlink="">
      <xdr:nvSpPr>
        <xdr:cNvPr id="833" name="n_4aveValue【消防施設】&#10;一人当たり面積">
          <a:extLst>
            <a:ext uri="{FF2B5EF4-FFF2-40B4-BE49-F238E27FC236}">
              <a16:creationId xmlns:a16="http://schemas.microsoft.com/office/drawing/2014/main" id="{00000000-0008-0000-0200-000041030000}"/>
            </a:ext>
          </a:extLst>
        </xdr:cNvPr>
        <xdr:cNvSpPr txBox="1"/>
      </xdr:nvSpPr>
      <xdr:spPr>
        <a:xfrm>
          <a:off x="18421427" y="14072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61740</xdr:rowOff>
    </xdr:from>
    <xdr:ext cx="469744" cy="259045"/>
    <xdr:sp macro="" textlink="">
      <xdr:nvSpPr>
        <xdr:cNvPr id="834" name="n_1mainValue【消防施設】&#10;一人当たり面積">
          <a:extLst>
            <a:ext uri="{FF2B5EF4-FFF2-40B4-BE49-F238E27FC236}">
              <a16:creationId xmlns:a16="http://schemas.microsoft.com/office/drawing/2014/main" id="{00000000-0008-0000-0200-000042030000}"/>
            </a:ext>
          </a:extLst>
        </xdr:cNvPr>
        <xdr:cNvSpPr txBox="1"/>
      </xdr:nvSpPr>
      <xdr:spPr>
        <a:xfrm>
          <a:off x="21075727" y="14463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66312</xdr:rowOff>
    </xdr:from>
    <xdr:ext cx="469744" cy="259045"/>
    <xdr:sp macro="" textlink="">
      <xdr:nvSpPr>
        <xdr:cNvPr id="835" name="n_2mainValue【消防施設】&#10;一人当たり面積">
          <a:extLst>
            <a:ext uri="{FF2B5EF4-FFF2-40B4-BE49-F238E27FC236}">
              <a16:creationId xmlns:a16="http://schemas.microsoft.com/office/drawing/2014/main" id="{00000000-0008-0000-0200-000043030000}"/>
            </a:ext>
          </a:extLst>
        </xdr:cNvPr>
        <xdr:cNvSpPr txBox="1"/>
      </xdr:nvSpPr>
      <xdr:spPr>
        <a:xfrm>
          <a:off x="20199427" y="14468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75455</xdr:rowOff>
    </xdr:from>
    <xdr:ext cx="469744" cy="259045"/>
    <xdr:sp macro="" textlink="">
      <xdr:nvSpPr>
        <xdr:cNvPr id="836" name="n_3mainValue【消防施設】&#10;一人当たり面積">
          <a:extLst>
            <a:ext uri="{FF2B5EF4-FFF2-40B4-BE49-F238E27FC236}">
              <a16:creationId xmlns:a16="http://schemas.microsoft.com/office/drawing/2014/main" id="{00000000-0008-0000-0200-000044030000}"/>
            </a:ext>
          </a:extLst>
        </xdr:cNvPr>
        <xdr:cNvSpPr txBox="1"/>
      </xdr:nvSpPr>
      <xdr:spPr>
        <a:xfrm>
          <a:off x="19310427" y="1447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80027</xdr:rowOff>
    </xdr:from>
    <xdr:ext cx="469744" cy="259045"/>
    <xdr:sp macro="" textlink="">
      <xdr:nvSpPr>
        <xdr:cNvPr id="837" name="n_4mainValue【消防施設】&#10;一人当たり面積">
          <a:extLst>
            <a:ext uri="{FF2B5EF4-FFF2-40B4-BE49-F238E27FC236}">
              <a16:creationId xmlns:a16="http://schemas.microsoft.com/office/drawing/2014/main" id="{00000000-0008-0000-0200-000045030000}"/>
            </a:ext>
          </a:extLst>
        </xdr:cNvPr>
        <xdr:cNvSpPr txBox="1"/>
      </xdr:nvSpPr>
      <xdr:spPr>
        <a:xfrm>
          <a:off x="18421427" y="1448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8" name="正方形/長方形 837">
          <a:extLst>
            <a:ext uri="{FF2B5EF4-FFF2-40B4-BE49-F238E27FC236}">
              <a16:creationId xmlns:a16="http://schemas.microsoft.com/office/drawing/2014/main" id="{00000000-0008-0000-0200-00004603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9" name="正方形/長方形 838">
          <a:extLst>
            <a:ext uri="{FF2B5EF4-FFF2-40B4-BE49-F238E27FC236}">
              <a16:creationId xmlns:a16="http://schemas.microsoft.com/office/drawing/2014/main" id="{00000000-0008-0000-0200-00004703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0" name="正方形/長方形 839">
          <a:extLst>
            <a:ext uri="{FF2B5EF4-FFF2-40B4-BE49-F238E27FC236}">
              <a16:creationId xmlns:a16="http://schemas.microsoft.com/office/drawing/2014/main" id="{00000000-0008-0000-0200-00004803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1" name="正方形/長方形 840">
          <a:extLst>
            <a:ext uri="{FF2B5EF4-FFF2-40B4-BE49-F238E27FC236}">
              <a16:creationId xmlns:a16="http://schemas.microsoft.com/office/drawing/2014/main" id="{00000000-0008-0000-0200-00004903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2" name="正方形/長方形 841">
          <a:extLst>
            <a:ext uri="{FF2B5EF4-FFF2-40B4-BE49-F238E27FC236}">
              <a16:creationId xmlns:a16="http://schemas.microsoft.com/office/drawing/2014/main" id="{00000000-0008-0000-0200-00004A03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3" name="正方形/長方形 842">
          <a:extLst>
            <a:ext uri="{FF2B5EF4-FFF2-40B4-BE49-F238E27FC236}">
              <a16:creationId xmlns:a16="http://schemas.microsoft.com/office/drawing/2014/main" id="{00000000-0008-0000-0200-00004B03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4" name="正方形/長方形 843">
          <a:extLst>
            <a:ext uri="{FF2B5EF4-FFF2-40B4-BE49-F238E27FC236}">
              <a16:creationId xmlns:a16="http://schemas.microsoft.com/office/drawing/2014/main" id="{00000000-0008-0000-0200-00004C03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5" name="正方形/長方形 844">
          <a:extLst>
            <a:ext uri="{FF2B5EF4-FFF2-40B4-BE49-F238E27FC236}">
              <a16:creationId xmlns:a16="http://schemas.microsoft.com/office/drawing/2014/main" id="{00000000-0008-0000-0200-00004D03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6" name="テキスト ボックス 845">
          <a:extLst>
            <a:ext uri="{FF2B5EF4-FFF2-40B4-BE49-F238E27FC236}">
              <a16:creationId xmlns:a16="http://schemas.microsoft.com/office/drawing/2014/main" id="{00000000-0008-0000-0200-00004E03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7" name="直線コネクタ 846">
          <a:extLst>
            <a:ext uri="{FF2B5EF4-FFF2-40B4-BE49-F238E27FC236}">
              <a16:creationId xmlns:a16="http://schemas.microsoft.com/office/drawing/2014/main" id="{00000000-0008-0000-0200-00004F03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8" name="テキスト ボックス 847">
          <a:extLst>
            <a:ext uri="{FF2B5EF4-FFF2-40B4-BE49-F238E27FC236}">
              <a16:creationId xmlns:a16="http://schemas.microsoft.com/office/drawing/2014/main" id="{00000000-0008-0000-0200-00005003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9" name="直線コネクタ 848">
          <a:extLst>
            <a:ext uri="{FF2B5EF4-FFF2-40B4-BE49-F238E27FC236}">
              <a16:creationId xmlns:a16="http://schemas.microsoft.com/office/drawing/2014/main" id="{00000000-0008-0000-0200-00005103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0" name="テキスト ボックス 849">
          <a:extLst>
            <a:ext uri="{FF2B5EF4-FFF2-40B4-BE49-F238E27FC236}">
              <a16:creationId xmlns:a16="http://schemas.microsoft.com/office/drawing/2014/main" id="{00000000-0008-0000-0200-00005203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1" name="直線コネクタ 850">
          <a:extLst>
            <a:ext uri="{FF2B5EF4-FFF2-40B4-BE49-F238E27FC236}">
              <a16:creationId xmlns:a16="http://schemas.microsoft.com/office/drawing/2014/main" id="{00000000-0008-0000-0200-00005303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2" name="テキスト ボックス 851">
          <a:extLst>
            <a:ext uri="{FF2B5EF4-FFF2-40B4-BE49-F238E27FC236}">
              <a16:creationId xmlns:a16="http://schemas.microsoft.com/office/drawing/2014/main" id="{00000000-0008-0000-0200-00005403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3" name="直線コネクタ 852">
          <a:extLst>
            <a:ext uri="{FF2B5EF4-FFF2-40B4-BE49-F238E27FC236}">
              <a16:creationId xmlns:a16="http://schemas.microsoft.com/office/drawing/2014/main" id="{00000000-0008-0000-0200-00005503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4" name="テキスト ボックス 853">
          <a:extLst>
            <a:ext uri="{FF2B5EF4-FFF2-40B4-BE49-F238E27FC236}">
              <a16:creationId xmlns:a16="http://schemas.microsoft.com/office/drawing/2014/main" id="{00000000-0008-0000-0200-00005603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5" name="直線コネクタ 854">
          <a:extLst>
            <a:ext uri="{FF2B5EF4-FFF2-40B4-BE49-F238E27FC236}">
              <a16:creationId xmlns:a16="http://schemas.microsoft.com/office/drawing/2014/main" id="{00000000-0008-0000-0200-00005703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6" name="テキスト ボックス 855">
          <a:extLst>
            <a:ext uri="{FF2B5EF4-FFF2-40B4-BE49-F238E27FC236}">
              <a16:creationId xmlns:a16="http://schemas.microsoft.com/office/drawing/2014/main" id="{00000000-0008-0000-0200-00005803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7" name="直線コネクタ 856">
          <a:extLst>
            <a:ext uri="{FF2B5EF4-FFF2-40B4-BE49-F238E27FC236}">
              <a16:creationId xmlns:a16="http://schemas.microsoft.com/office/drawing/2014/main" id="{00000000-0008-0000-0200-00005903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8" name="テキスト ボックス 857">
          <a:extLst>
            <a:ext uri="{FF2B5EF4-FFF2-40B4-BE49-F238E27FC236}">
              <a16:creationId xmlns:a16="http://schemas.microsoft.com/office/drawing/2014/main" id="{00000000-0008-0000-0200-00005A03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9" name="直線コネクタ 858">
          <a:extLst>
            <a:ext uri="{FF2B5EF4-FFF2-40B4-BE49-F238E27FC236}">
              <a16:creationId xmlns:a16="http://schemas.microsoft.com/office/drawing/2014/main" id="{00000000-0008-0000-0200-00005B03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0" name="テキスト ボックス 859">
          <a:extLst>
            <a:ext uri="{FF2B5EF4-FFF2-40B4-BE49-F238E27FC236}">
              <a16:creationId xmlns:a16="http://schemas.microsoft.com/office/drawing/2014/main" id="{00000000-0008-0000-0200-00005C03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1" name="直線コネクタ 860">
          <a:extLst>
            <a:ext uri="{FF2B5EF4-FFF2-40B4-BE49-F238E27FC236}">
              <a16:creationId xmlns:a16="http://schemas.microsoft.com/office/drawing/2014/main" id="{00000000-0008-0000-0200-00005D03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2" name="【庁舎】&#10;有形固定資産減価償却率グラフ枠">
          <a:extLst>
            <a:ext uri="{FF2B5EF4-FFF2-40B4-BE49-F238E27FC236}">
              <a16:creationId xmlns:a16="http://schemas.microsoft.com/office/drawing/2014/main" id="{00000000-0008-0000-0200-00005E03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141514</xdr:rowOff>
    </xdr:from>
    <xdr:to>
      <xdr:col>85</xdr:col>
      <xdr:colOff>126364</xdr:colOff>
      <xdr:row>108</xdr:row>
      <xdr:rowOff>10886</xdr:rowOff>
    </xdr:to>
    <xdr:cxnSp macro="">
      <xdr:nvCxnSpPr>
        <xdr:cNvPr id="863" name="直線コネクタ 862">
          <a:extLst>
            <a:ext uri="{FF2B5EF4-FFF2-40B4-BE49-F238E27FC236}">
              <a16:creationId xmlns:a16="http://schemas.microsoft.com/office/drawing/2014/main" id="{00000000-0008-0000-0200-00005F030000}"/>
            </a:ext>
          </a:extLst>
        </xdr:cNvPr>
        <xdr:cNvCxnSpPr/>
      </xdr:nvCxnSpPr>
      <xdr:spPr>
        <a:xfrm flipV="1">
          <a:off x="16318864" y="17286514"/>
          <a:ext cx="0" cy="1240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14713</xdr:rowOff>
    </xdr:from>
    <xdr:ext cx="405111" cy="259045"/>
    <xdr:sp macro="" textlink="">
      <xdr:nvSpPr>
        <xdr:cNvPr id="864" name="【庁舎】&#10;有形固定資産減価償却率最小値テキスト">
          <a:extLst>
            <a:ext uri="{FF2B5EF4-FFF2-40B4-BE49-F238E27FC236}">
              <a16:creationId xmlns:a16="http://schemas.microsoft.com/office/drawing/2014/main" id="{00000000-0008-0000-0200-000060030000}"/>
            </a:ext>
          </a:extLst>
        </xdr:cNvPr>
        <xdr:cNvSpPr txBox="1"/>
      </xdr:nvSpPr>
      <xdr:spPr>
        <a:xfrm>
          <a:off x="16357600" y="18531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10886</xdr:rowOff>
    </xdr:from>
    <xdr:to>
      <xdr:col>86</xdr:col>
      <xdr:colOff>25400</xdr:colOff>
      <xdr:row>108</xdr:row>
      <xdr:rowOff>10886</xdr:rowOff>
    </xdr:to>
    <xdr:cxnSp macro="">
      <xdr:nvCxnSpPr>
        <xdr:cNvPr id="865" name="直線コネクタ 864">
          <a:extLst>
            <a:ext uri="{FF2B5EF4-FFF2-40B4-BE49-F238E27FC236}">
              <a16:creationId xmlns:a16="http://schemas.microsoft.com/office/drawing/2014/main" id="{00000000-0008-0000-0200-000061030000}"/>
            </a:ext>
          </a:extLst>
        </xdr:cNvPr>
        <xdr:cNvCxnSpPr/>
      </xdr:nvCxnSpPr>
      <xdr:spPr>
        <a:xfrm>
          <a:off x="16230600" y="18527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88191</xdr:rowOff>
    </xdr:from>
    <xdr:ext cx="405111" cy="259045"/>
    <xdr:sp macro="" textlink="">
      <xdr:nvSpPr>
        <xdr:cNvPr id="866" name="【庁舎】&#10;有形固定資産減価償却率最大値テキスト">
          <a:extLst>
            <a:ext uri="{FF2B5EF4-FFF2-40B4-BE49-F238E27FC236}">
              <a16:creationId xmlns:a16="http://schemas.microsoft.com/office/drawing/2014/main" id="{00000000-0008-0000-0200-000062030000}"/>
            </a:ext>
          </a:extLst>
        </xdr:cNvPr>
        <xdr:cNvSpPr txBox="1"/>
      </xdr:nvSpPr>
      <xdr:spPr>
        <a:xfrm>
          <a:off x="16357600" y="17061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141514</xdr:rowOff>
    </xdr:from>
    <xdr:to>
      <xdr:col>86</xdr:col>
      <xdr:colOff>25400</xdr:colOff>
      <xdr:row>100</xdr:row>
      <xdr:rowOff>141514</xdr:rowOff>
    </xdr:to>
    <xdr:cxnSp macro="">
      <xdr:nvCxnSpPr>
        <xdr:cNvPr id="867" name="直線コネクタ 866">
          <a:extLst>
            <a:ext uri="{FF2B5EF4-FFF2-40B4-BE49-F238E27FC236}">
              <a16:creationId xmlns:a16="http://schemas.microsoft.com/office/drawing/2014/main" id="{00000000-0008-0000-0200-000063030000}"/>
            </a:ext>
          </a:extLst>
        </xdr:cNvPr>
        <xdr:cNvCxnSpPr/>
      </xdr:nvCxnSpPr>
      <xdr:spPr>
        <a:xfrm>
          <a:off x="16230600" y="17286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152416</xdr:rowOff>
    </xdr:from>
    <xdr:ext cx="405111" cy="259045"/>
    <xdr:sp macro="" textlink="">
      <xdr:nvSpPr>
        <xdr:cNvPr id="868" name="【庁舎】&#10;有形固定資産減価償却率平均値テキスト">
          <a:extLst>
            <a:ext uri="{FF2B5EF4-FFF2-40B4-BE49-F238E27FC236}">
              <a16:creationId xmlns:a16="http://schemas.microsoft.com/office/drawing/2014/main" id="{00000000-0008-0000-0200-000064030000}"/>
            </a:ext>
          </a:extLst>
        </xdr:cNvPr>
        <xdr:cNvSpPr txBox="1"/>
      </xdr:nvSpPr>
      <xdr:spPr>
        <a:xfrm>
          <a:off x="16357600" y="178117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2539</xdr:rowOff>
    </xdr:from>
    <xdr:to>
      <xdr:col>85</xdr:col>
      <xdr:colOff>177800</xdr:colOff>
      <xdr:row>104</xdr:row>
      <xdr:rowOff>104139</xdr:rowOff>
    </xdr:to>
    <xdr:sp macro="" textlink="">
      <xdr:nvSpPr>
        <xdr:cNvPr id="869" name="フローチャート: 判断 868">
          <a:extLst>
            <a:ext uri="{FF2B5EF4-FFF2-40B4-BE49-F238E27FC236}">
              <a16:creationId xmlns:a16="http://schemas.microsoft.com/office/drawing/2014/main" id="{00000000-0008-0000-0200-000065030000}"/>
            </a:ext>
          </a:extLst>
        </xdr:cNvPr>
        <xdr:cNvSpPr/>
      </xdr:nvSpPr>
      <xdr:spPr>
        <a:xfrm>
          <a:off x="16268700" y="17833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136434</xdr:rowOff>
    </xdr:from>
    <xdr:to>
      <xdr:col>81</xdr:col>
      <xdr:colOff>101600</xdr:colOff>
      <xdr:row>104</xdr:row>
      <xdr:rowOff>66584</xdr:rowOff>
    </xdr:to>
    <xdr:sp macro="" textlink="">
      <xdr:nvSpPr>
        <xdr:cNvPr id="870" name="フローチャート: 判断 869">
          <a:extLst>
            <a:ext uri="{FF2B5EF4-FFF2-40B4-BE49-F238E27FC236}">
              <a16:creationId xmlns:a16="http://schemas.microsoft.com/office/drawing/2014/main" id="{00000000-0008-0000-0200-000066030000}"/>
            </a:ext>
          </a:extLst>
        </xdr:cNvPr>
        <xdr:cNvSpPr/>
      </xdr:nvSpPr>
      <xdr:spPr>
        <a:xfrm>
          <a:off x="15430500" y="17795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128270</xdr:rowOff>
    </xdr:from>
    <xdr:to>
      <xdr:col>76</xdr:col>
      <xdr:colOff>165100</xdr:colOff>
      <xdr:row>104</xdr:row>
      <xdr:rowOff>58420</xdr:rowOff>
    </xdr:to>
    <xdr:sp macro="" textlink="">
      <xdr:nvSpPr>
        <xdr:cNvPr id="871" name="フローチャート: 判断 870">
          <a:extLst>
            <a:ext uri="{FF2B5EF4-FFF2-40B4-BE49-F238E27FC236}">
              <a16:creationId xmlns:a16="http://schemas.microsoft.com/office/drawing/2014/main" id="{00000000-0008-0000-0200-000067030000}"/>
            </a:ext>
          </a:extLst>
        </xdr:cNvPr>
        <xdr:cNvSpPr/>
      </xdr:nvSpPr>
      <xdr:spPr>
        <a:xfrm>
          <a:off x="14541500" y="1778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141332</xdr:rowOff>
    </xdr:from>
    <xdr:to>
      <xdr:col>72</xdr:col>
      <xdr:colOff>38100</xdr:colOff>
      <xdr:row>104</xdr:row>
      <xdr:rowOff>71482</xdr:rowOff>
    </xdr:to>
    <xdr:sp macro="" textlink="">
      <xdr:nvSpPr>
        <xdr:cNvPr id="872" name="フローチャート: 判断 871">
          <a:extLst>
            <a:ext uri="{FF2B5EF4-FFF2-40B4-BE49-F238E27FC236}">
              <a16:creationId xmlns:a16="http://schemas.microsoft.com/office/drawing/2014/main" id="{00000000-0008-0000-0200-000068030000}"/>
            </a:ext>
          </a:extLst>
        </xdr:cNvPr>
        <xdr:cNvSpPr/>
      </xdr:nvSpPr>
      <xdr:spPr>
        <a:xfrm>
          <a:off x="13652500" y="17800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149498</xdr:rowOff>
    </xdr:from>
    <xdr:to>
      <xdr:col>67</xdr:col>
      <xdr:colOff>101600</xdr:colOff>
      <xdr:row>104</xdr:row>
      <xdr:rowOff>79648</xdr:rowOff>
    </xdr:to>
    <xdr:sp macro="" textlink="">
      <xdr:nvSpPr>
        <xdr:cNvPr id="873" name="フローチャート: 判断 872">
          <a:extLst>
            <a:ext uri="{FF2B5EF4-FFF2-40B4-BE49-F238E27FC236}">
              <a16:creationId xmlns:a16="http://schemas.microsoft.com/office/drawing/2014/main" id="{00000000-0008-0000-0200-000069030000}"/>
            </a:ext>
          </a:extLst>
        </xdr:cNvPr>
        <xdr:cNvSpPr/>
      </xdr:nvSpPr>
      <xdr:spPr>
        <a:xfrm>
          <a:off x="12763500" y="17808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4" name="テキスト ボックス 873">
          <a:extLst>
            <a:ext uri="{FF2B5EF4-FFF2-40B4-BE49-F238E27FC236}">
              <a16:creationId xmlns:a16="http://schemas.microsoft.com/office/drawing/2014/main" id="{00000000-0008-0000-0200-00006A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00000000-0008-0000-0200-00006B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00000000-0008-0000-0200-00006C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00000000-0008-0000-0200-00006D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00000000-0008-0000-0200-00006E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149498</xdr:rowOff>
    </xdr:from>
    <xdr:to>
      <xdr:col>85</xdr:col>
      <xdr:colOff>177800</xdr:colOff>
      <xdr:row>101</xdr:row>
      <xdr:rowOff>79648</xdr:rowOff>
    </xdr:to>
    <xdr:sp macro="" textlink="">
      <xdr:nvSpPr>
        <xdr:cNvPr id="879" name="楕円 878">
          <a:extLst>
            <a:ext uri="{FF2B5EF4-FFF2-40B4-BE49-F238E27FC236}">
              <a16:creationId xmlns:a16="http://schemas.microsoft.com/office/drawing/2014/main" id="{00000000-0008-0000-0200-00006F030000}"/>
            </a:ext>
          </a:extLst>
        </xdr:cNvPr>
        <xdr:cNvSpPr/>
      </xdr:nvSpPr>
      <xdr:spPr>
        <a:xfrm>
          <a:off x="16268700" y="17294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64425</xdr:rowOff>
    </xdr:from>
    <xdr:ext cx="405111" cy="259045"/>
    <xdr:sp macro="" textlink="">
      <xdr:nvSpPr>
        <xdr:cNvPr id="880" name="【庁舎】&#10;有形固定資産減価償却率該当値テキスト">
          <a:extLst>
            <a:ext uri="{FF2B5EF4-FFF2-40B4-BE49-F238E27FC236}">
              <a16:creationId xmlns:a16="http://schemas.microsoft.com/office/drawing/2014/main" id="{00000000-0008-0000-0200-000070030000}"/>
            </a:ext>
          </a:extLst>
        </xdr:cNvPr>
        <xdr:cNvSpPr txBox="1"/>
      </xdr:nvSpPr>
      <xdr:spPr>
        <a:xfrm>
          <a:off x="16357600" y="172094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131536</xdr:rowOff>
    </xdr:from>
    <xdr:to>
      <xdr:col>81</xdr:col>
      <xdr:colOff>101600</xdr:colOff>
      <xdr:row>101</xdr:row>
      <xdr:rowOff>61686</xdr:rowOff>
    </xdr:to>
    <xdr:sp macro="" textlink="">
      <xdr:nvSpPr>
        <xdr:cNvPr id="881" name="楕円 880">
          <a:extLst>
            <a:ext uri="{FF2B5EF4-FFF2-40B4-BE49-F238E27FC236}">
              <a16:creationId xmlns:a16="http://schemas.microsoft.com/office/drawing/2014/main" id="{00000000-0008-0000-0200-000071030000}"/>
            </a:ext>
          </a:extLst>
        </xdr:cNvPr>
        <xdr:cNvSpPr/>
      </xdr:nvSpPr>
      <xdr:spPr>
        <a:xfrm>
          <a:off x="15430500" y="17276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10886</xdr:rowOff>
    </xdr:from>
    <xdr:to>
      <xdr:col>85</xdr:col>
      <xdr:colOff>127000</xdr:colOff>
      <xdr:row>101</xdr:row>
      <xdr:rowOff>28848</xdr:rowOff>
    </xdr:to>
    <xdr:cxnSp macro="">
      <xdr:nvCxnSpPr>
        <xdr:cNvPr id="882" name="直線コネクタ 881">
          <a:extLst>
            <a:ext uri="{FF2B5EF4-FFF2-40B4-BE49-F238E27FC236}">
              <a16:creationId xmlns:a16="http://schemas.microsoft.com/office/drawing/2014/main" id="{00000000-0008-0000-0200-000072030000}"/>
            </a:ext>
          </a:extLst>
        </xdr:cNvPr>
        <xdr:cNvCxnSpPr/>
      </xdr:nvCxnSpPr>
      <xdr:spPr>
        <a:xfrm>
          <a:off x="15481300" y="17327336"/>
          <a:ext cx="8382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71120</xdr:rowOff>
    </xdr:from>
    <xdr:to>
      <xdr:col>76</xdr:col>
      <xdr:colOff>165100</xdr:colOff>
      <xdr:row>101</xdr:row>
      <xdr:rowOff>1270</xdr:rowOff>
    </xdr:to>
    <xdr:sp macro="" textlink="">
      <xdr:nvSpPr>
        <xdr:cNvPr id="883" name="楕円 882">
          <a:extLst>
            <a:ext uri="{FF2B5EF4-FFF2-40B4-BE49-F238E27FC236}">
              <a16:creationId xmlns:a16="http://schemas.microsoft.com/office/drawing/2014/main" id="{00000000-0008-0000-0200-000073030000}"/>
            </a:ext>
          </a:extLst>
        </xdr:cNvPr>
        <xdr:cNvSpPr/>
      </xdr:nvSpPr>
      <xdr:spPr>
        <a:xfrm>
          <a:off x="14541500" y="17216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121920</xdr:rowOff>
    </xdr:from>
    <xdr:to>
      <xdr:col>81</xdr:col>
      <xdr:colOff>50800</xdr:colOff>
      <xdr:row>101</xdr:row>
      <xdr:rowOff>10886</xdr:rowOff>
    </xdr:to>
    <xdr:cxnSp macro="">
      <xdr:nvCxnSpPr>
        <xdr:cNvPr id="884" name="直線コネクタ 883">
          <a:extLst>
            <a:ext uri="{FF2B5EF4-FFF2-40B4-BE49-F238E27FC236}">
              <a16:creationId xmlns:a16="http://schemas.microsoft.com/office/drawing/2014/main" id="{00000000-0008-0000-0200-000074030000}"/>
            </a:ext>
          </a:extLst>
        </xdr:cNvPr>
        <xdr:cNvCxnSpPr/>
      </xdr:nvCxnSpPr>
      <xdr:spPr>
        <a:xfrm>
          <a:off x="14592300" y="17266920"/>
          <a:ext cx="889000" cy="60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20501</xdr:rowOff>
    </xdr:from>
    <xdr:to>
      <xdr:col>72</xdr:col>
      <xdr:colOff>38100</xdr:colOff>
      <xdr:row>100</xdr:row>
      <xdr:rowOff>122101</xdr:rowOff>
    </xdr:to>
    <xdr:sp macro="" textlink="">
      <xdr:nvSpPr>
        <xdr:cNvPr id="885" name="楕円 884">
          <a:extLst>
            <a:ext uri="{FF2B5EF4-FFF2-40B4-BE49-F238E27FC236}">
              <a16:creationId xmlns:a16="http://schemas.microsoft.com/office/drawing/2014/main" id="{00000000-0008-0000-0200-000075030000}"/>
            </a:ext>
          </a:extLst>
        </xdr:cNvPr>
        <xdr:cNvSpPr/>
      </xdr:nvSpPr>
      <xdr:spPr>
        <a:xfrm>
          <a:off x="13652500" y="17165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71301</xdr:rowOff>
    </xdr:from>
    <xdr:to>
      <xdr:col>76</xdr:col>
      <xdr:colOff>114300</xdr:colOff>
      <xdr:row>100</xdr:row>
      <xdr:rowOff>121920</xdr:rowOff>
    </xdr:to>
    <xdr:cxnSp macro="">
      <xdr:nvCxnSpPr>
        <xdr:cNvPr id="886" name="直線コネクタ 885">
          <a:extLst>
            <a:ext uri="{FF2B5EF4-FFF2-40B4-BE49-F238E27FC236}">
              <a16:creationId xmlns:a16="http://schemas.microsoft.com/office/drawing/2014/main" id="{00000000-0008-0000-0200-000076030000}"/>
            </a:ext>
          </a:extLst>
        </xdr:cNvPr>
        <xdr:cNvCxnSpPr/>
      </xdr:nvCxnSpPr>
      <xdr:spPr>
        <a:xfrm>
          <a:off x="13703300" y="17216301"/>
          <a:ext cx="8890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41729</xdr:rowOff>
    </xdr:from>
    <xdr:to>
      <xdr:col>67</xdr:col>
      <xdr:colOff>101600</xdr:colOff>
      <xdr:row>107</xdr:row>
      <xdr:rowOff>143329</xdr:rowOff>
    </xdr:to>
    <xdr:sp macro="" textlink="">
      <xdr:nvSpPr>
        <xdr:cNvPr id="887" name="楕円 886">
          <a:extLst>
            <a:ext uri="{FF2B5EF4-FFF2-40B4-BE49-F238E27FC236}">
              <a16:creationId xmlns:a16="http://schemas.microsoft.com/office/drawing/2014/main" id="{00000000-0008-0000-0200-000077030000}"/>
            </a:ext>
          </a:extLst>
        </xdr:cNvPr>
        <xdr:cNvSpPr/>
      </xdr:nvSpPr>
      <xdr:spPr>
        <a:xfrm>
          <a:off x="12763500" y="18386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71301</xdr:rowOff>
    </xdr:from>
    <xdr:to>
      <xdr:col>71</xdr:col>
      <xdr:colOff>177800</xdr:colOff>
      <xdr:row>107</xdr:row>
      <xdr:rowOff>92529</xdr:rowOff>
    </xdr:to>
    <xdr:cxnSp macro="">
      <xdr:nvCxnSpPr>
        <xdr:cNvPr id="888" name="直線コネクタ 887">
          <a:extLst>
            <a:ext uri="{FF2B5EF4-FFF2-40B4-BE49-F238E27FC236}">
              <a16:creationId xmlns:a16="http://schemas.microsoft.com/office/drawing/2014/main" id="{00000000-0008-0000-0200-000078030000}"/>
            </a:ext>
          </a:extLst>
        </xdr:cNvPr>
        <xdr:cNvCxnSpPr/>
      </xdr:nvCxnSpPr>
      <xdr:spPr>
        <a:xfrm flipV="1">
          <a:off x="12814300" y="17216301"/>
          <a:ext cx="889000" cy="1221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57711</xdr:rowOff>
    </xdr:from>
    <xdr:ext cx="405111" cy="259045"/>
    <xdr:sp macro="" textlink="">
      <xdr:nvSpPr>
        <xdr:cNvPr id="889" name="n_1aveValue【庁舎】&#10;有形固定資産減価償却率">
          <a:extLst>
            <a:ext uri="{FF2B5EF4-FFF2-40B4-BE49-F238E27FC236}">
              <a16:creationId xmlns:a16="http://schemas.microsoft.com/office/drawing/2014/main" id="{00000000-0008-0000-0200-000079030000}"/>
            </a:ext>
          </a:extLst>
        </xdr:cNvPr>
        <xdr:cNvSpPr txBox="1"/>
      </xdr:nvSpPr>
      <xdr:spPr>
        <a:xfrm>
          <a:off x="15266044" y="178885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49547</xdr:rowOff>
    </xdr:from>
    <xdr:ext cx="405111" cy="259045"/>
    <xdr:sp macro="" textlink="">
      <xdr:nvSpPr>
        <xdr:cNvPr id="890" name="n_2aveValue【庁舎】&#10;有形固定資産減価償却率">
          <a:extLst>
            <a:ext uri="{FF2B5EF4-FFF2-40B4-BE49-F238E27FC236}">
              <a16:creationId xmlns:a16="http://schemas.microsoft.com/office/drawing/2014/main" id="{00000000-0008-0000-0200-00007A030000}"/>
            </a:ext>
          </a:extLst>
        </xdr:cNvPr>
        <xdr:cNvSpPr txBox="1"/>
      </xdr:nvSpPr>
      <xdr:spPr>
        <a:xfrm>
          <a:off x="14389744" y="1788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62609</xdr:rowOff>
    </xdr:from>
    <xdr:ext cx="405111" cy="259045"/>
    <xdr:sp macro="" textlink="">
      <xdr:nvSpPr>
        <xdr:cNvPr id="891" name="n_3aveValue【庁舎】&#10;有形固定資産減価償却率">
          <a:extLst>
            <a:ext uri="{FF2B5EF4-FFF2-40B4-BE49-F238E27FC236}">
              <a16:creationId xmlns:a16="http://schemas.microsoft.com/office/drawing/2014/main" id="{00000000-0008-0000-0200-00007B030000}"/>
            </a:ext>
          </a:extLst>
        </xdr:cNvPr>
        <xdr:cNvSpPr txBox="1"/>
      </xdr:nvSpPr>
      <xdr:spPr>
        <a:xfrm>
          <a:off x="13500744" y="17893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96175</xdr:rowOff>
    </xdr:from>
    <xdr:ext cx="405111" cy="259045"/>
    <xdr:sp macro="" textlink="">
      <xdr:nvSpPr>
        <xdr:cNvPr id="892" name="n_4aveValue【庁舎】&#10;有形固定資産減価償却率">
          <a:extLst>
            <a:ext uri="{FF2B5EF4-FFF2-40B4-BE49-F238E27FC236}">
              <a16:creationId xmlns:a16="http://schemas.microsoft.com/office/drawing/2014/main" id="{00000000-0008-0000-0200-00007C030000}"/>
            </a:ext>
          </a:extLst>
        </xdr:cNvPr>
        <xdr:cNvSpPr txBox="1"/>
      </xdr:nvSpPr>
      <xdr:spPr>
        <a:xfrm>
          <a:off x="12611744" y="175840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78213</xdr:rowOff>
    </xdr:from>
    <xdr:ext cx="405111" cy="259045"/>
    <xdr:sp macro="" textlink="">
      <xdr:nvSpPr>
        <xdr:cNvPr id="893" name="n_1mainValue【庁舎】&#10;有形固定資産減価償却率">
          <a:extLst>
            <a:ext uri="{FF2B5EF4-FFF2-40B4-BE49-F238E27FC236}">
              <a16:creationId xmlns:a16="http://schemas.microsoft.com/office/drawing/2014/main" id="{00000000-0008-0000-0200-00007D030000}"/>
            </a:ext>
          </a:extLst>
        </xdr:cNvPr>
        <xdr:cNvSpPr txBox="1"/>
      </xdr:nvSpPr>
      <xdr:spPr>
        <a:xfrm>
          <a:off x="15266044" y="17051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17797</xdr:rowOff>
    </xdr:from>
    <xdr:ext cx="405111" cy="259045"/>
    <xdr:sp macro="" textlink="">
      <xdr:nvSpPr>
        <xdr:cNvPr id="894" name="n_2mainValue【庁舎】&#10;有形固定資産減価償却率">
          <a:extLst>
            <a:ext uri="{FF2B5EF4-FFF2-40B4-BE49-F238E27FC236}">
              <a16:creationId xmlns:a16="http://schemas.microsoft.com/office/drawing/2014/main" id="{00000000-0008-0000-0200-00007E030000}"/>
            </a:ext>
          </a:extLst>
        </xdr:cNvPr>
        <xdr:cNvSpPr txBox="1"/>
      </xdr:nvSpPr>
      <xdr:spPr>
        <a:xfrm>
          <a:off x="14389744" y="1699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98</xdr:row>
      <xdr:rowOff>138628</xdr:rowOff>
    </xdr:from>
    <xdr:ext cx="340478" cy="259045"/>
    <xdr:sp macro="" textlink="">
      <xdr:nvSpPr>
        <xdr:cNvPr id="895" name="n_3mainValue【庁舎】&#10;有形固定資産減価償却率">
          <a:extLst>
            <a:ext uri="{FF2B5EF4-FFF2-40B4-BE49-F238E27FC236}">
              <a16:creationId xmlns:a16="http://schemas.microsoft.com/office/drawing/2014/main" id="{00000000-0008-0000-0200-00007F030000}"/>
            </a:ext>
          </a:extLst>
        </xdr:cNvPr>
        <xdr:cNvSpPr txBox="1"/>
      </xdr:nvSpPr>
      <xdr:spPr>
        <a:xfrm>
          <a:off x="13533061" y="1694072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134456</xdr:rowOff>
    </xdr:from>
    <xdr:ext cx="405111" cy="259045"/>
    <xdr:sp macro="" textlink="">
      <xdr:nvSpPr>
        <xdr:cNvPr id="896" name="n_4mainValue【庁舎】&#10;有形固定資産減価償却率">
          <a:extLst>
            <a:ext uri="{FF2B5EF4-FFF2-40B4-BE49-F238E27FC236}">
              <a16:creationId xmlns:a16="http://schemas.microsoft.com/office/drawing/2014/main" id="{00000000-0008-0000-0200-000080030000}"/>
            </a:ext>
          </a:extLst>
        </xdr:cNvPr>
        <xdr:cNvSpPr txBox="1"/>
      </xdr:nvSpPr>
      <xdr:spPr>
        <a:xfrm>
          <a:off x="12611744" y="184796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7" name="正方形/長方形 896">
          <a:extLst>
            <a:ext uri="{FF2B5EF4-FFF2-40B4-BE49-F238E27FC236}">
              <a16:creationId xmlns:a16="http://schemas.microsoft.com/office/drawing/2014/main" id="{00000000-0008-0000-0200-000081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8" name="正方形/長方形 897">
          <a:extLst>
            <a:ext uri="{FF2B5EF4-FFF2-40B4-BE49-F238E27FC236}">
              <a16:creationId xmlns:a16="http://schemas.microsoft.com/office/drawing/2014/main" id="{00000000-0008-0000-0200-000082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9" name="正方形/長方形 898">
          <a:extLst>
            <a:ext uri="{FF2B5EF4-FFF2-40B4-BE49-F238E27FC236}">
              <a16:creationId xmlns:a16="http://schemas.microsoft.com/office/drawing/2014/main" id="{00000000-0008-0000-0200-000083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0" name="正方形/長方形 899">
          <a:extLst>
            <a:ext uri="{FF2B5EF4-FFF2-40B4-BE49-F238E27FC236}">
              <a16:creationId xmlns:a16="http://schemas.microsoft.com/office/drawing/2014/main" id="{00000000-0008-0000-0200-000084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1" name="正方形/長方形 900">
          <a:extLst>
            <a:ext uri="{FF2B5EF4-FFF2-40B4-BE49-F238E27FC236}">
              <a16:creationId xmlns:a16="http://schemas.microsoft.com/office/drawing/2014/main" id="{00000000-0008-0000-0200-000085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2" name="正方形/長方形 901">
          <a:extLst>
            <a:ext uri="{FF2B5EF4-FFF2-40B4-BE49-F238E27FC236}">
              <a16:creationId xmlns:a16="http://schemas.microsoft.com/office/drawing/2014/main" id="{00000000-0008-0000-0200-000086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3" name="正方形/長方形 902">
          <a:extLst>
            <a:ext uri="{FF2B5EF4-FFF2-40B4-BE49-F238E27FC236}">
              <a16:creationId xmlns:a16="http://schemas.microsoft.com/office/drawing/2014/main" id="{00000000-0008-0000-0200-000087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4" name="正方形/長方形 903">
          <a:extLst>
            <a:ext uri="{FF2B5EF4-FFF2-40B4-BE49-F238E27FC236}">
              <a16:creationId xmlns:a16="http://schemas.microsoft.com/office/drawing/2014/main" id="{00000000-0008-0000-0200-000088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5" name="テキスト ボックス 904">
          <a:extLst>
            <a:ext uri="{FF2B5EF4-FFF2-40B4-BE49-F238E27FC236}">
              <a16:creationId xmlns:a16="http://schemas.microsoft.com/office/drawing/2014/main" id="{00000000-0008-0000-0200-000089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6" name="直線コネクタ 905">
          <a:extLst>
            <a:ext uri="{FF2B5EF4-FFF2-40B4-BE49-F238E27FC236}">
              <a16:creationId xmlns:a16="http://schemas.microsoft.com/office/drawing/2014/main" id="{00000000-0008-0000-0200-00008A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07" name="直線コネクタ 906">
          <a:extLst>
            <a:ext uri="{FF2B5EF4-FFF2-40B4-BE49-F238E27FC236}">
              <a16:creationId xmlns:a16="http://schemas.microsoft.com/office/drawing/2014/main" id="{00000000-0008-0000-0200-00008B03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08" name="テキスト ボックス 907">
          <a:extLst>
            <a:ext uri="{FF2B5EF4-FFF2-40B4-BE49-F238E27FC236}">
              <a16:creationId xmlns:a16="http://schemas.microsoft.com/office/drawing/2014/main" id="{00000000-0008-0000-0200-00008C03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09" name="直線コネクタ 908">
          <a:extLst>
            <a:ext uri="{FF2B5EF4-FFF2-40B4-BE49-F238E27FC236}">
              <a16:creationId xmlns:a16="http://schemas.microsoft.com/office/drawing/2014/main" id="{00000000-0008-0000-0200-00008D03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0" name="テキスト ボックス 909">
          <a:extLst>
            <a:ext uri="{FF2B5EF4-FFF2-40B4-BE49-F238E27FC236}">
              <a16:creationId xmlns:a16="http://schemas.microsoft.com/office/drawing/2014/main" id="{00000000-0008-0000-0200-00008E03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1" name="直線コネクタ 910">
          <a:extLst>
            <a:ext uri="{FF2B5EF4-FFF2-40B4-BE49-F238E27FC236}">
              <a16:creationId xmlns:a16="http://schemas.microsoft.com/office/drawing/2014/main" id="{00000000-0008-0000-0200-00008F03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2" name="テキスト ボックス 911">
          <a:extLst>
            <a:ext uri="{FF2B5EF4-FFF2-40B4-BE49-F238E27FC236}">
              <a16:creationId xmlns:a16="http://schemas.microsoft.com/office/drawing/2014/main" id="{00000000-0008-0000-0200-00009003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3" name="直線コネクタ 912">
          <a:extLst>
            <a:ext uri="{FF2B5EF4-FFF2-40B4-BE49-F238E27FC236}">
              <a16:creationId xmlns:a16="http://schemas.microsoft.com/office/drawing/2014/main" id="{00000000-0008-0000-0200-00009103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4" name="テキスト ボックス 913">
          <a:extLst>
            <a:ext uri="{FF2B5EF4-FFF2-40B4-BE49-F238E27FC236}">
              <a16:creationId xmlns:a16="http://schemas.microsoft.com/office/drawing/2014/main" id="{00000000-0008-0000-0200-00009203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5" name="直線コネクタ 914">
          <a:extLst>
            <a:ext uri="{FF2B5EF4-FFF2-40B4-BE49-F238E27FC236}">
              <a16:creationId xmlns:a16="http://schemas.microsoft.com/office/drawing/2014/main" id="{00000000-0008-0000-0200-00009303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6" name="テキスト ボックス 915">
          <a:extLst>
            <a:ext uri="{FF2B5EF4-FFF2-40B4-BE49-F238E27FC236}">
              <a16:creationId xmlns:a16="http://schemas.microsoft.com/office/drawing/2014/main" id="{00000000-0008-0000-0200-00009403000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7" name="直線コネクタ 916">
          <a:extLst>
            <a:ext uri="{FF2B5EF4-FFF2-40B4-BE49-F238E27FC236}">
              <a16:creationId xmlns:a16="http://schemas.microsoft.com/office/drawing/2014/main" id="{00000000-0008-0000-0200-000095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8" name="テキスト ボックス 917">
          <a:extLst>
            <a:ext uri="{FF2B5EF4-FFF2-40B4-BE49-F238E27FC236}">
              <a16:creationId xmlns:a16="http://schemas.microsoft.com/office/drawing/2014/main" id="{00000000-0008-0000-0200-000096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9" name="【庁舎】&#10;一人当たり面積グラフ枠">
          <a:extLst>
            <a:ext uri="{FF2B5EF4-FFF2-40B4-BE49-F238E27FC236}">
              <a16:creationId xmlns:a16="http://schemas.microsoft.com/office/drawing/2014/main" id="{00000000-0008-0000-0200-000097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73913</xdr:rowOff>
    </xdr:from>
    <xdr:to>
      <xdr:col>116</xdr:col>
      <xdr:colOff>62864</xdr:colOff>
      <xdr:row>108</xdr:row>
      <xdr:rowOff>30480</xdr:rowOff>
    </xdr:to>
    <xdr:cxnSp macro="">
      <xdr:nvCxnSpPr>
        <xdr:cNvPr id="920" name="直線コネクタ 919">
          <a:extLst>
            <a:ext uri="{FF2B5EF4-FFF2-40B4-BE49-F238E27FC236}">
              <a16:creationId xmlns:a16="http://schemas.microsoft.com/office/drawing/2014/main" id="{00000000-0008-0000-0200-000098030000}"/>
            </a:ext>
          </a:extLst>
        </xdr:cNvPr>
        <xdr:cNvCxnSpPr/>
      </xdr:nvCxnSpPr>
      <xdr:spPr>
        <a:xfrm flipV="1">
          <a:off x="22160864" y="17218913"/>
          <a:ext cx="0" cy="1328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34307</xdr:rowOff>
    </xdr:from>
    <xdr:ext cx="469744" cy="259045"/>
    <xdr:sp macro="" textlink="">
      <xdr:nvSpPr>
        <xdr:cNvPr id="921" name="【庁舎】&#10;一人当たり面積最小値テキスト">
          <a:extLst>
            <a:ext uri="{FF2B5EF4-FFF2-40B4-BE49-F238E27FC236}">
              <a16:creationId xmlns:a16="http://schemas.microsoft.com/office/drawing/2014/main" id="{00000000-0008-0000-0200-000099030000}"/>
            </a:ext>
          </a:extLst>
        </xdr:cNvPr>
        <xdr:cNvSpPr txBox="1"/>
      </xdr:nvSpPr>
      <xdr:spPr>
        <a:xfrm>
          <a:off x="22199600" y="1855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30480</xdr:rowOff>
    </xdr:from>
    <xdr:to>
      <xdr:col>116</xdr:col>
      <xdr:colOff>152400</xdr:colOff>
      <xdr:row>108</xdr:row>
      <xdr:rowOff>30480</xdr:rowOff>
    </xdr:to>
    <xdr:cxnSp macro="">
      <xdr:nvCxnSpPr>
        <xdr:cNvPr id="922" name="直線コネクタ 921">
          <a:extLst>
            <a:ext uri="{FF2B5EF4-FFF2-40B4-BE49-F238E27FC236}">
              <a16:creationId xmlns:a16="http://schemas.microsoft.com/office/drawing/2014/main" id="{00000000-0008-0000-0200-00009A030000}"/>
            </a:ext>
          </a:extLst>
        </xdr:cNvPr>
        <xdr:cNvCxnSpPr/>
      </xdr:nvCxnSpPr>
      <xdr:spPr>
        <a:xfrm>
          <a:off x="22072600" y="1854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20590</xdr:rowOff>
    </xdr:from>
    <xdr:ext cx="469744" cy="259045"/>
    <xdr:sp macro="" textlink="">
      <xdr:nvSpPr>
        <xdr:cNvPr id="923" name="【庁舎】&#10;一人当たり面積最大値テキスト">
          <a:extLst>
            <a:ext uri="{FF2B5EF4-FFF2-40B4-BE49-F238E27FC236}">
              <a16:creationId xmlns:a16="http://schemas.microsoft.com/office/drawing/2014/main" id="{00000000-0008-0000-0200-00009B030000}"/>
            </a:ext>
          </a:extLst>
        </xdr:cNvPr>
        <xdr:cNvSpPr txBox="1"/>
      </xdr:nvSpPr>
      <xdr:spPr>
        <a:xfrm>
          <a:off x="22199600" y="16994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73913</xdr:rowOff>
    </xdr:from>
    <xdr:to>
      <xdr:col>116</xdr:col>
      <xdr:colOff>152400</xdr:colOff>
      <xdr:row>100</xdr:row>
      <xdr:rowOff>73913</xdr:rowOff>
    </xdr:to>
    <xdr:cxnSp macro="">
      <xdr:nvCxnSpPr>
        <xdr:cNvPr id="924" name="直線コネクタ 923">
          <a:extLst>
            <a:ext uri="{FF2B5EF4-FFF2-40B4-BE49-F238E27FC236}">
              <a16:creationId xmlns:a16="http://schemas.microsoft.com/office/drawing/2014/main" id="{00000000-0008-0000-0200-00009C030000}"/>
            </a:ext>
          </a:extLst>
        </xdr:cNvPr>
        <xdr:cNvCxnSpPr/>
      </xdr:nvCxnSpPr>
      <xdr:spPr>
        <a:xfrm>
          <a:off x="22072600" y="172189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134383</xdr:rowOff>
    </xdr:from>
    <xdr:ext cx="469744" cy="259045"/>
    <xdr:sp macro="" textlink="">
      <xdr:nvSpPr>
        <xdr:cNvPr id="925" name="【庁舎】&#10;一人当たり面積平均値テキスト">
          <a:extLst>
            <a:ext uri="{FF2B5EF4-FFF2-40B4-BE49-F238E27FC236}">
              <a16:creationId xmlns:a16="http://schemas.microsoft.com/office/drawing/2014/main" id="{00000000-0008-0000-0200-00009D030000}"/>
            </a:ext>
          </a:extLst>
        </xdr:cNvPr>
        <xdr:cNvSpPr txBox="1"/>
      </xdr:nvSpPr>
      <xdr:spPr>
        <a:xfrm>
          <a:off x="22199600" y="181366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111506</xdr:rowOff>
    </xdr:from>
    <xdr:to>
      <xdr:col>116</xdr:col>
      <xdr:colOff>114300</xdr:colOff>
      <xdr:row>107</xdr:row>
      <xdr:rowOff>41656</xdr:rowOff>
    </xdr:to>
    <xdr:sp macro="" textlink="">
      <xdr:nvSpPr>
        <xdr:cNvPr id="926" name="フローチャート: 判断 925">
          <a:extLst>
            <a:ext uri="{FF2B5EF4-FFF2-40B4-BE49-F238E27FC236}">
              <a16:creationId xmlns:a16="http://schemas.microsoft.com/office/drawing/2014/main" id="{00000000-0008-0000-0200-00009E030000}"/>
            </a:ext>
          </a:extLst>
        </xdr:cNvPr>
        <xdr:cNvSpPr/>
      </xdr:nvSpPr>
      <xdr:spPr>
        <a:xfrm>
          <a:off x="22110700" y="1828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122937</xdr:rowOff>
    </xdr:from>
    <xdr:to>
      <xdr:col>112</xdr:col>
      <xdr:colOff>38100</xdr:colOff>
      <xdr:row>107</xdr:row>
      <xdr:rowOff>53087</xdr:rowOff>
    </xdr:to>
    <xdr:sp macro="" textlink="">
      <xdr:nvSpPr>
        <xdr:cNvPr id="927" name="フローチャート: 判断 926">
          <a:extLst>
            <a:ext uri="{FF2B5EF4-FFF2-40B4-BE49-F238E27FC236}">
              <a16:creationId xmlns:a16="http://schemas.microsoft.com/office/drawing/2014/main" id="{00000000-0008-0000-0200-00009F030000}"/>
            </a:ext>
          </a:extLst>
        </xdr:cNvPr>
        <xdr:cNvSpPr/>
      </xdr:nvSpPr>
      <xdr:spPr>
        <a:xfrm>
          <a:off x="21272500" y="1829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125222</xdr:rowOff>
    </xdr:from>
    <xdr:to>
      <xdr:col>107</xdr:col>
      <xdr:colOff>101600</xdr:colOff>
      <xdr:row>107</xdr:row>
      <xdr:rowOff>55372</xdr:rowOff>
    </xdr:to>
    <xdr:sp macro="" textlink="">
      <xdr:nvSpPr>
        <xdr:cNvPr id="928" name="フローチャート: 判断 927">
          <a:extLst>
            <a:ext uri="{FF2B5EF4-FFF2-40B4-BE49-F238E27FC236}">
              <a16:creationId xmlns:a16="http://schemas.microsoft.com/office/drawing/2014/main" id="{00000000-0008-0000-0200-0000A0030000}"/>
            </a:ext>
          </a:extLst>
        </xdr:cNvPr>
        <xdr:cNvSpPr/>
      </xdr:nvSpPr>
      <xdr:spPr>
        <a:xfrm>
          <a:off x="20383500" y="1829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135128</xdr:rowOff>
    </xdr:from>
    <xdr:to>
      <xdr:col>102</xdr:col>
      <xdr:colOff>165100</xdr:colOff>
      <xdr:row>107</xdr:row>
      <xdr:rowOff>65278</xdr:rowOff>
    </xdr:to>
    <xdr:sp macro="" textlink="">
      <xdr:nvSpPr>
        <xdr:cNvPr id="929" name="フローチャート: 判断 928">
          <a:extLst>
            <a:ext uri="{FF2B5EF4-FFF2-40B4-BE49-F238E27FC236}">
              <a16:creationId xmlns:a16="http://schemas.microsoft.com/office/drawing/2014/main" id="{00000000-0008-0000-0200-0000A1030000}"/>
            </a:ext>
          </a:extLst>
        </xdr:cNvPr>
        <xdr:cNvSpPr/>
      </xdr:nvSpPr>
      <xdr:spPr>
        <a:xfrm>
          <a:off x="19494500" y="18308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140463</xdr:rowOff>
    </xdr:from>
    <xdr:to>
      <xdr:col>98</xdr:col>
      <xdr:colOff>38100</xdr:colOff>
      <xdr:row>107</xdr:row>
      <xdr:rowOff>70613</xdr:rowOff>
    </xdr:to>
    <xdr:sp macro="" textlink="">
      <xdr:nvSpPr>
        <xdr:cNvPr id="930" name="フローチャート: 判断 929">
          <a:extLst>
            <a:ext uri="{FF2B5EF4-FFF2-40B4-BE49-F238E27FC236}">
              <a16:creationId xmlns:a16="http://schemas.microsoft.com/office/drawing/2014/main" id="{00000000-0008-0000-0200-0000A2030000}"/>
            </a:ext>
          </a:extLst>
        </xdr:cNvPr>
        <xdr:cNvSpPr/>
      </xdr:nvSpPr>
      <xdr:spPr>
        <a:xfrm>
          <a:off x="18605500" y="18314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00000000-0008-0000-0200-0000A3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00000000-0008-0000-0200-0000A4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3" name="テキスト ボックス 932">
          <a:extLst>
            <a:ext uri="{FF2B5EF4-FFF2-40B4-BE49-F238E27FC236}">
              <a16:creationId xmlns:a16="http://schemas.microsoft.com/office/drawing/2014/main" id="{00000000-0008-0000-0200-0000A5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00000000-0008-0000-0200-0000A6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00000000-0008-0000-0200-0000A7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139700</xdr:rowOff>
    </xdr:from>
    <xdr:to>
      <xdr:col>116</xdr:col>
      <xdr:colOff>114300</xdr:colOff>
      <xdr:row>107</xdr:row>
      <xdr:rowOff>69850</xdr:rowOff>
    </xdr:to>
    <xdr:sp macro="" textlink="">
      <xdr:nvSpPr>
        <xdr:cNvPr id="936" name="楕円 935">
          <a:extLst>
            <a:ext uri="{FF2B5EF4-FFF2-40B4-BE49-F238E27FC236}">
              <a16:creationId xmlns:a16="http://schemas.microsoft.com/office/drawing/2014/main" id="{00000000-0008-0000-0200-0000A8030000}"/>
            </a:ext>
          </a:extLst>
        </xdr:cNvPr>
        <xdr:cNvSpPr/>
      </xdr:nvSpPr>
      <xdr:spPr>
        <a:xfrm>
          <a:off x="22110700" y="1831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118127</xdr:rowOff>
    </xdr:from>
    <xdr:ext cx="469744" cy="259045"/>
    <xdr:sp macro="" textlink="">
      <xdr:nvSpPr>
        <xdr:cNvPr id="937" name="【庁舎】&#10;一人当たり面積該当値テキスト">
          <a:extLst>
            <a:ext uri="{FF2B5EF4-FFF2-40B4-BE49-F238E27FC236}">
              <a16:creationId xmlns:a16="http://schemas.microsoft.com/office/drawing/2014/main" id="{00000000-0008-0000-0200-0000A9030000}"/>
            </a:ext>
          </a:extLst>
        </xdr:cNvPr>
        <xdr:cNvSpPr txBox="1"/>
      </xdr:nvSpPr>
      <xdr:spPr>
        <a:xfrm>
          <a:off x="22199600" y="1829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106935</xdr:rowOff>
    </xdr:from>
    <xdr:to>
      <xdr:col>112</xdr:col>
      <xdr:colOff>38100</xdr:colOff>
      <xdr:row>107</xdr:row>
      <xdr:rowOff>37085</xdr:rowOff>
    </xdr:to>
    <xdr:sp macro="" textlink="">
      <xdr:nvSpPr>
        <xdr:cNvPr id="938" name="楕円 937">
          <a:extLst>
            <a:ext uri="{FF2B5EF4-FFF2-40B4-BE49-F238E27FC236}">
              <a16:creationId xmlns:a16="http://schemas.microsoft.com/office/drawing/2014/main" id="{00000000-0008-0000-0200-0000AA030000}"/>
            </a:ext>
          </a:extLst>
        </xdr:cNvPr>
        <xdr:cNvSpPr/>
      </xdr:nvSpPr>
      <xdr:spPr>
        <a:xfrm>
          <a:off x="21272500" y="18280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157735</xdr:rowOff>
    </xdr:from>
    <xdr:to>
      <xdr:col>116</xdr:col>
      <xdr:colOff>63500</xdr:colOff>
      <xdr:row>107</xdr:row>
      <xdr:rowOff>19050</xdr:rowOff>
    </xdr:to>
    <xdr:cxnSp macro="">
      <xdr:nvCxnSpPr>
        <xdr:cNvPr id="939" name="直線コネクタ 938">
          <a:extLst>
            <a:ext uri="{FF2B5EF4-FFF2-40B4-BE49-F238E27FC236}">
              <a16:creationId xmlns:a16="http://schemas.microsoft.com/office/drawing/2014/main" id="{00000000-0008-0000-0200-0000AB030000}"/>
            </a:ext>
          </a:extLst>
        </xdr:cNvPr>
        <xdr:cNvCxnSpPr/>
      </xdr:nvCxnSpPr>
      <xdr:spPr>
        <a:xfrm>
          <a:off x="21323300" y="18331435"/>
          <a:ext cx="838200" cy="32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111506</xdr:rowOff>
    </xdr:from>
    <xdr:to>
      <xdr:col>107</xdr:col>
      <xdr:colOff>101600</xdr:colOff>
      <xdr:row>107</xdr:row>
      <xdr:rowOff>41656</xdr:rowOff>
    </xdr:to>
    <xdr:sp macro="" textlink="">
      <xdr:nvSpPr>
        <xdr:cNvPr id="940" name="楕円 939">
          <a:extLst>
            <a:ext uri="{FF2B5EF4-FFF2-40B4-BE49-F238E27FC236}">
              <a16:creationId xmlns:a16="http://schemas.microsoft.com/office/drawing/2014/main" id="{00000000-0008-0000-0200-0000AC030000}"/>
            </a:ext>
          </a:extLst>
        </xdr:cNvPr>
        <xdr:cNvSpPr/>
      </xdr:nvSpPr>
      <xdr:spPr>
        <a:xfrm>
          <a:off x="20383500" y="18285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157735</xdr:rowOff>
    </xdr:from>
    <xdr:to>
      <xdr:col>111</xdr:col>
      <xdr:colOff>177800</xdr:colOff>
      <xdr:row>106</xdr:row>
      <xdr:rowOff>162306</xdr:rowOff>
    </xdr:to>
    <xdr:cxnSp macro="">
      <xdr:nvCxnSpPr>
        <xdr:cNvPr id="941" name="直線コネクタ 940">
          <a:extLst>
            <a:ext uri="{FF2B5EF4-FFF2-40B4-BE49-F238E27FC236}">
              <a16:creationId xmlns:a16="http://schemas.microsoft.com/office/drawing/2014/main" id="{00000000-0008-0000-0200-0000AD030000}"/>
            </a:ext>
          </a:extLst>
        </xdr:cNvPr>
        <xdr:cNvCxnSpPr/>
      </xdr:nvCxnSpPr>
      <xdr:spPr>
        <a:xfrm flipV="1">
          <a:off x="20434300" y="18331435"/>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145035</xdr:rowOff>
    </xdr:from>
    <xdr:to>
      <xdr:col>102</xdr:col>
      <xdr:colOff>165100</xdr:colOff>
      <xdr:row>107</xdr:row>
      <xdr:rowOff>75185</xdr:rowOff>
    </xdr:to>
    <xdr:sp macro="" textlink="">
      <xdr:nvSpPr>
        <xdr:cNvPr id="942" name="楕円 941">
          <a:extLst>
            <a:ext uri="{FF2B5EF4-FFF2-40B4-BE49-F238E27FC236}">
              <a16:creationId xmlns:a16="http://schemas.microsoft.com/office/drawing/2014/main" id="{00000000-0008-0000-0200-0000AE030000}"/>
            </a:ext>
          </a:extLst>
        </xdr:cNvPr>
        <xdr:cNvSpPr/>
      </xdr:nvSpPr>
      <xdr:spPr>
        <a:xfrm>
          <a:off x="19494500" y="18318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162306</xdr:rowOff>
    </xdr:from>
    <xdr:to>
      <xdr:col>107</xdr:col>
      <xdr:colOff>50800</xdr:colOff>
      <xdr:row>107</xdr:row>
      <xdr:rowOff>24385</xdr:rowOff>
    </xdr:to>
    <xdr:cxnSp macro="">
      <xdr:nvCxnSpPr>
        <xdr:cNvPr id="943" name="直線コネクタ 942">
          <a:extLst>
            <a:ext uri="{FF2B5EF4-FFF2-40B4-BE49-F238E27FC236}">
              <a16:creationId xmlns:a16="http://schemas.microsoft.com/office/drawing/2014/main" id="{00000000-0008-0000-0200-0000AF030000}"/>
            </a:ext>
          </a:extLst>
        </xdr:cNvPr>
        <xdr:cNvCxnSpPr/>
      </xdr:nvCxnSpPr>
      <xdr:spPr>
        <a:xfrm flipV="1">
          <a:off x="19545300" y="18336006"/>
          <a:ext cx="889000" cy="33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4063</xdr:rowOff>
    </xdr:from>
    <xdr:to>
      <xdr:col>98</xdr:col>
      <xdr:colOff>38100</xdr:colOff>
      <xdr:row>107</xdr:row>
      <xdr:rowOff>105663</xdr:rowOff>
    </xdr:to>
    <xdr:sp macro="" textlink="">
      <xdr:nvSpPr>
        <xdr:cNvPr id="944" name="楕円 943">
          <a:extLst>
            <a:ext uri="{FF2B5EF4-FFF2-40B4-BE49-F238E27FC236}">
              <a16:creationId xmlns:a16="http://schemas.microsoft.com/office/drawing/2014/main" id="{00000000-0008-0000-0200-0000B0030000}"/>
            </a:ext>
          </a:extLst>
        </xdr:cNvPr>
        <xdr:cNvSpPr/>
      </xdr:nvSpPr>
      <xdr:spPr>
        <a:xfrm>
          <a:off x="18605500" y="18349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24385</xdr:rowOff>
    </xdr:from>
    <xdr:to>
      <xdr:col>102</xdr:col>
      <xdr:colOff>114300</xdr:colOff>
      <xdr:row>107</xdr:row>
      <xdr:rowOff>54863</xdr:rowOff>
    </xdr:to>
    <xdr:cxnSp macro="">
      <xdr:nvCxnSpPr>
        <xdr:cNvPr id="945" name="直線コネクタ 944">
          <a:extLst>
            <a:ext uri="{FF2B5EF4-FFF2-40B4-BE49-F238E27FC236}">
              <a16:creationId xmlns:a16="http://schemas.microsoft.com/office/drawing/2014/main" id="{00000000-0008-0000-0200-0000B1030000}"/>
            </a:ext>
          </a:extLst>
        </xdr:cNvPr>
        <xdr:cNvCxnSpPr/>
      </xdr:nvCxnSpPr>
      <xdr:spPr>
        <a:xfrm flipV="1">
          <a:off x="18656300" y="18369535"/>
          <a:ext cx="889000"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44214</xdr:rowOff>
    </xdr:from>
    <xdr:ext cx="469744" cy="259045"/>
    <xdr:sp macro="" textlink="">
      <xdr:nvSpPr>
        <xdr:cNvPr id="946" name="n_1aveValue【庁舎】&#10;一人当たり面積">
          <a:extLst>
            <a:ext uri="{FF2B5EF4-FFF2-40B4-BE49-F238E27FC236}">
              <a16:creationId xmlns:a16="http://schemas.microsoft.com/office/drawing/2014/main" id="{00000000-0008-0000-0200-0000B2030000}"/>
            </a:ext>
          </a:extLst>
        </xdr:cNvPr>
        <xdr:cNvSpPr txBox="1"/>
      </xdr:nvSpPr>
      <xdr:spPr>
        <a:xfrm>
          <a:off x="21075727" y="18389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46499</xdr:rowOff>
    </xdr:from>
    <xdr:ext cx="469744" cy="259045"/>
    <xdr:sp macro="" textlink="">
      <xdr:nvSpPr>
        <xdr:cNvPr id="947" name="n_2aveValue【庁舎】&#10;一人当たり面積">
          <a:extLst>
            <a:ext uri="{FF2B5EF4-FFF2-40B4-BE49-F238E27FC236}">
              <a16:creationId xmlns:a16="http://schemas.microsoft.com/office/drawing/2014/main" id="{00000000-0008-0000-0200-0000B3030000}"/>
            </a:ext>
          </a:extLst>
        </xdr:cNvPr>
        <xdr:cNvSpPr txBox="1"/>
      </xdr:nvSpPr>
      <xdr:spPr>
        <a:xfrm>
          <a:off x="20199427" y="18391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81805</xdr:rowOff>
    </xdr:from>
    <xdr:ext cx="469744" cy="259045"/>
    <xdr:sp macro="" textlink="">
      <xdr:nvSpPr>
        <xdr:cNvPr id="948" name="n_3aveValue【庁舎】&#10;一人当たり面積">
          <a:extLst>
            <a:ext uri="{FF2B5EF4-FFF2-40B4-BE49-F238E27FC236}">
              <a16:creationId xmlns:a16="http://schemas.microsoft.com/office/drawing/2014/main" id="{00000000-0008-0000-0200-0000B4030000}"/>
            </a:ext>
          </a:extLst>
        </xdr:cNvPr>
        <xdr:cNvSpPr txBox="1"/>
      </xdr:nvSpPr>
      <xdr:spPr>
        <a:xfrm>
          <a:off x="19310427" y="18084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87140</xdr:rowOff>
    </xdr:from>
    <xdr:ext cx="469744" cy="259045"/>
    <xdr:sp macro="" textlink="">
      <xdr:nvSpPr>
        <xdr:cNvPr id="949" name="n_4aveValue【庁舎】&#10;一人当たり面積">
          <a:extLst>
            <a:ext uri="{FF2B5EF4-FFF2-40B4-BE49-F238E27FC236}">
              <a16:creationId xmlns:a16="http://schemas.microsoft.com/office/drawing/2014/main" id="{00000000-0008-0000-0200-0000B5030000}"/>
            </a:ext>
          </a:extLst>
        </xdr:cNvPr>
        <xdr:cNvSpPr txBox="1"/>
      </xdr:nvSpPr>
      <xdr:spPr>
        <a:xfrm>
          <a:off x="18421427" y="18089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53612</xdr:rowOff>
    </xdr:from>
    <xdr:ext cx="469744" cy="259045"/>
    <xdr:sp macro="" textlink="">
      <xdr:nvSpPr>
        <xdr:cNvPr id="950" name="n_1mainValue【庁舎】&#10;一人当たり面積">
          <a:extLst>
            <a:ext uri="{FF2B5EF4-FFF2-40B4-BE49-F238E27FC236}">
              <a16:creationId xmlns:a16="http://schemas.microsoft.com/office/drawing/2014/main" id="{00000000-0008-0000-0200-0000B6030000}"/>
            </a:ext>
          </a:extLst>
        </xdr:cNvPr>
        <xdr:cNvSpPr txBox="1"/>
      </xdr:nvSpPr>
      <xdr:spPr>
        <a:xfrm>
          <a:off x="21075727" y="18055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58183</xdr:rowOff>
    </xdr:from>
    <xdr:ext cx="469744" cy="259045"/>
    <xdr:sp macro="" textlink="">
      <xdr:nvSpPr>
        <xdr:cNvPr id="951" name="n_2mainValue【庁舎】&#10;一人当たり面積">
          <a:extLst>
            <a:ext uri="{FF2B5EF4-FFF2-40B4-BE49-F238E27FC236}">
              <a16:creationId xmlns:a16="http://schemas.microsoft.com/office/drawing/2014/main" id="{00000000-0008-0000-0200-0000B7030000}"/>
            </a:ext>
          </a:extLst>
        </xdr:cNvPr>
        <xdr:cNvSpPr txBox="1"/>
      </xdr:nvSpPr>
      <xdr:spPr>
        <a:xfrm>
          <a:off x="20199427" y="18060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66312</xdr:rowOff>
    </xdr:from>
    <xdr:ext cx="469744" cy="259045"/>
    <xdr:sp macro="" textlink="">
      <xdr:nvSpPr>
        <xdr:cNvPr id="952" name="n_3mainValue【庁舎】&#10;一人当たり面積">
          <a:extLst>
            <a:ext uri="{FF2B5EF4-FFF2-40B4-BE49-F238E27FC236}">
              <a16:creationId xmlns:a16="http://schemas.microsoft.com/office/drawing/2014/main" id="{00000000-0008-0000-0200-0000B8030000}"/>
            </a:ext>
          </a:extLst>
        </xdr:cNvPr>
        <xdr:cNvSpPr txBox="1"/>
      </xdr:nvSpPr>
      <xdr:spPr>
        <a:xfrm>
          <a:off x="19310427" y="18411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96790</xdr:rowOff>
    </xdr:from>
    <xdr:ext cx="469744" cy="259045"/>
    <xdr:sp macro="" textlink="">
      <xdr:nvSpPr>
        <xdr:cNvPr id="953" name="n_4mainValue【庁舎】&#10;一人当たり面積">
          <a:extLst>
            <a:ext uri="{FF2B5EF4-FFF2-40B4-BE49-F238E27FC236}">
              <a16:creationId xmlns:a16="http://schemas.microsoft.com/office/drawing/2014/main" id="{00000000-0008-0000-0200-0000B9030000}"/>
            </a:ext>
          </a:extLst>
        </xdr:cNvPr>
        <xdr:cNvSpPr txBox="1"/>
      </xdr:nvSpPr>
      <xdr:spPr>
        <a:xfrm>
          <a:off x="18421427" y="18441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4" name="正方形/長方形 953">
          <a:extLst>
            <a:ext uri="{FF2B5EF4-FFF2-40B4-BE49-F238E27FC236}">
              <a16:creationId xmlns:a16="http://schemas.microsoft.com/office/drawing/2014/main" id="{00000000-0008-0000-0200-0000BA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5" name="正方形/長方形 954">
          <a:extLst>
            <a:ext uri="{FF2B5EF4-FFF2-40B4-BE49-F238E27FC236}">
              <a16:creationId xmlns:a16="http://schemas.microsoft.com/office/drawing/2014/main" id="{00000000-0008-0000-0200-0000BB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6" name="テキスト ボックス 955">
          <a:extLst>
            <a:ext uri="{FF2B5EF4-FFF2-40B4-BE49-F238E27FC236}">
              <a16:creationId xmlns:a16="http://schemas.microsoft.com/office/drawing/2014/main" id="{00000000-0008-0000-0200-0000BC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令和３年度に新庁舎を建設したことにより、庁舎の有形固定資産減価償却率は類似団体内３位となったが、庁舎及び福祉施設を除くその他の施設については、全て類似団体平均を上回り、特に消防施設（類似団体内順位：最下位）、一般廃棄物処理施設（同：２２位）、</a:t>
          </a:r>
          <a:r>
            <a:rPr kumimoji="1" lang="ja-JP" altLang="en-US" sz="1100">
              <a:solidFill>
                <a:schemeClr val="dk1"/>
              </a:solidFill>
              <a:effectLst/>
              <a:latin typeface="+mn-lt"/>
              <a:ea typeface="+mn-ea"/>
              <a:cs typeface="+mn-cs"/>
            </a:rPr>
            <a:t>体育館</a:t>
          </a:r>
          <a:r>
            <a:rPr kumimoji="1" lang="ja-JP" altLang="ja-JP" sz="1100">
              <a:solidFill>
                <a:schemeClr val="dk1"/>
              </a:solidFill>
              <a:effectLst/>
              <a:latin typeface="+mn-lt"/>
              <a:ea typeface="+mn-ea"/>
              <a:cs typeface="+mn-cs"/>
            </a:rPr>
            <a:t>（同：２</a:t>
          </a:r>
          <a:r>
            <a:rPr kumimoji="1" lang="ja-JP" altLang="en-US" sz="1100">
              <a:solidFill>
                <a:schemeClr val="dk1"/>
              </a:solidFill>
              <a:effectLst/>
              <a:latin typeface="+mn-lt"/>
              <a:ea typeface="+mn-ea"/>
              <a:cs typeface="+mn-cs"/>
            </a:rPr>
            <a:t>１</a:t>
          </a:r>
          <a:r>
            <a:rPr kumimoji="1" lang="ja-JP" altLang="ja-JP" sz="1100">
              <a:solidFill>
                <a:schemeClr val="dk1"/>
              </a:solidFill>
              <a:effectLst/>
              <a:latin typeface="+mn-lt"/>
              <a:ea typeface="+mn-ea"/>
              <a:cs typeface="+mn-cs"/>
            </a:rPr>
            <a:t>位）、保健センター（同：</a:t>
          </a:r>
          <a:r>
            <a:rPr kumimoji="1" lang="ja-JP" altLang="en-US" sz="1100">
              <a:solidFill>
                <a:schemeClr val="dk1"/>
              </a:solidFill>
              <a:effectLst/>
              <a:latin typeface="+mn-lt"/>
              <a:ea typeface="+mn-ea"/>
              <a:cs typeface="+mn-cs"/>
            </a:rPr>
            <a:t>２０</a:t>
          </a:r>
          <a:r>
            <a:rPr kumimoji="1" lang="ja-JP" altLang="ja-JP" sz="1100">
              <a:solidFill>
                <a:schemeClr val="dk1"/>
              </a:solidFill>
              <a:effectLst/>
              <a:latin typeface="+mn-lt"/>
              <a:ea typeface="+mn-ea"/>
              <a:cs typeface="+mn-cs"/>
            </a:rPr>
            <a:t>位）</a:t>
          </a:r>
          <a:r>
            <a:rPr kumimoji="1" lang="ja-JP" altLang="en-US" sz="1100">
              <a:solidFill>
                <a:schemeClr val="dk1"/>
              </a:solidFill>
              <a:effectLst/>
              <a:latin typeface="+mn-lt"/>
              <a:ea typeface="+mn-ea"/>
              <a:cs typeface="+mn-cs"/>
            </a:rPr>
            <a:t>は老朽化が顕著</a:t>
          </a:r>
          <a:r>
            <a:rPr kumimoji="1" lang="ja-JP" altLang="ja-JP" sz="1100">
              <a:solidFill>
                <a:schemeClr val="dk1"/>
              </a:solidFill>
              <a:effectLst/>
              <a:latin typeface="+mn-lt"/>
              <a:ea typeface="+mn-ea"/>
              <a:cs typeface="+mn-cs"/>
            </a:rPr>
            <a:t>である。保健センターについては他施設との集約化を行い、令和５年度に</a:t>
          </a:r>
          <a:r>
            <a:rPr kumimoji="1" lang="ja-JP" altLang="en-US" sz="1100">
              <a:solidFill>
                <a:schemeClr val="dk1"/>
              </a:solidFill>
              <a:effectLst/>
              <a:latin typeface="+mn-lt"/>
              <a:ea typeface="+mn-ea"/>
              <a:cs typeface="+mn-cs"/>
            </a:rPr>
            <a:t>開所</a:t>
          </a:r>
          <a:r>
            <a:rPr kumimoji="1" lang="ja-JP" altLang="ja-JP" sz="1100">
              <a:solidFill>
                <a:schemeClr val="dk1"/>
              </a:solidFill>
              <a:effectLst/>
              <a:latin typeface="+mn-lt"/>
              <a:ea typeface="+mn-ea"/>
              <a:cs typeface="+mn-cs"/>
            </a:rPr>
            <a:t>したが、一般廃棄物処理施設や消防施設については改修等の目処はたっていない。その他、体育館・プール等の施設についても老朽化が進み、大規模改修の時期にきているが、各地区に</a:t>
          </a:r>
          <a:r>
            <a:rPr kumimoji="1" lang="ja-JP" altLang="en-US" sz="1100">
              <a:solidFill>
                <a:schemeClr val="dk1"/>
              </a:solidFill>
              <a:effectLst/>
              <a:latin typeface="+mn-lt"/>
              <a:ea typeface="+mn-ea"/>
              <a:cs typeface="+mn-cs"/>
            </a:rPr>
            <a:t>立地</a:t>
          </a:r>
          <a:r>
            <a:rPr kumimoji="1" lang="ja-JP" altLang="ja-JP" sz="1100">
              <a:solidFill>
                <a:schemeClr val="dk1"/>
              </a:solidFill>
              <a:effectLst/>
              <a:latin typeface="+mn-lt"/>
              <a:ea typeface="+mn-ea"/>
              <a:cs typeface="+mn-cs"/>
            </a:rPr>
            <a:t>することから集約化・複合化等の必要性が高まっている。</a:t>
          </a:r>
          <a:endParaRPr lang="ja-JP" altLang="ja-JP" sz="1400">
            <a:effectLst/>
          </a:endParaRPr>
        </a:p>
        <a:p>
          <a:r>
            <a:rPr kumimoji="1" lang="ja-JP" altLang="ja-JP" sz="1100">
              <a:solidFill>
                <a:schemeClr val="dk1"/>
              </a:solidFill>
              <a:effectLst/>
              <a:latin typeface="+mn-lt"/>
              <a:ea typeface="+mn-ea"/>
              <a:cs typeface="+mn-cs"/>
            </a:rPr>
            <a:t>各施設の一人当たり面積は類似団体と比べ、同程度か低い</a:t>
          </a:r>
          <a:r>
            <a:rPr kumimoji="1" lang="ja-JP" altLang="en-US" sz="1100">
              <a:solidFill>
                <a:schemeClr val="dk1"/>
              </a:solidFill>
              <a:effectLst/>
              <a:latin typeface="+mn-lt"/>
              <a:ea typeface="+mn-ea"/>
              <a:cs typeface="+mn-cs"/>
            </a:rPr>
            <a:t>水準</a:t>
          </a:r>
          <a:r>
            <a:rPr kumimoji="1" lang="ja-JP" altLang="ja-JP" sz="1100">
              <a:solidFill>
                <a:schemeClr val="dk1"/>
              </a:solidFill>
              <a:effectLst/>
              <a:latin typeface="+mn-lt"/>
              <a:ea typeface="+mn-ea"/>
              <a:cs typeface="+mn-cs"/>
            </a:rPr>
            <a:t>ではあるが、今後も人口減少が見込まれるため、施設の集約化・複合化を推進する必要がある。</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ED7B7E-88BF-49C2-A249-F641ECB05126}">
  <sheetPr codeName="Sheet4">
    <pageSetUpPr fitToPage="1"/>
  </sheetPr>
  <dimension ref="A1:DO56"/>
  <sheetViews>
    <sheetView showGridLines="0" tabSelected="1" workbookViewId="0"/>
  </sheetViews>
  <sheetFormatPr defaultColWidth="0" defaultRowHeight="11" zeroHeight="1" x14ac:dyDescent="0.2"/>
  <cols>
    <col min="1" max="11" width="2.08984375" style="39" customWidth="1"/>
    <col min="12" max="12" width="2.1796875" style="39" customWidth="1"/>
    <col min="13" max="17" width="2.36328125" style="39" customWidth="1"/>
    <col min="18" max="119" width="2.08984375" style="39" customWidth="1"/>
    <col min="120" max="16384" width="0" style="39" hidden="1"/>
  </cols>
  <sheetData>
    <row r="1" spans="1:119" ht="33" customHeight="1" x14ac:dyDescent="0.2">
      <c r="B1" s="566" t="s">
        <v>15</v>
      </c>
      <c r="C1" s="566"/>
      <c r="D1" s="566"/>
      <c r="E1" s="566"/>
      <c r="F1" s="566"/>
      <c r="G1" s="566"/>
      <c r="H1" s="566"/>
      <c r="I1" s="566"/>
      <c r="J1" s="566"/>
      <c r="K1" s="566"/>
      <c r="L1" s="566"/>
      <c r="M1" s="566"/>
      <c r="N1" s="566"/>
      <c r="O1" s="566"/>
      <c r="P1" s="566"/>
      <c r="Q1" s="566"/>
      <c r="R1" s="566"/>
      <c r="S1" s="566"/>
      <c r="T1" s="566"/>
      <c r="U1" s="566"/>
      <c r="V1" s="566"/>
      <c r="W1" s="566"/>
      <c r="X1" s="566"/>
      <c r="Y1" s="566"/>
      <c r="Z1" s="566"/>
      <c r="AA1" s="566"/>
      <c r="AB1" s="566"/>
      <c r="AC1" s="566"/>
      <c r="AD1" s="566"/>
      <c r="AE1" s="566"/>
      <c r="AF1" s="566"/>
      <c r="AG1" s="566"/>
      <c r="AH1" s="566"/>
      <c r="AI1" s="566"/>
      <c r="AJ1" s="566"/>
      <c r="AK1" s="566"/>
      <c r="AL1" s="566"/>
      <c r="AM1" s="566"/>
      <c r="AN1" s="566"/>
      <c r="AO1" s="566"/>
      <c r="AP1" s="566"/>
      <c r="AQ1" s="566"/>
      <c r="AR1" s="566"/>
      <c r="AS1" s="566"/>
      <c r="AT1" s="566"/>
      <c r="AU1" s="566"/>
      <c r="AV1" s="566"/>
      <c r="AW1" s="566"/>
      <c r="AX1" s="566"/>
      <c r="AY1" s="566"/>
      <c r="AZ1" s="566"/>
      <c r="BA1" s="566"/>
      <c r="BB1" s="566"/>
      <c r="BC1" s="566"/>
      <c r="BD1" s="566"/>
      <c r="BE1" s="566"/>
      <c r="BF1" s="566"/>
      <c r="BG1" s="566"/>
      <c r="BH1" s="566"/>
      <c r="BI1" s="566"/>
      <c r="BJ1" s="566"/>
      <c r="BK1" s="566"/>
      <c r="BL1" s="566"/>
      <c r="BM1" s="566"/>
      <c r="BN1" s="566"/>
      <c r="BO1" s="566"/>
      <c r="BP1" s="566"/>
      <c r="BQ1" s="566"/>
      <c r="BR1" s="566"/>
      <c r="BS1" s="566"/>
      <c r="BT1" s="566"/>
      <c r="BU1" s="566"/>
      <c r="BV1" s="566"/>
      <c r="BW1" s="566"/>
      <c r="BX1" s="566"/>
      <c r="BY1" s="566"/>
      <c r="BZ1" s="566"/>
      <c r="CA1" s="566"/>
      <c r="CB1" s="566"/>
      <c r="CC1" s="566"/>
      <c r="CD1" s="566"/>
      <c r="CE1" s="566"/>
      <c r="CF1" s="566"/>
      <c r="CG1" s="566"/>
      <c r="CH1" s="566"/>
      <c r="CI1" s="566"/>
      <c r="CJ1" s="566"/>
      <c r="CK1" s="566"/>
      <c r="CL1" s="566"/>
      <c r="CM1" s="566"/>
      <c r="CN1" s="566"/>
      <c r="CO1" s="566"/>
      <c r="CP1" s="566"/>
      <c r="CQ1" s="566"/>
      <c r="CR1" s="566"/>
      <c r="CS1" s="566"/>
      <c r="CT1" s="566"/>
      <c r="CU1" s="566"/>
      <c r="CV1" s="566"/>
      <c r="CW1" s="566"/>
      <c r="CX1" s="566"/>
      <c r="CY1" s="566"/>
      <c r="CZ1" s="566"/>
      <c r="DA1" s="566"/>
      <c r="DB1" s="566"/>
      <c r="DC1" s="566"/>
      <c r="DD1" s="566"/>
      <c r="DE1" s="566"/>
      <c r="DF1" s="566"/>
      <c r="DG1" s="566"/>
      <c r="DH1" s="566"/>
      <c r="DI1" s="566"/>
      <c r="DJ1" s="40"/>
      <c r="DK1" s="40"/>
      <c r="DL1" s="40"/>
      <c r="DM1" s="40"/>
      <c r="DN1" s="40"/>
      <c r="DO1" s="40"/>
    </row>
    <row r="2" spans="1:119" ht="24" thickBot="1" x14ac:dyDescent="0.25">
      <c r="B2" s="41" t="s">
        <v>16</v>
      </c>
      <c r="C2" s="41"/>
      <c r="D2" s="42"/>
    </row>
    <row r="3" spans="1:119" ht="18.75" customHeight="1" thickBot="1" x14ac:dyDescent="0.25">
      <c r="A3" s="40"/>
      <c r="B3" s="567" t="s">
        <v>17</v>
      </c>
      <c r="C3" s="568"/>
      <c r="D3" s="568"/>
      <c r="E3" s="569"/>
      <c r="F3" s="569"/>
      <c r="G3" s="569"/>
      <c r="H3" s="569"/>
      <c r="I3" s="569"/>
      <c r="J3" s="569"/>
      <c r="K3" s="569"/>
      <c r="L3" s="569" t="s">
        <v>18</v>
      </c>
      <c r="M3" s="569"/>
      <c r="N3" s="569"/>
      <c r="O3" s="569"/>
      <c r="P3" s="569"/>
      <c r="Q3" s="569"/>
      <c r="R3" s="572"/>
      <c r="S3" s="572"/>
      <c r="T3" s="572"/>
      <c r="U3" s="572"/>
      <c r="V3" s="573"/>
      <c r="W3" s="463" t="s">
        <v>19</v>
      </c>
      <c r="X3" s="464"/>
      <c r="Y3" s="464"/>
      <c r="Z3" s="464"/>
      <c r="AA3" s="464"/>
      <c r="AB3" s="568"/>
      <c r="AC3" s="572" t="s">
        <v>20</v>
      </c>
      <c r="AD3" s="464"/>
      <c r="AE3" s="464"/>
      <c r="AF3" s="464"/>
      <c r="AG3" s="464"/>
      <c r="AH3" s="464"/>
      <c r="AI3" s="464"/>
      <c r="AJ3" s="464"/>
      <c r="AK3" s="464"/>
      <c r="AL3" s="534"/>
      <c r="AM3" s="463" t="s">
        <v>21</v>
      </c>
      <c r="AN3" s="464"/>
      <c r="AO3" s="464"/>
      <c r="AP3" s="464"/>
      <c r="AQ3" s="464"/>
      <c r="AR3" s="464"/>
      <c r="AS3" s="464"/>
      <c r="AT3" s="464"/>
      <c r="AU3" s="464"/>
      <c r="AV3" s="464"/>
      <c r="AW3" s="464"/>
      <c r="AX3" s="534"/>
      <c r="AY3" s="526" t="s">
        <v>22</v>
      </c>
      <c r="AZ3" s="527"/>
      <c r="BA3" s="527"/>
      <c r="BB3" s="527"/>
      <c r="BC3" s="527"/>
      <c r="BD3" s="527"/>
      <c r="BE3" s="527"/>
      <c r="BF3" s="527"/>
      <c r="BG3" s="527"/>
      <c r="BH3" s="527"/>
      <c r="BI3" s="527"/>
      <c r="BJ3" s="527"/>
      <c r="BK3" s="527"/>
      <c r="BL3" s="527"/>
      <c r="BM3" s="576"/>
      <c r="BN3" s="463" t="s">
        <v>23</v>
      </c>
      <c r="BO3" s="464"/>
      <c r="BP3" s="464"/>
      <c r="BQ3" s="464"/>
      <c r="BR3" s="464"/>
      <c r="BS3" s="464"/>
      <c r="BT3" s="464"/>
      <c r="BU3" s="534"/>
      <c r="BV3" s="463" t="s">
        <v>24</v>
      </c>
      <c r="BW3" s="464"/>
      <c r="BX3" s="464"/>
      <c r="BY3" s="464"/>
      <c r="BZ3" s="464"/>
      <c r="CA3" s="464"/>
      <c r="CB3" s="464"/>
      <c r="CC3" s="534"/>
      <c r="CD3" s="526" t="s">
        <v>22</v>
      </c>
      <c r="CE3" s="527"/>
      <c r="CF3" s="527"/>
      <c r="CG3" s="527"/>
      <c r="CH3" s="527"/>
      <c r="CI3" s="527"/>
      <c r="CJ3" s="527"/>
      <c r="CK3" s="527"/>
      <c r="CL3" s="527"/>
      <c r="CM3" s="527"/>
      <c r="CN3" s="527"/>
      <c r="CO3" s="527"/>
      <c r="CP3" s="527"/>
      <c r="CQ3" s="527"/>
      <c r="CR3" s="527"/>
      <c r="CS3" s="576"/>
      <c r="CT3" s="463" t="s">
        <v>25</v>
      </c>
      <c r="CU3" s="464"/>
      <c r="CV3" s="464"/>
      <c r="CW3" s="464"/>
      <c r="CX3" s="464"/>
      <c r="CY3" s="464"/>
      <c r="CZ3" s="464"/>
      <c r="DA3" s="534"/>
      <c r="DB3" s="463" t="s">
        <v>26</v>
      </c>
      <c r="DC3" s="464"/>
      <c r="DD3" s="464"/>
      <c r="DE3" s="464"/>
      <c r="DF3" s="464"/>
      <c r="DG3" s="464"/>
      <c r="DH3" s="464"/>
      <c r="DI3" s="534"/>
    </row>
    <row r="4" spans="1:119" ht="18.75" customHeight="1" x14ac:dyDescent="0.2">
      <c r="A4" s="40"/>
      <c r="B4" s="542"/>
      <c r="C4" s="543"/>
      <c r="D4" s="543"/>
      <c r="E4" s="544"/>
      <c r="F4" s="544"/>
      <c r="G4" s="544"/>
      <c r="H4" s="544"/>
      <c r="I4" s="544"/>
      <c r="J4" s="544"/>
      <c r="K4" s="544"/>
      <c r="L4" s="544"/>
      <c r="M4" s="544"/>
      <c r="N4" s="544"/>
      <c r="O4" s="544"/>
      <c r="P4" s="544"/>
      <c r="Q4" s="544"/>
      <c r="R4" s="548"/>
      <c r="S4" s="548"/>
      <c r="T4" s="548"/>
      <c r="U4" s="548"/>
      <c r="V4" s="549"/>
      <c r="W4" s="535"/>
      <c r="X4" s="345"/>
      <c r="Y4" s="345"/>
      <c r="Z4" s="345"/>
      <c r="AA4" s="345"/>
      <c r="AB4" s="543"/>
      <c r="AC4" s="548"/>
      <c r="AD4" s="345"/>
      <c r="AE4" s="345"/>
      <c r="AF4" s="345"/>
      <c r="AG4" s="345"/>
      <c r="AH4" s="345"/>
      <c r="AI4" s="345"/>
      <c r="AJ4" s="345"/>
      <c r="AK4" s="345"/>
      <c r="AL4" s="536"/>
      <c r="AM4" s="485"/>
      <c r="AN4" s="383"/>
      <c r="AO4" s="383"/>
      <c r="AP4" s="383"/>
      <c r="AQ4" s="383"/>
      <c r="AR4" s="383"/>
      <c r="AS4" s="383"/>
      <c r="AT4" s="383"/>
      <c r="AU4" s="383"/>
      <c r="AV4" s="383"/>
      <c r="AW4" s="383"/>
      <c r="AX4" s="575"/>
      <c r="AY4" s="420" t="s">
        <v>27</v>
      </c>
      <c r="AZ4" s="421"/>
      <c r="BA4" s="421"/>
      <c r="BB4" s="421"/>
      <c r="BC4" s="421"/>
      <c r="BD4" s="421"/>
      <c r="BE4" s="421"/>
      <c r="BF4" s="421"/>
      <c r="BG4" s="421"/>
      <c r="BH4" s="421"/>
      <c r="BI4" s="421"/>
      <c r="BJ4" s="421"/>
      <c r="BK4" s="421"/>
      <c r="BL4" s="421"/>
      <c r="BM4" s="422"/>
      <c r="BN4" s="423">
        <v>27019502</v>
      </c>
      <c r="BO4" s="424"/>
      <c r="BP4" s="424"/>
      <c r="BQ4" s="424"/>
      <c r="BR4" s="424"/>
      <c r="BS4" s="424"/>
      <c r="BT4" s="424"/>
      <c r="BU4" s="425"/>
      <c r="BV4" s="423">
        <v>24692494</v>
      </c>
      <c r="BW4" s="424"/>
      <c r="BX4" s="424"/>
      <c r="BY4" s="424"/>
      <c r="BZ4" s="424"/>
      <c r="CA4" s="424"/>
      <c r="CB4" s="424"/>
      <c r="CC4" s="425"/>
      <c r="CD4" s="560" t="s">
        <v>28</v>
      </c>
      <c r="CE4" s="561"/>
      <c r="CF4" s="561"/>
      <c r="CG4" s="561"/>
      <c r="CH4" s="561"/>
      <c r="CI4" s="561"/>
      <c r="CJ4" s="561"/>
      <c r="CK4" s="561"/>
      <c r="CL4" s="561"/>
      <c r="CM4" s="561"/>
      <c r="CN4" s="561"/>
      <c r="CO4" s="561"/>
      <c r="CP4" s="561"/>
      <c r="CQ4" s="561"/>
      <c r="CR4" s="561"/>
      <c r="CS4" s="562"/>
      <c r="CT4" s="563">
        <v>7.6</v>
      </c>
      <c r="CU4" s="564"/>
      <c r="CV4" s="564"/>
      <c r="CW4" s="564"/>
      <c r="CX4" s="564"/>
      <c r="CY4" s="564"/>
      <c r="CZ4" s="564"/>
      <c r="DA4" s="565"/>
      <c r="DB4" s="563">
        <v>7.2</v>
      </c>
      <c r="DC4" s="564"/>
      <c r="DD4" s="564"/>
      <c r="DE4" s="564"/>
      <c r="DF4" s="564"/>
      <c r="DG4" s="564"/>
      <c r="DH4" s="564"/>
      <c r="DI4" s="565"/>
    </row>
    <row r="5" spans="1:119" ht="18.75" customHeight="1" x14ac:dyDescent="0.2">
      <c r="A5" s="40"/>
      <c r="B5" s="570"/>
      <c r="C5" s="384"/>
      <c r="D5" s="384"/>
      <c r="E5" s="571"/>
      <c r="F5" s="571"/>
      <c r="G5" s="571"/>
      <c r="H5" s="571"/>
      <c r="I5" s="571"/>
      <c r="J5" s="571"/>
      <c r="K5" s="571"/>
      <c r="L5" s="571"/>
      <c r="M5" s="571"/>
      <c r="N5" s="571"/>
      <c r="O5" s="571"/>
      <c r="P5" s="571"/>
      <c r="Q5" s="571"/>
      <c r="R5" s="382"/>
      <c r="S5" s="382"/>
      <c r="T5" s="382"/>
      <c r="U5" s="382"/>
      <c r="V5" s="574"/>
      <c r="W5" s="485"/>
      <c r="X5" s="383"/>
      <c r="Y5" s="383"/>
      <c r="Z5" s="383"/>
      <c r="AA5" s="383"/>
      <c r="AB5" s="384"/>
      <c r="AC5" s="382"/>
      <c r="AD5" s="383"/>
      <c r="AE5" s="383"/>
      <c r="AF5" s="383"/>
      <c r="AG5" s="383"/>
      <c r="AH5" s="383"/>
      <c r="AI5" s="383"/>
      <c r="AJ5" s="383"/>
      <c r="AK5" s="383"/>
      <c r="AL5" s="575"/>
      <c r="AM5" s="451" t="s">
        <v>29</v>
      </c>
      <c r="AN5" s="351"/>
      <c r="AO5" s="351"/>
      <c r="AP5" s="351"/>
      <c r="AQ5" s="351"/>
      <c r="AR5" s="351"/>
      <c r="AS5" s="351"/>
      <c r="AT5" s="352"/>
      <c r="AU5" s="452" t="s">
        <v>30</v>
      </c>
      <c r="AV5" s="453"/>
      <c r="AW5" s="453"/>
      <c r="AX5" s="453"/>
      <c r="AY5" s="408" t="s">
        <v>31</v>
      </c>
      <c r="AZ5" s="409"/>
      <c r="BA5" s="409"/>
      <c r="BB5" s="409"/>
      <c r="BC5" s="409"/>
      <c r="BD5" s="409"/>
      <c r="BE5" s="409"/>
      <c r="BF5" s="409"/>
      <c r="BG5" s="409"/>
      <c r="BH5" s="409"/>
      <c r="BI5" s="409"/>
      <c r="BJ5" s="409"/>
      <c r="BK5" s="409"/>
      <c r="BL5" s="409"/>
      <c r="BM5" s="410"/>
      <c r="BN5" s="394">
        <v>25799533</v>
      </c>
      <c r="BO5" s="395"/>
      <c r="BP5" s="395"/>
      <c r="BQ5" s="395"/>
      <c r="BR5" s="395"/>
      <c r="BS5" s="395"/>
      <c r="BT5" s="395"/>
      <c r="BU5" s="396"/>
      <c r="BV5" s="394">
        <v>23736904</v>
      </c>
      <c r="BW5" s="395"/>
      <c r="BX5" s="395"/>
      <c r="BY5" s="395"/>
      <c r="BZ5" s="395"/>
      <c r="CA5" s="395"/>
      <c r="CB5" s="395"/>
      <c r="CC5" s="396"/>
      <c r="CD5" s="434" t="s">
        <v>32</v>
      </c>
      <c r="CE5" s="354"/>
      <c r="CF5" s="354"/>
      <c r="CG5" s="354"/>
      <c r="CH5" s="354"/>
      <c r="CI5" s="354"/>
      <c r="CJ5" s="354"/>
      <c r="CK5" s="354"/>
      <c r="CL5" s="354"/>
      <c r="CM5" s="354"/>
      <c r="CN5" s="354"/>
      <c r="CO5" s="354"/>
      <c r="CP5" s="354"/>
      <c r="CQ5" s="354"/>
      <c r="CR5" s="354"/>
      <c r="CS5" s="435"/>
      <c r="CT5" s="391">
        <v>92.1</v>
      </c>
      <c r="CU5" s="392"/>
      <c r="CV5" s="392"/>
      <c r="CW5" s="392"/>
      <c r="CX5" s="392"/>
      <c r="CY5" s="392"/>
      <c r="CZ5" s="392"/>
      <c r="DA5" s="393"/>
      <c r="DB5" s="391">
        <v>90.9</v>
      </c>
      <c r="DC5" s="392"/>
      <c r="DD5" s="392"/>
      <c r="DE5" s="392"/>
      <c r="DF5" s="392"/>
      <c r="DG5" s="392"/>
      <c r="DH5" s="392"/>
      <c r="DI5" s="393"/>
    </row>
    <row r="6" spans="1:119" ht="18.75" customHeight="1" x14ac:dyDescent="0.2">
      <c r="A6" s="40"/>
      <c r="B6" s="540" t="s">
        <v>33</v>
      </c>
      <c r="C6" s="381"/>
      <c r="D6" s="381"/>
      <c r="E6" s="541"/>
      <c r="F6" s="541"/>
      <c r="G6" s="541"/>
      <c r="H6" s="541"/>
      <c r="I6" s="541"/>
      <c r="J6" s="541"/>
      <c r="K6" s="541"/>
      <c r="L6" s="541" t="s">
        <v>34</v>
      </c>
      <c r="M6" s="541"/>
      <c r="N6" s="541"/>
      <c r="O6" s="541"/>
      <c r="P6" s="541"/>
      <c r="Q6" s="541"/>
      <c r="R6" s="379"/>
      <c r="S6" s="379"/>
      <c r="T6" s="379"/>
      <c r="U6" s="379"/>
      <c r="V6" s="547"/>
      <c r="W6" s="484" t="s">
        <v>35</v>
      </c>
      <c r="X6" s="380"/>
      <c r="Y6" s="380"/>
      <c r="Z6" s="380"/>
      <c r="AA6" s="380"/>
      <c r="AB6" s="381"/>
      <c r="AC6" s="552" t="s">
        <v>36</v>
      </c>
      <c r="AD6" s="553"/>
      <c r="AE6" s="553"/>
      <c r="AF6" s="553"/>
      <c r="AG6" s="553"/>
      <c r="AH6" s="553"/>
      <c r="AI6" s="553"/>
      <c r="AJ6" s="553"/>
      <c r="AK6" s="553"/>
      <c r="AL6" s="554"/>
      <c r="AM6" s="451" t="s">
        <v>37</v>
      </c>
      <c r="AN6" s="351"/>
      <c r="AO6" s="351"/>
      <c r="AP6" s="351"/>
      <c r="AQ6" s="351"/>
      <c r="AR6" s="351"/>
      <c r="AS6" s="351"/>
      <c r="AT6" s="352"/>
      <c r="AU6" s="452" t="s">
        <v>30</v>
      </c>
      <c r="AV6" s="453"/>
      <c r="AW6" s="453"/>
      <c r="AX6" s="453"/>
      <c r="AY6" s="408" t="s">
        <v>38</v>
      </c>
      <c r="AZ6" s="409"/>
      <c r="BA6" s="409"/>
      <c r="BB6" s="409"/>
      <c r="BC6" s="409"/>
      <c r="BD6" s="409"/>
      <c r="BE6" s="409"/>
      <c r="BF6" s="409"/>
      <c r="BG6" s="409"/>
      <c r="BH6" s="409"/>
      <c r="BI6" s="409"/>
      <c r="BJ6" s="409"/>
      <c r="BK6" s="409"/>
      <c r="BL6" s="409"/>
      <c r="BM6" s="410"/>
      <c r="BN6" s="394">
        <v>1219969</v>
      </c>
      <c r="BO6" s="395"/>
      <c r="BP6" s="395"/>
      <c r="BQ6" s="395"/>
      <c r="BR6" s="395"/>
      <c r="BS6" s="395"/>
      <c r="BT6" s="395"/>
      <c r="BU6" s="396"/>
      <c r="BV6" s="394">
        <v>955590</v>
      </c>
      <c r="BW6" s="395"/>
      <c r="BX6" s="395"/>
      <c r="BY6" s="395"/>
      <c r="BZ6" s="395"/>
      <c r="CA6" s="395"/>
      <c r="CB6" s="395"/>
      <c r="CC6" s="396"/>
      <c r="CD6" s="434" t="s">
        <v>39</v>
      </c>
      <c r="CE6" s="354"/>
      <c r="CF6" s="354"/>
      <c r="CG6" s="354"/>
      <c r="CH6" s="354"/>
      <c r="CI6" s="354"/>
      <c r="CJ6" s="354"/>
      <c r="CK6" s="354"/>
      <c r="CL6" s="354"/>
      <c r="CM6" s="354"/>
      <c r="CN6" s="354"/>
      <c r="CO6" s="354"/>
      <c r="CP6" s="354"/>
      <c r="CQ6" s="354"/>
      <c r="CR6" s="354"/>
      <c r="CS6" s="435"/>
      <c r="CT6" s="537">
        <v>92.3</v>
      </c>
      <c r="CU6" s="538"/>
      <c r="CV6" s="538"/>
      <c r="CW6" s="538"/>
      <c r="CX6" s="538"/>
      <c r="CY6" s="538"/>
      <c r="CZ6" s="538"/>
      <c r="DA6" s="539"/>
      <c r="DB6" s="537">
        <v>91.4</v>
      </c>
      <c r="DC6" s="538"/>
      <c r="DD6" s="538"/>
      <c r="DE6" s="538"/>
      <c r="DF6" s="538"/>
      <c r="DG6" s="538"/>
      <c r="DH6" s="538"/>
      <c r="DI6" s="539"/>
    </row>
    <row r="7" spans="1:119" ht="18.75" customHeight="1" x14ac:dyDescent="0.2">
      <c r="A7" s="40"/>
      <c r="B7" s="542"/>
      <c r="C7" s="543"/>
      <c r="D7" s="543"/>
      <c r="E7" s="544"/>
      <c r="F7" s="544"/>
      <c r="G7" s="544"/>
      <c r="H7" s="544"/>
      <c r="I7" s="544"/>
      <c r="J7" s="544"/>
      <c r="K7" s="544"/>
      <c r="L7" s="544"/>
      <c r="M7" s="544"/>
      <c r="N7" s="544"/>
      <c r="O7" s="544"/>
      <c r="P7" s="544"/>
      <c r="Q7" s="544"/>
      <c r="R7" s="548"/>
      <c r="S7" s="548"/>
      <c r="T7" s="548"/>
      <c r="U7" s="548"/>
      <c r="V7" s="549"/>
      <c r="W7" s="535"/>
      <c r="X7" s="345"/>
      <c r="Y7" s="345"/>
      <c r="Z7" s="345"/>
      <c r="AA7" s="345"/>
      <c r="AB7" s="543"/>
      <c r="AC7" s="555"/>
      <c r="AD7" s="346"/>
      <c r="AE7" s="346"/>
      <c r="AF7" s="346"/>
      <c r="AG7" s="346"/>
      <c r="AH7" s="346"/>
      <c r="AI7" s="346"/>
      <c r="AJ7" s="346"/>
      <c r="AK7" s="346"/>
      <c r="AL7" s="556"/>
      <c r="AM7" s="451" t="s">
        <v>40</v>
      </c>
      <c r="AN7" s="351"/>
      <c r="AO7" s="351"/>
      <c r="AP7" s="351"/>
      <c r="AQ7" s="351"/>
      <c r="AR7" s="351"/>
      <c r="AS7" s="351"/>
      <c r="AT7" s="352"/>
      <c r="AU7" s="452" t="s">
        <v>30</v>
      </c>
      <c r="AV7" s="453"/>
      <c r="AW7" s="453"/>
      <c r="AX7" s="453"/>
      <c r="AY7" s="408" t="s">
        <v>41</v>
      </c>
      <c r="AZ7" s="409"/>
      <c r="BA7" s="409"/>
      <c r="BB7" s="409"/>
      <c r="BC7" s="409"/>
      <c r="BD7" s="409"/>
      <c r="BE7" s="409"/>
      <c r="BF7" s="409"/>
      <c r="BG7" s="409"/>
      <c r="BH7" s="409"/>
      <c r="BI7" s="409"/>
      <c r="BJ7" s="409"/>
      <c r="BK7" s="409"/>
      <c r="BL7" s="409"/>
      <c r="BM7" s="410"/>
      <c r="BN7" s="394">
        <v>506312</v>
      </c>
      <c r="BO7" s="395"/>
      <c r="BP7" s="395"/>
      <c r="BQ7" s="395"/>
      <c r="BR7" s="395"/>
      <c r="BS7" s="395"/>
      <c r="BT7" s="395"/>
      <c r="BU7" s="396"/>
      <c r="BV7" s="394">
        <v>290511</v>
      </c>
      <c r="BW7" s="395"/>
      <c r="BX7" s="395"/>
      <c r="BY7" s="395"/>
      <c r="BZ7" s="395"/>
      <c r="CA7" s="395"/>
      <c r="CB7" s="395"/>
      <c r="CC7" s="396"/>
      <c r="CD7" s="434" t="s">
        <v>42</v>
      </c>
      <c r="CE7" s="354"/>
      <c r="CF7" s="354"/>
      <c r="CG7" s="354"/>
      <c r="CH7" s="354"/>
      <c r="CI7" s="354"/>
      <c r="CJ7" s="354"/>
      <c r="CK7" s="354"/>
      <c r="CL7" s="354"/>
      <c r="CM7" s="354"/>
      <c r="CN7" s="354"/>
      <c r="CO7" s="354"/>
      <c r="CP7" s="354"/>
      <c r="CQ7" s="354"/>
      <c r="CR7" s="354"/>
      <c r="CS7" s="435"/>
      <c r="CT7" s="394">
        <v>9408816</v>
      </c>
      <c r="CU7" s="395"/>
      <c r="CV7" s="395"/>
      <c r="CW7" s="395"/>
      <c r="CX7" s="395"/>
      <c r="CY7" s="395"/>
      <c r="CZ7" s="395"/>
      <c r="DA7" s="396"/>
      <c r="DB7" s="394">
        <v>9254103</v>
      </c>
      <c r="DC7" s="395"/>
      <c r="DD7" s="395"/>
      <c r="DE7" s="395"/>
      <c r="DF7" s="395"/>
      <c r="DG7" s="395"/>
      <c r="DH7" s="395"/>
      <c r="DI7" s="396"/>
    </row>
    <row r="8" spans="1:119" ht="18.75" customHeight="1" thickBot="1" x14ac:dyDescent="0.25">
      <c r="A8" s="40"/>
      <c r="B8" s="545"/>
      <c r="C8" s="490"/>
      <c r="D8" s="490"/>
      <c r="E8" s="546"/>
      <c r="F8" s="546"/>
      <c r="G8" s="546"/>
      <c r="H8" s="546"/>
      <c r="I8" s="546"/>
      <c r="J8" s="546"/>
      <c r="K8" s="546"/>
      <c r="L8" s="546"/>
      <c r="M8" s="546"/>
      <c r="N8" s="546"/>
      <c r="O8" s="546"/>
      <c r="P8" s="546"/>
      <c r="Q8" s="546"/>
      <c r="R8" s="550"/>
      <c r="S8" s="550"/>
      <c r="T8" s="550"/>
      <c r="U8" s="550"/>
      <c r="V8" s="551"/>
      <c r="W8" s="465"/>
      <c r="X8" s="466"/>
      <c r="Y8" s="466"/>
      <c r="Z8" s="466"/>
      <c r="AA8" s="466"/>
      <c r="AB8" s="490"/>
      <c r="AC8" s="557"/>
      <c r="AD8" s="558"/>
      <c r="AE8" s="558"/>
      <c r="AF8" s="558"/>
      <c r="AG8" s="558"/>
      <c r="AH8" s="558"/>
      <c r="AI8" s="558"/>
      <c r="AJ8" s="558"/>
      <c r="AK8" s="558"/>
      <c r="AL8" s="559"/>
      <c r="AM8" s="451" t="s">
        <v>43</v>
      </c>
      <c r="AN8" s="351"/>
      <c r="AO8" s="351"/>
      <c r="AP8" s="351"/>
      <c r="AQ8" s="351"/>
      <c r="AR8" s="351"/>
      <c r="AS8" s="351"/>
      <c r="AT8" s="352"/>
      <c r="AU8" s="452" t="s">
        <v>30</v>
      </c>
      <c r="AV8" s="453"/>
      <c r="AW8" s="453"/>
      <c r="AX8" s="453"/>
      <c r="AY8" s="408" t="s">
        <v>44</v>
      </c>
      <c r="AZ8" s="409"/>
      <c r="BA8" s="409"/>
      <c r="BB8" s="409"/>
      <c r="BC8" s="409"/>
      <c r="BD8" s="409"/>
      <c r="BE8" s="409"/>
      <c r="BF8" s="409"/>
      <c r="BG8" s="409"/>
      <c r="BH8" s="409"/>
      <c r="BI8" s="409"/>
      <c r="BJ8" s="409"/>
      <c r="BK8" s="409"/>
      <c r="BL8" s="409"/>
      <c r="BM8" s="410"/>
      <c r="BN8" s="394">
        <v>713657</v>
      </c>
      <c r="BO8" s="395"/>
      <c r="BP8" s="395"/>
      <c r="BQ8" s="395"/>
      <c r="BR8" s="395"/>
      <c r="BS8" s="395"/>
      <c r="BT8" s="395"/>
      <c r="BU8" s="396"/>
      <c r="BV8" s="394">
        <v>665079</v>
      </c>
      <c r="BW8" s="395"/>
      <c r="BX8" s="395"/>
      <c r="BY8" s="395"/>
      <c r="BZ8" s="395"/>
      <c r="CA8" s="395"/>
      <c r="CB8" s="395"/>
      <c r="CC8" s="396"/>
      <c r="CD8" s="434" t="s">
        <v>45</v>
      </c>
      <c r="CE8" s="354"/>
      <c r="CF8" s="354"/>
      <c r="CG8" s="354"/>
      <c r="CH8" s="354"/>
      <c r="CI8" s="354"/>
      <c r="CJ8" s="354"/>
      <c r="CK8" s="354"/>
      <c r="CL8" s="354"/>
      <c r="CM8" s="354"/>
      <c r="CN8" s="354"/>
      <c r="CO8" s="354"/>
      <c r="CP8" s="354"/>
      <c r="CQ8" s="354"/>
      <c r="CR8" s="354"/>
      <c r="CS8" s="435"/>
      <c r="CT8" s="497">
        <v>0.39</v>
      </c>
      <c r="CU8" s="498"/>
      <c r="CV8" s="498"/>
      <c r="CW8" s="498"/>
      <c r="CX8" s="498"/>
      <c r="CY8" s="498"/>
      <c r="CZ8" s="498"/>
      <c r="DA8" s="499"/>
      <c r="DB8" s="497">
        <v>0.38</v>
      </c>
      <c r="DC8" s="498"/>
      <c r="DD8" s="498"/>
      <c r="DE8" s="498"/>
      <c r="DF8" s="498"/>
      <c r="DG8" s="498"/>
      <c r="DH8" s="498"/>
      <c r="DI8" s="499"/>
    </row>
    <row r="9" spans="1:119" ht="18.75" customHeight="1" thickBot="1" x14ac:dyDescent="0.25">
      <c r="A9" s="40"/>
      <c r="B9" s="526" t="s">
        <v>46</v>
      </c>
      <c r="C9" s="527"/>
      <c r="D9" s="527"/>
      <c r="E9" s="527"/>
      <c r="F9" s="527"/>
      <c r="G9" s="527"/>
      <c r="H9" s="527"/>
      <c r="I9" s="527"/>
      <c r="J9" s="527"/>
      <c r="K9" s="445"/>
      <c r="L9" s="528" t="s">
        <v>47</v>
      </c>
      <c r="M9" s="529"/>
      <c r="N9" s="529"/>
      <c r="O9" s="529"/>
      <c r="P9" s="529"/>
      <c r="Q9" s="530"/>
      <c r="R9" s="531">
        <v>28610</v>
      </c>
      <c r="S9" s="532"/>
      <c r="T9" s="532"/>
      <c r="U9" s="532"/>
      <c r="V9" s="533"/>
      <c r="W9" s="463" t="s">
        <v>48</v>
      </c>
      <c r="X9" s="464"/>
      <c r="Y9" s="464"/>
      <c r="Z9" s="464"/>
      <c r="AA9" s="464"/>
      <c r="AB9" s="464"/>
      <c r="AC9" s="464"/>
      <c r="AD9" s="464"/>
      <c r="AE9" s="464"/>
      <c r="AF9" s="464"/>
      <c r="AG9" s="464"/>
      <c r="AH9" s="464"/>
      <c r="AI9" s="464"/>
      <c r="AJ9" s="464"/>
      <c r="AK9" s="464"/>
      <c r="AL9" s="534"/>
      <c r="AM9" s="451" t="s">
        <v>49</v>
      </c>
      <c r="AN9" s="351"/>
      <c r="AO9" s="351"/>
      <c r="AP9" s="351"/>
      <c r="AQ9" s="351"/>
      <c r="AR9" s="351"/>
      <c r="AS9" s="351"/>
      <c r="AT9" s="352"/>
      <c r="AU9" s="452" t="s">
        <v>30</v>
      </c>
      <c r="AV9" s="453"/>
      <c r="AW9" s="453"/>
      <c r="AX9" s="453"/>
      <c r="AY9" s="408" t="s">
        <v>50</v>
      </c>
      <c r="AZ9" s="409"/>
      <c r="BA9" s="409"/>
      <c r="BB9" s="409"/>
      <c r="BC9" s="409"/>
      <c r="BD9" s="409"/>
      <c r="BE9" s="409"/>
      <c r="BF9" s="409"/>
      <c r="BG9" s="409"/>
      <c r="BH9" s="409"/>
      <c r="BI9" s="409"/>
      <c r="BJ9" s="409"/>
      <c r="BK9" s="409"/>
      <c r="BL9" s="409"/>
      <c r="BM9" s="410"/>
      <c r="BN9" s="394">
        <v>48578</v>
      </c>
      <c r="BO9" s="395"/>
      <c r="BP9" s="395"/>
      <c r="BQ9" s="395"/>
      <c r="BR9" s="395"/>
      <c r="BS9" s="395"/>
      <c r="BT9" s="395"/>
      <c r="BU9" s="396"/>
      <c r="BV9" s="394">
        <v>-71121</v>
      </c>
      <c r="BW9" s="395"/>
      <c r="BX9" s="395"/>
      <c r="BY9" s="395"/>
      <c r="BZ9" s="395"/>
      <c r="CA9" s="395"/>
      <c r="CB9" s="395"/>
      <c r="CC9" s="396"/>
      <c r="CD9" s="434" t="s">
        <v>51</v>
      </c>
      <c r="CE9" s="354"/>
      <c r="CF9" s="354"/>
      <c r="CG9" s="354"/>
      <c r="CH9" s="354"/>
      <c r="CI9" s="354"/>
      <c r="CJ9" s="354"/>
      <c r="CK9" s="354"/>
      <c r="CL9" s="354"/>
      <c r="CM9" s="354"/>
      <c r="CN9" s="354"/>
      <c r="CO9" s="354"/>
      <c r="CP9" s="354"/>
      <c r="CQ9" s="354"/>
      <c r="CR9" s="354"/>
      <c r="CS9" s="435"/>
      <c r="CT9" s="391">
        <v>4.7</v>
      </c>
      <c r="CU9" s="392"/>
      <c r="CV9" s="392"/>
      <c r="CW9" s="392"/>
      <c r="CX9" s="392"/>
      <c r="CY9" s="392"/>
      <c r="CZ9" s="392"/>
      <c r="DA9" s="393"/>
      <c r="DB9" s="391">
        <v>5.2</v>
      </c>
      <c r="DC9" s="392"/>
      <c r="DD9" s="392"/>
      <c r="DE9" s="392"/>
      <c r="DF9" s="392"/>
      <c r="DG9" s="392"/>
      <c r="DH9" s="392"/>
      <c r="DI9" s="393"/>
    </row>
    <row r="10" spans="1:119" ht="18.75" customHeight="1" thickBot="1" x14ac:dyDescent="0.25">
      <c r="A10" s="40"/>
      <c r="B10" s="526"/>
      <c r="C10" s="527"/>
      <c r="D10" s="527"/>
      <c r="E10" s="527"/>
      <c r="F10" s="527"/>
      <c r="G10" s="527"/>
      <c r="H10" s="527"/>
      <c r="I10" s="527"/>
      <c r="J10" s="527"/>
      <c r="K10" s="445"/>
      <c r="L10" s="350" t="s">
        <v>52</v>
      </c>
      <c r="M10" s="351"/>
      <c r="N10" s="351"/>
      <c r="O10" s="351"/>
      <c r="P10" s="351"/>
      <c r="Q10" s="352"/>
      <c r="R10" s="347">
        <v>30683</v>
      </c>
      <c r="S10" s="348"/>
      <c r="T10" s="348"/>
      <c r="U10" s="348"/>
      <c r="V10" s="407"/>
      <c r="W10" s="535"/>
      <c r="X10" s="345"/>
      <c r="Y10" s="345"/>
      <c r="Z10" s="345"/>
      <c r="AA10" s="345"/>
      <c r="AB10" s="345"/>
      <c r="AC10" s="345"/>
      <c r="AD10" s="345"/>
      <c r="AE10" s="345"/>
      <c r="AF10" s="345"/>
      <c r="AG10" s="345"/>
      <c r="AH10" s="345"/>
      <c r="AI10" s="345"/>
      <c r="AJ10" s="345"/>
      <c r="AK10" s="345"/>
      <c r="AL10" s="536"/>
      <c r="AM10" s="451" t="s">
        <v>53</v>
      </c>
      <c r="AN10" s="351"/>
      <c r="AO10" s="351"/>
      <c r="AP10" s="351"/>
      <c r="AQ10" s="351"/>
      <c r="AR10" s="351"/>
      <c r="AS10" s="351"/>
      <c r="AT10" s="352"/>
      <c r="AU10" s="452" t="s">
        <v>30</v>
      </c>
      <c r="AV10" s="453"/>
      <c r="AW10" s="453"/>
      <c r="AX10" s="453"/>
      <c r="AY10" s="408" t="s">
        <v>54</v>
      </c>
      <c r="AZ10" s="409"/>
      <c r="BA10" s="409"/>
      <c r="BB10" s="409"/>
      <c r="BC10" s="409"/>
      <c r="BD10" s="409"/>
      <c r="BE10" s="409"/>
      <c r="BF10" s="409"/>
      <c r="BG10" s="409"/>
      <c r="BH10" s="409"/>
      <c r="BI10" s="409"/>
      <c r="BJ10" s="409"/>
      <c r="BK10" s="409"/>
      <c r="BL10" s="409"/>
      <c r="BM10" s="410"/>
      <c r="BN10" s="394">
        <v>284026</v>
      </c>
      <c r="BO10" s="395"/>
      <c r="BP10" s="395"/>
      <c r="BQ10" s="395"/>
      <c r="BR10" s="395"/>
      <c r="BS10" s="395"/>
      <c r="BT10" s="395"/>
      <c r="BU10" s="396"/>
      <c r="BV10" s="394">
        <v>1044</v>
      </c>
      <c r="BW10" s="395"/>
      <c r="BX10" s="395"/>
      <c r="BY10" s="395"/>
      <c r="BZ10" s="395"/>
      <c r="CA10" s="395"/>
      <c r="CB10" s="395"/>
      <c r="CC10" s="396"/>
      <c r="CD10" s="46" t="s">
        <v>55</v>
      </c>
      <c r="CE10" s="47"/>
      <c r="CF10" s="47"/>
      <c r="CG10" s="47"/>
      <c r="CH10" s="47"/>
      <c r="CI10" s="47"/>
      <c r="CJ10" s="47"/>
      <c r="CK10" s="47"/>
      <c r="CL10" s="47"/>
      <c r="CM10" s="47"/>
      <c r="CN10" s="47"/>
      <c r="CO10" s="47"/>
      <c r="CP10" s="47"/>
      <c r="CQ10" s="47"/>
      <c r="CR10" s="47"/>
      <c r="CS10" s="48"/>
      <c r="CT10" s="52"/>
      <c r="CU10" s="53"/>
      <c r="CV10" s="53"/>
      <c r="CW10" s="53"/>
      <c r="CX10" s="53"/>
      <c r="CY10" s="53"/>
      <c r="CZ10" s="53"/>
      <c r="DA10" s="54"/>
      <c r="DB10" s="52"/>
      <c r="DC10" s="53"/>
      <c r="DD10" s="53"/>
      <c r="DE10" s="53"/>
      <c r="DF10" s="53"/>
      <c r="DG10" s="53"/>
      <c r="DH10" s="53"/>
      <c r="DI10" s="54"/>
    </row>
    <row r="11" spans="1:119" ht="18.75" customHeight="1" thickBot="1" x14ac:dyDescent="0.25">
      <c r="A11" s="40"/>
      <c r="B11" s="526"/>
      <c r="C11" s="527"/>
      <c r="D11" s="527"/>
      <c r="E11" s="527"/>
      <c r="F11" s="527"/>
      <c r="G11" s="527"/>
      <c r="H11" s="527"/>
      <c r="I11" s="527"/>
      <c r="J11" s="527"/>
      <c r="K11" s="445"/>
      <c r="L11" s="355" t="s">
        <v>56</v>
      </c>
      <c r="M11" s="356"/>
      <c r="N11" s="356"/>
      <c r="O11" s="356"/>
      <c r="P11" s="356"/>
      <c r="Q11" s="357"/>
      <c r="R11" s="523" t="s">
        <v>57</v>
      </c>
      <c r="S11" s="524"/>
      <c r="T11" s="524"/>
      <c r="U11" s="524"/>
      <c r="V11" s="525"/>
      <c r="W11" s="535"/>
      <c r="X11" s="345"/>
      <c r="Y11" s="345"/>
      <c r="Z11" s="345"/>
      <c r="AA11" s="345"/>
      <c r="AB11" s="345"/>
      <c r="AC11" s="345"/>
      <c r="AD11" s="345"/>
      <c r="AE11" s="345"/>
      <c r="AF11" s="345"/>
      <c r="AG11" s="345"/>
      <c r="AH11" s="345"/>
      <c r="AI11" s="345"/>
      <c r="AJ11" s="345"/>
      <c r="AK11" s="345"/>
      <c r="AL11" s="536"/>
      <c r="AM11" s="451" t="s">
        <v>58</v>
      </c>
      <c r="AN11" s="351"/>
      <c r="AO11" s="351"/>
      <c r="AP11" s="351"/>
      <c r="AQ11" s="351"/>
      <c r="AR11" s="351"/>
      <c r="AS11" s="351"/>
      <c r="AT11" s="352"/>
      <c r="AU11" s="452" t="s">
        <v>59</v>
      </c>
      <c r="AV11" s="453"/>
      <c r="AW11" s="453"/>
      <c r="AX11" s="453"/>
      <c r="AY11" s="408" t="s">
        <v>60</v>
      </c>
      <c r="AZ11" s="409"/>
      <c r="BA11" s="409"/>
      <c r="BB11" s="409"/>
      <c r="BC11" s="409"/>
      <c r="BD11" s="409"/>
      <c r="BE11" s="409"/>
      <c r="BF11" s="409"/>
      <c r="BG11" s="409"/>
      <c r="BH11" s="409"/>
      <c r="BI11" s="409"/>
      <c r="BJ11" s="409"/>
      <c r="BK11" s="409"/>
      <c r="BL11" s="409"/>
      <c r="BM11" s="410"/>
      <c r="BN11" s="394">
        <v>0</v>
      </c>
      <c r="BO11" s="395"/>
      <c r="BP11" s="395"/>
      <c r="BQ11" s="395"/>
      <c r="BR11" s="395"/>
      <c r="BS11" s="395"/>
      <c r="BT11" s="395"/>
      <c r="BU11" s="396"/>
      <c r="BV11" s="394">
        <v>0</v>
      </c>
      <c r="BW11" s="395"/>
      <c r="BX11" s="395"/>
      <c r="BY11" s="395"/>
      <c r="BZ11" s="395"/>
      <c r="CA11" s="395"/>
      <c r="CB11" s="395"/>
      <c r="CC11" s="396"/>
      <c r="CD11" s="434" t="s">
        <v>61</v>
      </c>
      <c r="CE11" s="354"/>
      <c r="CF11" s="354"/>
      <c r="CG11" s="354"/>
      <c r="CH11" s="354"/>
      <c r="CI11" s="354"/>
      <c r="CJ11" s="354"/>
      <c r="CK11" s="354"/>
      <c r="CL11" s="354"/>
      <c r="CM11" s="354"/>
      <c r="CN11" s="354"/>
      <c r="CO11" s="354"/>
      <c r="CP11" s="354"/>
      <c r="CQ11" s="354"/>
      <c r="CR11" s="354"/>
      <c r="CS11" s="435"/>
      <c r="CT11" s="497" t="s">
        <v>62</v>
      </c>
      <c r="CU11" s="498"/>
      <c r="CV11" s="498"/>
      <c r="CW11" s="498"/>
      <c r="CX11" s="498"/>
      <c r="CY11" s="498"/>
      <c r="CZ11" s="498"/>
      <c r="DA11" s="499"/>
      <c r="DB11" s="497" t="s">
        <v>62</v>
      </c>
      <c r="DC11" s="498"/>
      <c r="DD11" s="498"/>
      <c r="DE11" s="498"/>
      <c r="DF11" s="498"/>
      <c r="DG11" s="498"/>
      <c r="DH11" s="498"/>
      <c r="DI11" s="499"/>
    </row>
    <row r="12" spans="1:119" ht="18.75" customHeight="1" x14ac:dyDescent="0.2">
      <c r="A12" s="40"/>
      <c r="B12" s="500" t="s">
        <v>63</v>
      </c>
      <c r="C12" s="501"/>
      <c r="D12" s="501"/>
      <c r="E12" s="501"/>
      <c r="F12" s="501"/>
      <c r="G12" s="501"/>
      <c r="H12" s="501"/>
      <c r="I12" s="501"/>
      <c r="J12" s="501"/>
      <c r="K12" s="502"/>
      <c r="L12" s="509" t="s">
        <v>64</v>
      </c>
      <c r="M12" s="510"/>
      <c r="N12" s="510"/>
      <c r="O12" s="510"/>
      <c r="P12" s="510"/>
      <c r="Q12" s="511"/>
      <c r="R12" s="512">
        <v>28078</v>
      </c>
      <c r="S12" s="513"/>
      <c r="T12" s="513"/>
      <c r="U12" s="513"/>
      <c r="V12" s="514"/>
      <c r="W12" s="515" t="s">
        <v>22</v>
      </c>
      <c r="X12" s="453"/>
      <c r="Y12" s="453"/>
      <c r="Z12" s="453"/>
      <c r="AA12" s="453"/>
      <c r="AB12" s="516"/>
      <c r="AC12" s="517" t="s">
        <v>65</v>
      </c>
      <c r="AD12" s="518"/>
      <c r="AE12" s="518"/>
      <c r="AF12" s="518"/>
      <c r="AG12" s="519"/>
      <c r="AH12" s="517" t="s">
        <v>66</v>
      </c>
      <c r="AI12" s="518"/>
      <c r="AJ12" s="518"/>
      <c r="AK12" s="518"/>
      <c r="AL12" s="520"/>
      <c r="AM12" s="451" t="s">
        <v>67</v>
      </c>
      <c r="AN12" s="351"/>
      <c r="AO12" s="351"/>
      <c r="AP12" s="351"/>
      <c r="AQ12" s="351"/>
      <c r="AR12" s="351"/>
      <c r="AS12" s="351"/>
      <c r="AT12" s="352"/>
      <c r="AU12" s="452" t="s">
        <v>59</v>
      </c>
      <c r="AV12" s="453"/>
      <c r="AW12" s="453"/>
      <c r="AX12" s="453"/>
      <c r="AY12" s="408" t="s">
        <v>68</v>
      </c>
      <c r="AZ12" s="409"/>
      <c r="BA12" s="409"/>
      <c r="BB12" s="409"/>
      <c r="BC12" s="409"/>
      <c r="BD12" s="409"/>
      <c r="BE12" s="409"/>
      <c r="BF12" s="409"/>
      <c r="BG12" s="409"/>
      <c r="BH12" s="409"/>
      <c r="BI12" s="409"/>
      <c r="BJ12" s="409"/>
      <c r="BK12" s="409"/>
      <c r="BL12" s="409"/>
      <c r="BM12" s="410"/>
      <c r="BN12" s="394">
        <v>177620</v>
      </c>
      <c r="BO12" s="395"/>
      <c r="BP12" s="395"/>
      <c r="BQ12" s="395"/>
      <c r="BR12" s="395"/>
      <c r="BS12" s="395"/>
      <c r="BT12" s="395"/>
      <c r="BU12" s="396"/>
      <c r="BV12" s="394">
        <v>100404</v>
      </c>
      <c r="BW12" s="395"/>
      <c r="BX12" s="395"/>
      <c r="BY12" s="395"/>
      <c r="BZ12" s="395"/>
      <c r="CA12" s="395"/>
      <c r="CB12" s="395"/>
      <c r="CC12" s="396"/>
      <c r="CD12" s="434" t="s">
        <v>69</v>
      </c>
      <c r="CE12" s="354"/>
      <c r="CF12" s="354"/>
      <c r="CG12" s="354"/>
      <c r="CH12" s="354"/>
      <c r="CI12" s="354"/>
      <c r="CJ12" s="354"/>
      <c r="CK12" s="354"/>
      <c r="CL12" s="354"/>
      <c r="CM12" s="354"/>
      <c r="CN12" s="354"/>
      <c r="CO12" s="354"/>
      <c r="CP12" s="354"/>
      <c r="CQ12" s="354"/>
      <c r="CR12" s="354"/>
      <c r="CS12" s="435"/>
      <c r="CT12" s="497" t="s">
        <v>62</v>
      </c>
      <c r="CU12" s="498"/>
      <c r="CV12" s="498"/>
      <c r="CW12" s="498"/>
      <c r="CX12" s="498"/>
      <c r="CY12" s="498"/>
      <c r="CZ12" s="498"/>
      <c r="DA12" s="499"/>
      <c r="DB12" s="497" t="s">
        <v>62</v>
      </c>
      <c r="DC12" s="498"/>
      <c r="DD12" s="498"/>
      <c r="DE12" s="498"/>
      <c r="DF12" s="498"/>
      <c r="DG12" s="498"/>
      <c r="DH12" s="498"/>
      <c r="DI12" s="499"/>
    </row>
    <row r="13" spans="1:119" ht="18.75" customHeight="1" x14ac:dyDescent="0.2">
      <c r="A13" s="40"/>
      <c r="B13" s="503"/>
      <c r="C13" s="504"/>
      <c r="D13" s="504"/>
      <c r="E13" s="504"/>
      <c r="F13" s="504"/>
      <c r="G13" s="504"/>
      <c r="H13" s="504"/>
      <c r="I13" s="504"/>
      <c r="J13" s="504"/>
      <c r="K13" s="505"/>
      <c r="L13" s="55"/>
      <c r="M13" s="478" t="s">
        <v>70</v>
      </c>
      <c r="N13" s="479"/>
      <c r="O13" s="479"/>
      <c r="P13" s="479"/>
      <c r="Q13" s="480"/>
      <c r="R13" s="481">
        <v>27767</v>
      </c>
      <c r="S13" s="482"/>
      <c r="T13" s="482"/>
      <c r="U13" s="482"/>
      <c r="V13" s="483"/>
      <c r="W13" s="484" t="s">
        <v>71</v>
      </c>
      <c r="X13" s="380"/>
      <c r="Y13" s="380"/>
      <c r="Z13" s="380"/>
      <c r="AA13" s="380"/>
      <c r="AB13" s="381"/>
      <c r="AC13" s="347">
        <v>3132</v>
      </c>
      <c r="AD13" s="348"/>
      <c r="AE13" s="348"/>
      <c r="AF13" s="348"/>
      <c r="AG13" s="349"/>
      <c r="AH13" s="347">
        <v>3732</v>
      </c>
      <c r="AI13" s="348"/>
      <c r="AJ13" s="348"/>
      <c r="AK13" s="348"/>
      <c r="AL13" s="407"/>
      <c r="AM13" s="451" t="s">
        <v>72</v>
      </c>
      <c r="AN13" s="351"/>
      <c r="AO13" s="351"/>
      <c r="AP13" s="351"/>
      <c r="AQ13" s="351"/>
      <c r="AR13" s="351"/>
      <c r="AS13" s="351"/>
      <c r="AT13" s="352"/>
      <c r="AU13" s="452" t="s">
        <v>59</v>
      </c>
      <c r="AV13" s="453"/>
      <c r="AW13" s="453"/>
      <c r="AX13" s="453"/>
      <c r="AY13" s="408" t="s">
        <v>73</v>
      </c>
      <c r="AZ13" s="409"/>
      <c r="BA13" s="409"/>
      <c r="BB13" s="409"/>
      <c r="BC13" s="409"/>
      <c r="BD13" s="409"/>
      <c r="BE13" s="409"/>
      <c r="BF13" s="409"/>
      <c r="BG13" s="409"/>
      <c r="BH13" s="409"/>
      <c r="BI13" s="409"/>
      <c r="BJ13" s="409"/>
      <c r="BK13" s="409"/>
      <c r="BL13" s="409"/>
      <c r="BM13" s="410"/>
      <c r="BN13" s="394">
        <v>154984</v>
      </c>
      <c r="BO13" s="395"/>
      <c r="BP13" s="395"/>
      <c r="BQ13" s="395"/>
      <c r="BR13" s="395"/>
      <c r="BS13" s="395"/>
      <c r="BT13" s="395"/>
      <c r="BU13" s="396"/>
      <c r="BV13" s="394">
        <v>-170481</v>
      </c>
      <c r="BW13" s="395"/>
      <c r="BX13" s="395"/>
      <c r="BY13" s="395"/>
      <c r="BZ13" s="395"/>
      <c r="CA13" s="395"/>
      <c r="CB13" s="395"/>
      <c r="CC13" s="396"/>
      <c r="CD13" s="434" t="s">
        <v>74</v>
      </c>
      <c r="CE13" s="354"/>
      <c r="CF13" s="354"/>
      <c r="CG13" s="354"/>
      <c r="CH13" s="354"/>
      <c r="CI13" s="354"/>
      <c r="CJ13" s="354"/>
      <c r="CK13" s="354"/>
      <c r="CL13" s="354"/>
      <c r="CM13" s="354"/>
      <c r="CN13" s="354"/>
      <c r="CO13" s="354"/>
      <c r="CP13" s="354"/>
      <c r="CQ13" s="354"/>
      <c r="CR13" s="354"/>
      <c r="CS13" s="435"/>
      <c r="CT13" s="391">
        <v>3</v>
      </c>
      <c r="CU13" s="392"/>
      <c r="CV13" s="392"/>
      <c r="CW13" s="392"/>
      <c r="CX13" s="392"/>
      <c r="CY13" s="392"/>
      <c r="CZ13" s="392"/>
      <c r="DA13" s="393"/>
      <c r="DB13" s="391">
        <v>2.8</v>
      </c>
      <c r="DC13" s="392"/>
      <c r="DD13" s="392"/>
      <c r="DE13" s="392"/>
      <c r="DF13" s="392"/>
      <c r="DG13" s="392"/>
      <c r="DH13" s="392"/>
      <c r="DI13" s="393"/>
    </row>
    <row r="14" spans="1:119" ht="18.75" customHeight="1" thickBot="1" x14ac:dyDescent="0.25">
      <c r="A14" s="40"/>
      <c r="B14" s="503"/>
      <c r="C14" s="504"/>
      <c r="D14" s="504"/>
      <c r="E14" s="504"/>
      <c r="F14" s="504"/>
      <c r="G14" s="504"/>
      <c r="H14" s="504"/>
      <c r="I14" s="504"/>
      <c r="J14" s="504"/>
      <c r="K14" s="505"/>
      <c r="L14" s="468" t="s">
        <v>75</v>
      </c>
      <c r="M14" s="521"/>
      <c r="N14" s="521"/>
      <c r="O14" s="521"/>
      <c r="P14" s="521"/>
      <c r="Q14" s="522"/>
      <c r="R14" s="481">
        <v>28503</v>
      </c>
      <c r="S14" s="482"/>
      <c r="T14" s="482"/>
      <c r="U14" s="482"/>
      <c r="V14" s="483"/>
      <c r="W14" s="485"/>
      <c r="X14" s="383"/>
      <c r="Y14" s="383"/>
      <c r="Z14" s="383"/>
      <c r="AA14" s="383"/>
      <c r="AB14" s="384"/>
      <c r="AC14" s="474">
        <v>23.2</v>
      </c>
      <c r="AD14" s="475"/>
      <c r="AE14" s="475"/>
      <c r="AF14" s="475"/>
      <c r="AG14" s="476"/>
      <c r="AH14" s="474">
        <v>25.3</v>
      </c>
      <c r="AI14" s="475"/>
      <c r="AJ14" s="475"/>
      <c r="AK14" s="475"/>
      <c r="AL14" s="477"/>
      <c r="AM14" s="451"/>
      <c r="AN14" s="351"/>
      <c r="AO14" s="351"/>
      <c r="AP14" s="351"/>
      <c r="AQ14" s="351"/>
      <c r="AR14" s="351"/>
      <c r="AS14" s="351"/>
      <c r="AT14" s="352"/>
      <c r="AU14" s="452"/>
      <c r="AV14" s="453"/>
      <c r="AW14" s="453"/>
      <c r="AX14" s="453"/>
      <c r="AY14" s="408"/>
      <c r="AZ14" s="409"/>
      <c r="BA14" s="409"/>
      <c r="BB14" s="409"/>
      <c r="BC14" s="409"/>
      <c r="BD14" s="409"/>
      <c r="BE14" s="409"/>
      <c r="BF14" s="409"/>
      <c r="BG14" s="409"/>
      <c r="BH14" s="409"/>
      <c r="BI14" s="409"/>
      <c r="BJ14" s="409"/>
      <c r="BK14" s="409"/>
      <c r="BL14" s="409"/>
      <c r="BM14" s="410"/>
      <c r="BN14" s="394"/>
      <c r="BO14" s="395"/>
      <c r="BP14" s="395"/>
      <c r="BQ14" s="395"/>
      <c r="BR14" s="395"/>
      <c r="BS14" s="395"/>
      <c r="BT14" s="395"/>
      <c r="BU14" s="396"/>
      <c r="BV14" s="394"/>
      <c r="BW14" s="395"/>
      <c r="BX14" s="395"/>
      <c r="BY14" s="395"/>
      <c r="BZ14" s="395"/>
      <c r="CA14" s="395"/>
      <c r="CB14" s="395"/>
      <c r="CC14" s="396"/>
      <c r="CD14" s="431" t="s">
        <v>76</v>
      </c>
      <c r="CE14" s="432"/>
      <c r="CF14" s="432"/>
      <c r="CG14" s="432"/>
      <c r="CH14" s="432"/>
      <c r="CI14" s="432"/>
      <c r="CJ14" s="432"/>
      <c r="CK14" s="432"/>
      <c r="CL14" s="432"/>
      <c r="CM14" s="432"/>
      <c r="CN14" s="432"/>
      <c r="CO14" s="432"/>
      <c r="CP14" s="432"/>
      <c r="CQ14" s="432"/>
      <c r="CR14" s="432"/>
      <c r="CS14" s="433"/>
      <c r="CT14" s="491" t="s">
        <v>62</v>
      </c>
      <c r="CU14" s="492"/>
      <c r="CV14" s="492"/>
      <c r="CW14" s="492"/>
      <c r="CX14" s="492"/>
      <c r="CY14" s="492"/>
      <c r="CZ14" s="492"/>
      <c r="DA14" s="493"/>
      <c r="DB14" s="491" t="s">
        <v>62</v>
      </c>
      <c r="DC14" s="492"/>
      <c r="DD14" s="492"/>
      <c r="DE14" s="492"/>
      <c r="DF14" s="492"/>
      <c r="DG14" s="492"/>
      <c r="DH14" s="492"/>
      <c r="DI14" s="493"/>
    </row>
    <row r="15" spans="1:119" ht="18.75" customHeight="1" x14ac:dyDescent="0.2">
      <c r="A15" s="40"/>
      <c r="B15" s="503"/>
      <c r="C15" s="504"/>
      <c r="D15" s="504"/>
      <c r="E15" s="504"/>
      <c r="F15" s="504"/>
      <c r="G15" s="504"/>
      <c r="H15" s="504"/>
      <c r="I15" s="504"/>
      <c r="J15" s="504"/>
      <c r="K15" s="505"/>
      <c r="L15" s="55"/>
      <c r="M15" s="478" t="s">
        <v>70</v>
      </c>
      <c r="N15" s="479"/>
      <c r="O15" s="479"/>
      <c r="P15" s="479"/>
      <c r="Q15" s="480"/>
      <c r="R15" s="481">
        <v>28250</v>
      </c>
      <c r="S15" s="482"/>
      <c r="T15" s="482"/>
      <c r="U15" s="482"/>
      <c r="V15" s="483"/>
      <c r="W15" s="484" t="s">
        <v>77</v>
      </c>
      <c r="X15" s="380"/>
      <c r="Y15" s="380"/>
      <c r="Z15" s="380"/>
      <c r="AA15" s="380"/>
      <c r="AB15" s="381"/>
      <c r="AC15" s="347">
        <v>2849</v>
      </c>
      <c r="AD15" s="348"/>
      <c r="AE15" s="348"/>
      <c r="AF15" s="348"/>
      <c r="AG15" s="349"/>
      <c r="AH15" s="347">
        <v>3097</v>
      </c>
      <c r="AI15" s="348"/>
      <c r="AJ15" s="348"/>
      <c r="AK15" s="348"/>
      <c r="AL15" s="407"/>
      <c r="AM15" s="451"/>
      <c r="AN15" s="351"/>
      <c r="AO15" s="351"/>
      <c r="AP15" s="351"/>
      <c r="AQ15" s="351"/>
      <c r="AR15" s="351"/>
      <c r="AS15" s="351"/>
      <c r="AT15" s="352"/>
      <c r="AU15" s="452"/>
      <c r="AV15" s="453"/>
      <c r="AW15" s="453"/>
      <c r="AX15" s="453"/>
      <c r="AY15" s="420" t="s">
        <v>78</v>
      </c>
      <c r="AZ15" s="421"/>
      <c r="BA15" s="421"/>
      <c r="BB15" s="421"/>
      <c r="BC15" s="421"/>
      <c r="BD15" s="421"/>
      <c r="BE15" s="421"/>
      <c r="BF15" s="421"/>
      <c r="BG15" s="421"/>
      <c r="BH15" s="421"/>
      <c r="BI15" s="421"/>
      <c r="BJ15" s="421"/>
      <c r="BK15" s="421"/>
      <c r="BL15" s="421"/>
      <c r="BM15" s="422"/>
      <c r="BN15" s="423">
        <v>3328698</v>
      </c>
      <c r="BO15" s="424"/>
      <c r="BP15" s="424"/>
      <c r="BQ15" s="424"/>
      <c r="BR15" s="424"/>
      <c r="BS15" s="424"/>
      <c r="BT15" s="424"/>
      <c r="BU15" s="425"/>
      <c r="BV15" s="423">
        <v>3266690</v>
      </c>
      <c r="BW15" s="424"/>
      <c r="BX15" s="424"/>
      <c r="BY15" s="424"/>
      <c r="BZ15" s="424"/>
      <c r="CA15" s="424"/>
      <c r="CB15" s="424"/>
      <c r="CC15" s="425"/>
      <c r="CD15" s="494" t="s">
        <v>79</v>
      </c>
      <c r="CE15" s="495"/>
      <c r="CF15" s="495"/>
      <c r="CG15" s="495"/>
      <c r="CH15" s="495"/>
      <c r="CI15" s="495"/>
      <c r="CJ15" s="495"/>
      <c r="CK15" s="495"/>
      <c r="CL15" s="495"/>
      <c r="CM15" s="495"/>
      <c r="CN15" s="495"/>
      <c r="CO15" s="495"/>
      <c r="CP15" s="495"/>
      <c r="CQ15" s="495"/>
      <c r="CR15" s="495"/>
      <c r="CS15" s="496"/>
      <c r="CT15" s="56"/>
      <c r="CU15" s="57"/>
      <c r="CV15" s="57"/>
      <c r="CW15" s="57"/>
      <c r="CX15" s="57"/>
      <c r="CY15" s="57"/>
      <c r="CZ15" s="57"/>
      <c r="DA15" s="58"/>
      <c r="DB15" s="56"/>
      <c r="DC15" s="57"/>
      <c r="DD15" s="57"/>
      <c r="DE15" s="57"/>
      <c r="DF15" s="57"/>
      <c r="DG15" s="57"/>
      <c r="DH15" s="57"/>
      <c r="DI15" s="58"/>
    </row>
    <row r="16" spans="1:119" ht="18.75" customHeight="1" x14ac:dyDescent="0.2">
      <c r="A16" s="40"/>
      <c r="B16" s="503"/>
      <c r="C16" s="504"/>
      <c r="D16" s="504"/>
      <c r="E16" s="504"/>
      <c r="F16" s="504"/>
      <c r="G16" s="504"/>
      <c r="H16" s="504"/>
      <c r="I16" s="504"/>
      <c r="J16" s="504"/>
      <c r="K16" s="505"/>
      <c r="L16" s="468" t="s">
        <v>80</v>
      </c>
      <c r="M16" s="469"/>
      <c r="N16" s="469"/>
      <c r="O16" s="469"/>
      <c r="P16" s="469"/>
      <c r="Q16" s="470"/>
      <c r="R16" s="471" t="s">
        <v>81</v>
      </c>
      <c r="S16" s="472"/>
      <c r="T16" s="472"/>
      <c r="U16" s="472"/>
      <c r="V16" s="473"/>
      <c r="W16" s="485"/>
      <c r="X16" s="383"/>
      <c r="Y16" s="383"/>
      <c r="Z16" s="383"/>
      <c r="AA16" s="383"/>
      <c r="AB16" s="384"/>
      <c r="AC16" s="474">
        <v>21.1</v>
      </c>
      <c r="AD16" s="475"/>
      <c r="AE16" s="475"/>
      <c r="AF16" s="475"/>
      <c r="AG16" s="476"/>
      <c r="AH16" s="474">
        <v>21</v>
      </c>
      <c r="AI16" s="475"/>
      <c r="AJ16" s="475"/>
      <c r="AK16" s="475"/>
      <c r="AL16" s="477"/>
      <c r="AM16" s="451"/>
      <c r="AN16" s="351"/>
      <c r="AO16" s="351"/>
      <c r="AP16" s="351"/>
      <c r="AQ16" s="351"/>
      <c r="AR16" s="351"/>
      <c r="AS16" s="351"/>
      <c r="AT16" s="352"/>
      <c r="AU16" s="452"/>
      <c r="AV16" s="453"/>
      <c r="AW16" s="453"/>
      <c r="AX16" s="453"/>
      <c r="AY16" s="408" t="s">
        <v>82</v>
      </c>
      <c r="AZ16" s="409"/>
      <c r="BA16" s="409"/>
      <c r="BB16" s="409"/>
      <c r="BC16" s="409"/>
      <c r="BD16" s="409"/>
      <c r="BE16" s="409"/>
      <c r="BF16" s="409"/>
      <c r="BG16" s="409"/>
      <c r="BH16" s="409"/>
      <c r="BI16" s="409"/>
      <c r="BJ16" s="409"/>
      <c r="BK16" s="409"/>
      <c r="BL16" s="409"/>
      <c r="BM16" s="410"/>
      <c r="BN16" s="394">
        <v>8576266</v>
      </c>
      <c r="BO16" s="395"/>
      <c r="BP16" s="395"/>
      <c r="BQ16" s="395"/>
      <c r="BR16" s="395"/>
      <c r="BS16" s="395"/>
      <c r="BT16" s="395"/>
      <c r="BU16" s="396"/>
      <c r="BV16" s="394">
        <v>8413591</v>
      </c>
      <c r="BW16" s="395"/>
      <c r="BX16" s="395"/>
      <c r="BY16" s="395"/>
      <c r="BZ16" s="395"/>
      <c r="CA16" s="395"/>
      <c r="CB16" s="395"/>
      <c r="CC16" s="396"/>
      <c r="CD16" s="49"/>
      <c r="CE16" s="426"/>
      <c r="CF16" s="426"/>
      <c r="CG16" s="426"/>
      <c r="CH16" s="426"/>
      <c r="CI16" s="426"/>
      <c r="CJ16" s="426"/>
      <c r="CK16" s="426"/>
      <c r="CL16" s="426"/>
      <c r="CM16" s="426"/>
      <c r="CN16" s="426"/>
      <c r="CO16" s="426"/>
      <c r="CP16" s="426"/>
      <c r="CQ16" s="426"/>
      <c r="CR16" s="426"/>
      <c r="CS16" s="427"/>
      <c r="CT16" s="391"/>
      <c r="CU16" s="392"/>
      <c r="CV16" s="392"/>
      <c r="CW16" s="392"/>
      <c r="CX16" s="392"/>
      <c r="CY16" s="392"/>
      <c r="CZ16" s="392"/>
      <c r="DA16" s="393"/>
      <c r="DB16" s="391"/>
      <c r="DC16" s="392"/>
      <c r="DD16" s="392"/>
      <c r="DE16" s="392"/>
      <c r="DF16" s="392"/>
      <c r="DG16" s="392"/>
      <c r="DH16" s="392"/>
      <c r="DI16" s="393"/>
    </row>
    <row r="17" spans="1:113" ht="18.75" customHeight="1" thickBot="1" x14ac:dyDescent="0.25">
      <c r="A17" s="40"/>
      <c r="B17" s="506"/>
      <c r="C17" s="507"/>
      <c r="D17" s="507"/>
      <c r="E17" s="507"/>
      <c r="F17" s="507"/>
      <c r="G17" s="507"/>
      <c r="H17" s="507"/>
      <c r="I17" s="507"/>
      <c r="J17" s="507"/>
      <c r="K17" s="508"/>
      <c r="L17" s="59"/>
      <c r="M17" s="487" t="s">
        <v>83</v>
      </c>
      <c r="N17" s="488"/>
      <c r="O17" s="488"/>
      <c r="P17" s="488"/>
      <c r="Q17" s="489"/>
      <c r="R17" s="471" t="s">
        <v>84</v>
      </c>
      <c r="S17" s="472"/>
      <c r="T17" s="472"/>
      <c r="U17" s="472"/>
      <c r="V17" s="473"/>
      <c r="W17" s="484" t="s">
        <v>85</v>
      </c>
      <c r="X17" s="380"/>
      <c r="Y17" s="380"/>
      <c r="Z17" s="380"/>
      <c r="AA17" s="380"/>
      <c r="AB17" s="381"/>
      <c r="AC17" s="347">
        <v>7532</v>
      </c>
      <c r="AD17" s="348"/>
      <c r="AE17" s="348"/>
      <c r="AF17" s="348"/>
      <c r="AG17" s="349"/>
      <c r="AH17" s="347">
        <v>7925</v>
      </c>
      <c r="AI17" s="348"/>
      <c r="AJ17" s="348"/>
      <c r="AK17" s="348"/>
      <c r="AL17" s="407"/>
      <c r="AM17" s="451"/>
      <c r="AN17" s="351"/>
      <c r="AO17" s="351"/>
      <c r="AP17" s="351"/>
      <c r="AQ17" s="351"/>
      <c r="AR17" s="351"/>
      <c r="AS17" s="351"/>
      <c r="AT17" s="352"/>
      <c r="AU17" s="452"/>
      <c r="AV17" s="453"/>
      <c r="AW17" s="453"/>
      <c r="AX17" s="453"/>
      <c r="AY17" s="408" t="s">
        <v>86</v>
      </c>
      <c r="AZ17" s="409"/>
      <c r="BA17" s="409"/>
      <c r="BB17" s="409"/>
      <c r="BC17" s="409"/>
      <c r="BD17" s="409"/>
      <c r="BE17" s="409"/>
      <c r="BF17" s="409"/>
      <c r="BG17" s="409"/>
      <c r="BH17" s="409"/>
      <c r="BI17" s="409"/>
      <c r="BJ17" s="409"/>
      <c r="BK17" s="409"/>
      <c r="BL17" s="409"/>
      <c r="BM17" s="410"/>
      <c r="BN17" s="394">
        <v>4136101</v>
      </c>
      <c r="BO17" s="395"/>
      <c r="BP17" s="395"/>
      <c r="BQ17" s="395"/>
      <c r="BR17" s="395"/>
      <c r="BS17" s="395"/>
      <c r="BT17" s="395"/>
      <c r="BU17" s="396"/>
      <c r="BV17" s="394">
        <v>4055010</v>
      </c>
      <c r="BW17" s="395"/>
      <c r="BX17" s="395"/>
      <c r="BY17" s="395"/>
      <c r="BZ17" s="395"/>
      <c r="CA17" s="395"/>
      <c r="CB17" s="395"/>
      <c r="CC17" s="396"/>
      <c r="CD17" s="49"/>
      <c r="CE17" s="426"/>
      <c r="CF17" s="426"/>
      <c r="CG17" s="426"/>
      <c r="CH17" s="426"/>
      <c r="CI17" s="426"/>
      <c r="CJ17" s="426"/>
      <c r="CK17" s="426"/>
      <c r="CL17" s="426"/>
      <c r="CM17" s="426"/>
      <c r="CN17" s="426"/>
      <c r="CO17" s="426"/>
      <c r="CP17" s="426"/>
      <c r="CQ17" s="426"/>
      <c r="CR17" s="426"/>
      <c r="CS17" s="427"/>
      <c r="CT17" s="391"/>
      <c r="CU17" s="392"/>
      <c r="CV17" s="392"/>
      <c r="CW17" s="392"/>
      <c r="CX17" s="392"/>
      <c r="CY17" s="392"/>
      <c r="CZ17" s="392"/>
      <c r="DA17" s="393"/>
      <c r="DB17" s="391"/>
      <c r="DC17" s="392"/>
      <c r="DD17" s="392"/>
      <c r="DE17" s="392"/>
      <c r="DF17" s="392"/>
      <c r="DG17" s="392"/>
      <c r="DH17" s="392"/>
      <c r="DI17" s="393"/>
    </row>
    <row r="18" spans="1:113" ht="18.75" customHeight="1" thickBot="1" x14ac:dyDescent="0.25">
      <c r="A18" s="40"/>
      <c r="B18" s="444" t="s">
        <v>87</v>
      </c>
      <c r="C18" s="445"/>
      <c r="D18" s="445"/>
      <c r="E18" s="446"/>
      <c r="F18" s="446"/>
      <c r="G18" s="446"/>
      <c r="H18" s="446"/>
      <c r="I18" s="446"/>
      <c r="J18" s="446"/>
      <c r="K18" s="446"/>
      <c r="L18" s="447">
        <v>438.79</v>
      </c>
      <c r="M18" s="447"/>
      <c r="N18" s="447"/>
      <c r="O18" s="447"/>
      <c r="P18" s="447"/>
      <c r="Q18" s="447"/>
      <c r="R18" s="448"/>
      <c r="S18" s="448"/>
      <c r="T18" s="448"/>
      <c r="U18" s="448"/>
      <c r="V18" s="449"/>
      <c r="W18" s="465"/>
      <c r="X18" s="466"/>
      <c r="Y18" s="466"/>
      <c r="Z18" s="466"/>
      <c r="AA18" s="466"/>
      <c r="AB18" s="490"/>
      <c r="AC18" s="364">
        <v>55.7</v>
      </c>
      <c r="AD18" s="365"/>
      <c r="AE18" s="365"/>
      <c r="AF18" s="365"/>
      <c r="AG18" s="450"/>
      <c r="AH18" s="364">
        <v>53.7</v>
      </c>
      <c r="AI18" s="365"/>
      <c r="AJ18" s="365"/>
      <c r="AK18" s="365"/>
      <c r="AL18" s="366"/>
      <c r="AM18" s="451"/>
      <c r="AN18" s="351"/>
      <c r="AO18" s="351"/>
      <c r="AP18" s="351"/>
      <c r="AQ18" s="351"/>
      <c r="AR18" s="351"/>
      <c r="AS18" s="351"/>
      <c r="AT18" s="352"/>
      <c r="AU18" s="452"/>
      <c r="AV18" s="453"/>
      <c r="AW18" s="453"/>
      <c r="AX18" s="453"/>
      <c r="AY18" s="408" t="s">
        <v>88</v>
      </c>
      <c r="AZ18" s="409"/>
      <c r="BA18" s="409"/>
      <c r="BB18" s="409"/>
      <c r="BC18" s="409"/>
      <c r="BD18" s="409"/>
      <c r="BE18" s="409"/>
      <c r="BF18" s="409"/>
      <c r="BG18" s="409"/>
      <c r="BH18" s="409"/>
      <c r="BI18" s="409"/>
      <c r="BJ18" s="409"/>
      <c r="BK18" s="409"/>
      <c r="BL18" s="409"/>
      <c r="BM18" s="410"/>
      <c r="BN18" s="394">
        <v>9004250</v>
      </c>
      <c r="BO18" s="395"/>
      <c r="BP18" s="395"/>
      <c r="BQ18" s="395"/>
      <c r="BR18" s="395"/>
      <c r="BS18" s="395"/>
      <c r="BT18" s="395"/>
      <c r="BU18" s="396"/>
      <c r="BV18" s="394">
        <v>8691966</v>
      </c>
      <c r="BW18" s="395"/>
      <c r="BX18" s="395"/>
      <c r="BY18" s="395"/>
      <c r="BZ18" s="395"/>
      <c r="CA18" s="395"/>
      <c r="CB18" s="395"/>
      <c r="CC18" s="396"/>
      <c r="CD18" s="49"/>
      <c r="CE18" s="426"/>
      <c r="CF18" s="426"/>
      <c r="CG18" s="426"/>
      <c r="CH18" s="426"/>
      <c r="CI18" s="426"/>
      <c r="CJ18" s="426"/>
      <c r="CK18" s="426"/>
      <c r="CL18" s="426"/>
      <c r="CM18" s="426"/>
      <c r="CN18" s="426"/>
      <c r="CO18" s="426"/>
      <c r="CP18" s="426"/>
      <c r="CQ18" s="426"/>
      <c r="CR18" s="426"/>
      <c r="CS18" s="427"/>
      <c r="CT18" s="391"/>
      <c r="CU18" s="392"/>
      <c r="CV18" s="392"/>
      <c r="CW18" s="392"/>
      <c r="CX18" s="392"/>
      <c r="CY18" s="392"/>
      <c r="CZ18" s="392"/>
      <c r="DA18" s="393"/>
      <c r="DB18" s="391"/>
      <c r="DC18" s="392"/>
      <c r="DD18" s="392"/>
      <c r="DE18" s="392"/>
      <c r="DF18" s="392"/>
      <c r="DG18" s="392"/>
      <c r="DH18" s="392"/>
      <c r="DI18" s="393"/>
    </row>
    <row r="19" spans="1:113" ht="18.75" customHeight="1" thickBot="1" x14ac:dyDescent="0.25">
      <c r="A19" s="40"/>
      <c r="B19" s="444" t="s">
        <v>89</v>
      </c>
      <c r="C19" s="445"/>
      <c r="D19" s="445"/>
      <c r="E19" s="446"/>
      <c r="F19" s="446"/>
      <c r="G19" s="446"/>
      <c r="H19" s="446"/>
      <c r="I19" s="446"/>
      <c r="J19" s="446"/>
      <c r="K19" s="446"/>
      <c r="L19" s="454">
        <v>65</v>
      </c>
      <c r="M19" s="454"/>
      <c r="N19" s="454"/>
      <c r="O19" s="454"/>
      <c r="P19" s="454"/>
      <c r="Q19" s="454"/>
      <c r="R19" s="455"/>
      <c r="S19" s="455"/>
      <c r="T19" s="455"/>
      <c r="U19" s="455"/>
      <c r="V19" s="456"/>
      <c r="W19" s="463"/>
      <c r="X19" s="464"/>
      <c r="Y19" s="464"/>
      <c r="Z19" s="464"/>
      <c r="AA19" s="464"/>
      <c r="AB19" s="464"/>
      <c r="AC19" s="467"/>
      <c r="AD19" s="467"/>
      <c r="AE19" s="467"/>
      <c r="AF19" s="467"/>
      <c r="AG19" s="467"/>
      <c r="AH19" s="467"/>
      <c r="AI19" s="467"/>
      <c r="AJ19" s="467"/>
      <c r="AK19" s="467"/>
      <c r="AL19" s="486"/>
      <c r="AM19" s="451"/>
      <c r="AN19" s="351"/>
      <c r="AO19" s="351"/>
      <c r="AP19" s="351"/>
      <c r="AQ19" s="351"/>
      <c r="AR19" s="351"/>
      <c r="AS19" s="351"/>
      <c r="AT19" s="352"/>
      <c r="AU19" s="452"/>
      <c r="AV19" s="453"/>
      <c r="AW19" s="453"/>
      <c r="AX19" s="453"/>
      <c r="AY19" s="408" t="s">
        <v>90</v>
      </c>
      <c r="AZ19" s="409"/>
      <c r="BA19" s="409"/>
      <c r="BB19" s="409"/>
      <c r="BC19" s="409"/>
      <c r="BD19" s="409"/>
      <c r="BE19" s="409"/>
      <c r="BF19" s="409"/>
      <c r="BG19" s="409"/>
      <c r="BH19" s="409"/>
      <c r="BI19" s="409"/>
      <c r="BJ19" s="409"/>
      <c r="BK19" s="409"/>
      <c r="BL19" s="409"/>
      <c r="BM19" s="410"/>
      <c r="BN19" s="394">
        <v>19362879</v>
      </c>
      <c r="BO19" s="395"/>
      <c r="BP19" s="395"/>
      <c r="BQ19" s="395"/>
      <c r="BR19" s="395"/>
      <c r="BS19" s="395"/>
      <c r="BT19" s="395"/>
      <c r="BU19" s="396"/>
      <c r="BV19" s="394">
        <v>17517198</v>
      </c>
      <c r="BW19" s="395"/>
      <c r="BX19" s="395"/>
      <c r="BY19" s="395"/>
      <c r="BZ19" s="395"/>
      <c r="CA19" s="395"/>
      <c r="CB19" s="395"/>
      <c r="CC19" s="396"/>
      <c r="CD19" s="49"/>
      <c r="CE19" s="426"/>
      <c r="CF19" s="426"/>
      <c r="CG19" s="426"/>
      <c r="CH19" s="426"/>
      <c r="CI19" s="426"/>
      <c r="CJ19" s="426"/>
      <c r="CK19" s="426"/>
      <c r="CL19" s="426"/>
      <c r="CM19" s="426"/>
      <c r="CN19" s="426"/>
      <c r="CO19" s="426"/>
      <c r="CP19" s="426"/>
      <c r="CQ19" s="426"/>
      <c r="CR19" s="426"/>
      <c r="CS19" s="427"/>
      <c r="CT19" s="391"/>
      <c r="CU19" s="392"/>
      <c r="CV19" s="392"/>
      <c r="CW19" s="392"/>
      <c r="CX19" s="392"/>
      <c r="CY19" s="392"/>
      <c r="CZ19" s="392"/>
      <c r="DA19" s="393"/>
      <c r="DB19" s="391"/>
      <c r="DC19" s="392"/>
      <c r="DD19" s="392"/>
      <c r="DE19" s="392"/>
      <c r="DF19" s="392"/>
      <c r="DG19" s="392"/>
      <c r="DH19" s="392"/>
      <c r="DI19" s="393"/>
    </row>
    <row r="20" spans="1:113" ht="18.75" customHeight="1" thickBot="1" x14ac:dyDescent="0.25">
      <c r="A20" s="40"/>
      <c r="B20" s="444" t="s">
        <v>91</v>
      </c>
      <c r="C20" s="445"/>
      <c r="D20" s="445"/>
      <c r="E20" s="446"/>
      <c r="F20" s="446"/>
      <c r="G20" s="446"/>
      <c r="H20" s="446"/>
      <c r="I20" s="446"/>
      <c r="J20" s="446"/>
      <c r="K20" s="446"/>
      <c r="L20" s="454">
        <v>11783</v>
      </c>
      <c r="M20" s="454"/>
      <c r="N20" s="454"/>
      <c r="O20" s="454"/>
      <c r="P20" s="454"/>
      <c r="Q20" s="454"/>
      <c r="R20" s="455"/>
      <c r="S20" s="455"/>
      <c r="T20" s="455"/>
      <c r="U20" s="455"/>
      <c r="V20" s="456"/>
      <c r="W20" s="465"/>
      <c r="X20" s="466"/>
      <c r="Y20" s="466"/>
      <c r="Z20" s="466"/>
      <c r="AA20" s="466"/>
      <c r="AB20" s="466"/>
      <c r="AC20" s="457"/>
      <c r="AD20" s="457"/>
      <c r="AE20" s="457"/>
      <c r="AF20" s="457"/>
      <c r="AG20" s="457"/>
      <c r="AH20" s="457"/>
      <c r="AI20" s="457"/>
      <c r="AJ20" s="457"/>
      <c r="AK20" s="457"/>
      <c r="AL20" s="458"/>
      <c r="AM20" s="459"/>
      <c r="AN20" s="356"/>
      <c r="AO20" s="356"/>
      <c r="AP20" s="356"/>
      <c r="AQ20" s="356"/>
      <c r="AR20" s="356"/>
      <c r="AS20" s="356"/>
      <c r="AT20" s="357"/>
      <c r="AU20" s="460"/>
      <c r="AV20" s="461"/>
      <c r="AW20" s="461"/>
      <c r="AX20" s="462"/>
      <c r="AY20" s="408"/>
      <c r="AZ20" s="409"/>
      <c r="BA20" s="409"/>
      <c r="BB20" s="409"/>
      <c r="BC20" s="409"/>
      <c r="BD20" s="409"/>
      <c r="BE20" s="409"/>
      <c r="BF20" s="409"/>
      <c r="BG20" s="409"/>
      <c r="BH20" s="409"/>
      <c r="BI20" s="409"/>
      <c r="BJ20" s="409"/>
      <c r="BK20" s="409"/>
      <c r="BL20" s="409"/>
      <c r="BM20" s="410"/>
      <c r="BN20" s="394"/>
      <c r="BO20" s="395"/>
      <c r="BP20" s="395"/>
      <c r="BQ20" s="395"/>
      <c r="BR20" s="395"/>
      <c r="BS20" s="395"/>
      <c r="BT20" s="395"/>
      <c r="BU20" s="396"/>
      <c r="BV20" s="394"/>
      <c r="BW20" s="395"/>
      <c r="BX20" s="395"/>
      <c r="BY20" s="395"/>
      <c r="BZ20" s="395"/>
      <c r="CA20" s="395"/>
      <c r="CB20" s="395"/>
      <c r="CC20" s="396"/>
      <c r="CD20" s="49"/>
      <c r="CE20" s="426"/>
      <c r="CF20" s="426"/>
      <c r="CG20" s="426"/>
      <c r="CH20" s="426"/>
      <c r="CI20" s="426"/>
      <c r="CJ20" s="426"/>
      <c r="CK20" s="426"/>
      <c r="CL20" s="426"/>
      <c r="CM20" s="426"/>
      <c r="CN20" s="426"/>
      <c r="CO20" s="426"/>
      <c r="CP20" s="426"/>
      <c r="CQ20" s="426"/>
      <c r="CR20" s="426"/>
      <c r="CS20" s="427"/>
      <c r="CT20" s="391"/>
      <c r="CU20" s="392"/>
      <c r="CV20" s="392"/>
      <c r="CW20" s="392"/>
      <c r="CX20" s="392"/>
      <c r="CY20" s="392"/>
      <c r="CZ20" s="392"/>
      <c r="DA20" s="393"/>
      <c r="DB20" s="391"/>
      <c r="DC20" s="392"/>
      <c r="DD20" s="392"/>
      <c r="DE20" s="392"/>
      <c r="DF20" s="392"/>
      <c r="DG20" s="392"/>
      <c r="DH20" s="392"/>
      <c r="DI20" s="393"/>
    </row>
    <row r="21" spans="1:113" ht="18.75" customHeight="1" thickBot="1" x14ac:dyDescent="0.25">
      <c r="A21" s="40"/>
      <c r="B21" s="441" t="s">
        <v>92</v>
      </c>
      <c r="C21" s="442"/>
      <c r="D21" s="442"/>
      <c r="E21" s="442"/>
      <c r="F21" s="442"/>
      <c r="G21" s="442"/>
      <c r="H21" s="442"/>
      <c r="I21" s="442"/>
      <c r="J21" s="442"/>
      <c r="K21" s="442"/>
      <c r="L21" s="442"/>
      <c r="M21" s="442"/>
      <c r="N21" s="442"/>
      <c r="O21" s="442"/>
      <c r="P21" s="442"/>
      <c r="Q21" s="442"/>
      <c r="R21" s="442"/>
      <c r="S21" s="442"/>
      <c r="T21" s="442"/>
      <c r="U21" s="442"/>
      <c r="V21" s="442"/>
      <c r="W21" s="442"/>
      <c r="X21" s="442"/>
      <c r="Y21" s="442"/>
      <c r="Z21" s="442"/>
      <c r="AA21" s="442"/>
      <c r="AB21" s="442"/>
      <c r="AC21" s="442"/>
      <c r="AD21" s="442"/>
      <c r="AE21" s="442"/>
      <c r="AF21" s="442"/>
      <c r="AG21" s="442"/>
      <c r="AH21" s="442"/>
      <c r="AI21" s="442"/>
      <c r="AJ21" s="442"/>
      <c r="AK21" s="442"/>
      <c r="AL21" s="442"/>
      <c r="AM21" s="442"/>
      <c r="AN21" s="442"/>
      <c r="AO21" s="442"/>
      <c r="AP21" s="442"/>
      <c r="AQ21" s="442"/>
      <c r="AR21" s="442"/>
      <c r="AS21" s="442"/>
      <c r="AT21" s="442"/>
      <c r="AU21" s="442"/>
      <c r="AV21" s="442"/>
      <c r="AW21" s="442"/>
      <c r="AX21" s="443"/>
      <c r="AY21" s="367"/>
      <c r="AZ21" s="368"/>
      <c r="BA21" s="368"/>
      <c r="BB21" s="368"/>
      <c r="BC21" s="368"/>
      <c r="BD21" s="368"/>
      <c r="BE21" s="368"/>
      <c r="BF21" s="368"/>
      <c r="BG21" s="368"/>
      <c r="BH21" s="368"/>
      <c r="BI21" s="368"/>
      <c r="BJ21" s="368"/>
      <c r="BK21" s="368"/>
      <c r="BL21" s="368"/>
      <c r="BM21" s="369"/>
      <c r="BN21" s="428"/>
      <c r="BO21" s="429"/>
      <c r="BP21" s="429"/>
      <c r="BQ21" s="429"/>
      <c r="BR21" s="429"/>
      <c r="BS21" s="429"/>
      <c r="BT21" s="429"/>
      <c r="BU21" s="430"/>
      <c r="BV21" s="428"/>
      <c r="BW21" s="429"/>
      <c r="BX21" s="429"/>
      <c r="BY21" s="429"/>
      <c r="BZ21" s="429"/>
      <c r="CA21" s="429"/>
      <c r="CB21" s="429"/>
      <c r="CC21" s="430"/>
      <c r="CD21" s="49"/>
      <c r="CE21" s="426"/>
      <c r="CF21" s="426"/>
      <c r="CG21" s="426"/>
      <c r="CH21" s="426"/>
      <c r="CI21" s="426"/>
      <c r="CJ21" s="426"/>
      <c r="CK21" s="426"/>
      <c r="CL21" s="426"/>
      <c r="CM21" s="426"/>
      <c r="CN21" s="426"/>
      <c r="CO21" s="426"/>
      <c r="CP21" s="426"/>
      <c r="CQ21" s="426"/>
      <c r="CR21" s="426"/>
      <c r="CS21" s="427"/>
      <c r="CT21" s="391"/>
      <c r="CU21" s="392"/>
      <c r="CV21" s="392"/>
      <c r="CW21" s="392"/>
      <c r="CX21" s="392"/>
      <c r="CY21" s="392"/>
      <c r="CZ21" s="392"/>
      <c r="DA21" s="393"/>
      <c r="DB21" s="391"/>
      <c r="DC21" s="392"/>
      <c r="DD21" s="392"/>
      <c r="DE21" s="392"/>
      <c r="DF21" s="392"/>
      <c r="DG21" s="392"/>
      <c r="DH21" s="392"/>
      <c r="DI21" s="393"/>
    </row>
    <row r="22" spans="1:113" ht="18.75" customHeight="1" x14ac:dyDescent="0.2">
      <c r="A22" s="40"/>
      <c r="B22" s="370" t="s">
        <v>93</v>
      </c>
      <c r="C22" s="371"/>
      <c r="D22" s="372"/>
      <c r="E22" s="379" t="s">
        <v>22</v>
      </c>
      <c r="F22" s="380"/>
      <c r="G22" s="380"/>
      <c r="H22" s="380"/>
      <c r="I22" s="380"/>
      <c r="J22" s="380"/>
      <c r="K22" s="381"/>
      <c r="L22" s="379" t="s">
        <v>94</v>
      </c>
      <c r="M22" s="380"/>
      <c r="N22" s="380"/>
      <c r="O22" s="380"/>
      <c r="P22" s="381"/>
      <c r="Q22" s="385" t="s">
        <v>95</v>
      </c>
      <c r="R22" s="386"/>
      <c r="S22" s="386"/>
      <c r="T22" s="386"/>
      <c r="U22" s="386"/>
      <c r="V22" s="387"/>
      <c r="W22" s="436" t="s">
        <v>96</v>
      </c>
      <c r="X22" s="371"/>
      <c r="Y22" s="372"/>
      <c r="Z22" s="379" t="s">
        <v>22</v>
      </c>
      <c r="AA22" s="380"/>
      <c r="AB22" s="380"/>
      <c r="AC22" s="380"/>
      <c r="AD22" s="380"/>
      <c r="AE22" s="380"/>
      <c r="AF22" s="380"/>
      <c r="AG22" s="381"/>
      <c r="AH22" s="397" t="s">
        <v>97</v>
      </c>
      <c r="AI22" s="380"/>
      <c r="AJ22" s="380"/>
      <c r="AK22" s="380"/>
      <c r="AL22" s="381"/>
      <c r="AM22" s="397" t="s">
        <v>98</v>
      </c>
      <c r="AN22" s="398"/>
      <c r="AO22" s="398"/>
      <c r="AP22" s="398"/>
      <c r="AQ22" s="398"/>
      <c r="AR22" s="399"/>
      <c r="AS22" s="385" t="s">
        <v>95</v>
      </c>
      <c r="AT22" s="386"/>
      <c r="AU22" s="386"/>
      <c r="AV22" s="386"/>
      <c r="AW22" s="386"/>
      <c r="AX22" s="403"/>
      <c r="AY22" s="420" t="s">
        <v>99</v>
      </c>
      <c r="AZ22" s="421"/>
      <c r="BA22" s="421"/>
      <c r="BB22" s="421"/>
      <c r="BC22" s="421"/>
      <c r="BD22" s="421"/>
      <c r="BE22" s="421"/>
      <c r="BF22" s="421"/>
      <c r="BG22" s="421"/>
      <c r="BH22" s="421"/>
      <c r="BI22" s="421"/>
      <c r="BJ22" s="421"/>
      <c r="BK22" s="421"/>
      <c r="BL22" s="421"/>
      <c r="BM22" s="422"/>
      <c r="BN22" s="423">
        <v>11422884</v>
      </c>
      <c r="BO22" s="424"/>
      <c r="BP22" s="424"/>
      <c r="BQ22" s="424"/>
      <c r="BR22" s="424"/>
      <c r="BS22" s="424"/>
      <c r="BT22" s="424"/>
      <c r="BU22" s="425"/>
      <c r="BV22" s="423">
        <v>11589338</v>
      </c>
      <c r="BW22" s="424"/>
      <c r="BX22" s="424"/>
      <c r="BY22" s="424"/>
      <c r="BZ22" s="424"/>
      <c r="CA22" s="424"/>
      <c r="CB22" s="424"/>
      <c r="CC22" s="425"/>
      <c r="CD22" s="49"/>
      <c r="CE22" s="426"/>
      <c r="CF22" s="426"/>
      <c r="CG22" s="426"/>
      <c r="CH22" s="426"/>
      <c r="CI22" s="426"/>
      <c r="CJ22" s="426"/>
      <c r="CK22" s="426"/>
      <c r="CL22" s="426"/>
      <c r="CM22" s="426"/>
      <c r="CN22" s="426"/>
      <c r="CO22" s="426"/>
      <c r="CP22" s="426"/>
      <c r="CQ22" s="426"/>
      <c r="CR22" s="426"/>
      <c r="CS22" s="427"/>
      <c r="CT22" s="391"/>
      <c r="CU22" s="392"/>
      <c r="CV22" s="392"/>
      <c r="CW22" s="392"/>
      <c r="CX22" s="392"/>
      <c r="CY22" s="392"/>
      <c r="CZ22" s="392"/>
      <c r="DA22" s="393"/>
      <c r="DB22" s="391"/>
      <c r="DC22" s="392"/>
      <c r="DD22" s="392"/>
      <c r="DE22" s="392"/>
      <c r="DF22" s="392"/>
      <c r="DG22" s="392"/>
      <c r="DH22" s="392"/>
      <c r="DI22" s="393"/>
    </row>
    <row r="23" spans="1:113" ht="18.75" customHeight="1" x14ac:dyDescent="0.2">
      <c r="A23" s="40"/>
      <c r="B23" s="373"/>
      <c r="C23" s="374"/>
      <c r="D23" s="375"/>
      <c r="E23" s="382"/>
      <c r="F23" s="383"/>
      <c r="G23" s="383"/>
      <c r="H23" s="383"/>
      <c r="I23" s="383"/>
      <c r="J23" s="383"/>
      <c r="K23" s="384"/>
      <c r="L23" s="382"/>
      <c r="M23" s="383"/>
      <c r="N23" s="383"/>
      <c r="O23" s="383"/>
      <c r="P23" s="384"/>
      <c r="Q23" s="388"/>
      <c r="R23" s="389"/>
      <c r="S23" s="389"/>
      <c r="T23" s="389"/>
      <c r="U23" s="389"/>
      <c r="V23" s="390"/>
      <c r="W23" s="437"/>
      <c r="X23" s="374"/>
      <c r="Y23" s="375"/>
      <c r="Z23" s="382"/>
      <c r="AA23" s="383"/>
      <c r="AB23" s="383"/>
      <c r="AC23" s="383"/>
      <c r="AD23" s="383"/>
      <c r="AE23" s="383"/>
      <c r="AF23" s="383"/>
      <c r="AG23" s="384"/>
      <c r="AH23" s="382"/>
      <c r="AI23" s="383"/>
      <c r="AJ23" s="383"/>
      <c r="AK23" s="383"/>
      <c r="AL23" s="384"/>
      <c r="AM23" s="400"/>
      <c r="AN23" s="401"/>
      <c r="AO23" s="401"/>
      <c r="AP23" s="401"/>
      <c r="AQ23" s="401"/>
      <c r="AR23" s="402"/>
      <c r="AS23" s="388"/>
      <c r="AT23" s="389"/>
      <c r="AU23" s="389"/>
      <c r="AV23" s="389"/>
      <c r="AW23" s="389"/>
      <c r="AX23" s="404"/>
      <c r="AY23" s="408" t="s">
        <v>100</v>
      </c>
      <c r="AZ23" s="409"/>
      <c r="BA23" s="409"/>
      <c r="BB23" s="409"/>
      <c r="BC23" s="409"/>
      <c r="BD23" s="409"/>
      <c r="BE23" s="409"/>
      <c r="BF23" s="409"/>
      <c r="BG23" s="409"/>
      <c r="BH23" s="409"/>
      <c r="BI23" s="409"/>
      <c r="BJ23" s="409"/>
      <c r="BK23" s="409"/>
      <c r="BL23" s="409"/>
      <c r="BM23" s="410"/>
      <c r="BN23" s="394">
        <v>9059757</v>
      </c>
      <c r="BO23" s="395"/>
      <c r="BP23" s="395"/>
      <c r="BQ23" s="395"/>
      <c r="BR23" s="395"/>
      <c r="BS23" s="395"/>
      <c r="BT23" s="395"/>
      <c r="BU23" s="396"/>
      <c r="BV23" s="394">
        <v>9537278</v>
      </c>
      <c r="BW23" s="395"/>
      <c r="BX23" s="395"/>
      <c r="BY23" s="395"/>
      <c r="BZ23" s="395"/>
      <c r="CA23" s="395"/>
      <c r="CB23" s="395"/>
      <c r="CC23" s="396"/>
      <c r="CD23" s="49"/>
      <c r="CE23" s="426"/>
      <c r="CF23" s="426"/>
      <c r="CG23" s="426"/>
      <c r="CH23" s="426"/>
      <c r="CI23" s="426"/>
      <c r="CJ23" s="426"/>
      <c r="CK23" s="426"/>
      <c r="CL23" s="426"/>
      <c r="CM23" s="426"/>
      <c r="CN23" s="426"/>
      <c r="CO23" s="426"/>
      <c r="CP23" s="426"/>
      <c r="CQ23" s="426"/>
      <c r="CR23" s="426"/>
      <c r="CS23" s="427"/>
      <c r="CT23" s="391"/>
      <c r="CU23" s="392"/>
      <c r="CV23" s="392"/>
      <c r="CW23" s="392"/>
      <c r="CX23" s="392"/>
      <c r="CY23" s="392"/>
      <c r="CZ23" s="392"/>
      <c r="DA23" s="393"/>
      <c r="DB23" s="391"/>
      <c r="DC23" s="392"/>
      <c r="DD23" s="392"/>
      <c r="DE23" s="392"/>
      <c r="DF23" s="392"/>
      <c r="DG23" s="392"/>
      <c r="DH23" s="392"/>
      <c r="DI23" s="393"/>
    </row>
    <row r="24" spans="1:113" ht="18.75" customHeight="1" thickBot="1" x14ac:dyDescent="0.25">
      <c r="A24" s="40"/>
      <c r="B24" s="373"/>
      <c r="C24" s="374"/>
      <c r="D24" s="375"/>
      <c r="E24" s="350" t="s">
        <v>101</v>
      </c>
      <c r="F24" s="351"/>
      <c r="G24" s="351"/>
      <c r="H24" s="351"/>
      <c r="I24" s="351"/>
      <c r="J24" s="351"/>
      <c r="K24" s="352"/>
      <c r="L24" s="347">
        <v>1</v>
      </c>
      <c r="M24" s="348"/>
      <c r="N24" s="348"/>
      <c r="O24" s="348"/>
      <c r="P24" s="349"/>
      <c r="Q24" s="347">
        <v>8400</v>
      </c>
      <c r="R24" s="348"/>
      <c r="S24" s="348"/>
      <c r="T24" s="348"/>
      <c r="U24" s="348"/>
      <c r="V24" s="349"/>
      <c r="W24" s="437"/>
      <c r="X24" s="374"/>
      <c r="Y24" s="375"/>
      <c r="Z24" s="350" t="s">
        <v>102</v>
      </c>
      <c r="AA24" s="351"/>
      <c r="AB24" s="351"/>
      <c r="AC24" s="351"/>
      <c r="AD24" s="351"/>
      <c r="AE24" s="351"/>
      <c r="AF24" s="351"/>
      <c r="AG24" s="352"/>
      <c r="AH24" s="347">
        <v>322</v>
      </c>
      <c r="AI24" s="348"/>
      <c r="AJ24" s="348"/>
      <c r="AK24" s="348"/>
      <c r="AL24" s="349"/>
      <c r="AM24" s="347">
        <v>1038128</v>
      </c>
      <c r="AN24" s="348"/>
      <c r="AO24" s="348"/>
      <c r="AP24" s="348"/>
      <c r="AQ24" s="348"/>
      <c r="AR24" s="349"/>
      <c r="AS24" s="347">
        <v>3224</v>
      </c>
      <c r="AT24" s="348"/>
      <c r="AU24" s="348"/>
      <c r="AV24" s="348"/>
      <c r="AW24" s="348"/>
      <c r="AX24" s="407"/>
      <c r="AY24" s="367" t="s">
        <v>103</v>
      </c>
      <c r="AZ24" s="368"/>
      <c r="BA24" s="368"/>
      <c r="BB24" s="368"/>
      <c r="BC24" s="368"/>
      <c r="BD24" s="368"/>
      <c r="BE24" s="368"/>
      <c r="BF24" s="368"/>
      <c r="BG24" s="368"/>
      <c r="BH24" s="368"/>
      <c r="BI24" s="368"/>
      <c r="BJ24" s="368"/>
      <c r="BK24" s="368"/>
      <c r="BL24" s="368"/>
      <c r="BM24" s="369"/>
      <c r="BN24" s="394">
        <v>7242802</v>
      </c>
      <c r="BO24" s="395"/>
      <c r="BP24" s="395"/>
      <c r="BQ24" s="395"/>
      <c r="BR24" s="395"/>
      <c r="BS24" s="395"/>
      <c r="BT24" s="395"/>
      <c r="BU24" s="396"/>
      <c r="BV24" s="394">
        <v>6974263</v>
      </c>
      <c r="BW24" s="395"/>
      <c r="BX24" s="395"/>
      <c r="BY24" s="395"/>
      <c r="BZ24" s="395"/>
      <c r="CA24" s="395"/>
      <c r="CB24" s="395"/>
      <c r="CC24" s="396"/>
      <c r="CD24" s="49"/>
      <c r="CE24" s="426"/>
      <c r="CF24" s="426"/>
      <c r="CG24" s="426"/>
      <c r="CH24" s="426"/>
      <c r="CI24" s="426"/>
      <c r="CJ24" s="426"/>
      <c r="CK24" s="426"/>
      <c r="CL24" s="426"/>
      <c r="CM24" s="426"/>
      <c r="CN24" s="426"/>
      <c r="CO24" s="426"/>
      <c r="CP24" s="426"/>
      <c r="CQ24" s="426"/>
      <c r="CR24" s="426"/>
      <c r="CS24" s="427"/>
      <c r="CT24" s="391"/>
      <c r="CU24" s="392"/>
      <c r="CV24" s="392"/>
      <c r="CW24" s="392"/>
      <c r="CX24" s="392"/>
      <c r="CY24" s="392"/>
      <c r="CZ24" s="392"/>
      <c r="DA24" s="393"/>
      <c r="DB24" s="391"/>
      <c r="DC24" s="392"/>
      <c r="DD24" s="392"/>
      <c r="DE24" s="392"/>
      <c r="DF24" s="392"/>
      <c r="DG24" s="392"/>
      <c r="DH24" s="392"/>
      <c r="DI24" s="393"/>
    </row>
    <row r="25" spans="1:113" ht="18.75" customHeight="1" x14ac:dyDescent="0.2">
      <c r="A25" s="40"/>
      <c r="B25" s="373"/>
      <c r="C25" s="374"/>
      <c r="D25" s="375"/>
      <c r="E25" s="350" t="s">
        <v>104</v>
      </c>
      <c r="F25" s="351"/>
      <c r="G25" s="351"/>
      <c r="H25" s="351"/>
      <c r="I25" s="351"/>
      <c r="J25" s="351"/>
      <c r="K25" s="352"/>
      <c r="L25" s="347">
        <v>1</v>
      </c>
      <c r="M25" s="348"/>
      <c r="N25" s="348"/>
      <c r="O25" s="348"/>
      <c r="P25" s="349"/>
      <c r="Q25" s="347">
        <v>6700</v>
      </c>
      <c r="R25" s="348"/>
      <c r="S25" s="348"/>
      <c r="T25" s="348"/>
      <c r="U25" s="348"/>
      <c r="V25" s="349"/>
      <c r="W25" s="437"/>
      <c r="X25" s="374"/>
      <c r="Y25" s="375"/>
      <c r="Z25" s="350" t="s">
        <v>105</v>
      </c>
      <c r="AA25" s="351"/>
      <c r="AB25" s="351"/>
      <c r="AC25" s="351"/>
      <c r="AD25" s="351"/>
      <c r="AE25" s="351"/>
      <c r="AF25" s="351"/>
      <c r="AG25" s="352"/>
      <c r="AH25" s="347">
        <v>46</v>
      </c>
      <c r="AI25" s="348"/>
      <c r="AJ25" s="348"/>
      <c r="AK25" s="348"/>
      <c r="AL25" s="349"/>
      <c r="AM25" s="347">
        <v>146648</v>
      </c>
      <c r="AN25" s="348"/>
      <c r="AO25" s="348"/>
      <c r="AP25" s="348"/>
      <c r="AQ25" s="348"/>
      <c r="AR25" s="349"/>
      <c r="AS25" s="347">
        <v>3188</v>
      </c>
      <c r="AT25" s="348"/>
      <c r="AU25" s="348"/>
      <c r="AV25" s="348"/>
      <c r="AW25" s="348"/>
      <c r="AX25" s="407"/>
      <c r="AY25" s="420" t="s">
        <v>106</v>
      </c>
      <c r="AZ25" s="421"/>
      <c r="BA25" s="421"/>
      <c r="BB25" s="421"/>
      <c r="BC25" s="421"/>
      <c r="BD25" s="421"/>
      <c r="BE25" s="421"/>
      <c r="BF25" s="421"/>
      <c r="BG25" s="421"/>
      <c r="BH25" s="421"/>
      <c r="BI25" s="421"/>
      <c r="BJ25" s="421"/>
      <c r="BK25" s="421"/>
      <c r="BL25" s="421"/>
      <c r="BM25" s="422"/>
      <c r="BN25" s="423">
        <v>911565</v>
      </c>
      <c r="BO25" s="424"/>
      <c r="BP25" s="424"/>
      <c r="BQ25" s="424"/>
      <c r="BR25" s="424"/>
      <c r="BS25" s="424"/>
      <c r="BT25" s="424"/>
      <c r="BU25" s="425"/>
      <c r="BV25" s="423">
        <v>959163</v>
      </c>
      <c r="BW25" s="424"/>
      <c r="BX25" s="424"/>
      <c r="BY25" s="424"/>
      <c r="BZ25" s="424"/>
      <c r="CA25" s="424"/>
      <c r="CB25" s="424"/>
      <c r="CC25" s="425"/>
      <c r="CD25" s="49"/>
      <c r="CE25" s="426"/>
      <c r="CF25" s="426"/>
      <c r="CG25" s="426"/>
      <c r="CH25" s="426"/>
      <c r="CI25" s="426"/>
      <c r="CJ25" s="426"/>
      <c r="CK25" s="426"/>
      <c r="CL25" s="426"/>
      <c r="CM25" s="426"/>
      <c r="CN25" s="426"/>
      <c r="CO25" s="426"/>
      <c r="CP25" s="426"/>
      <c r="CQ25" s="426"/>
      <c r="CR25" s="426"/>
      <c r="CS25" s="427"/>
      <c r="CT25" s="391"/>
      <c r="CU25" s="392"/>
      <c r="CV25" s="392"/>
      <c r="CW25" s="392"/>
      <c r="CX25" s="392"/>
      <c r="CY25" s="392"/>
      <c r="CZ25" s="392"/>
      <c r="DA25" s="393"/>
      <c r="DB25" s="391"/>
      <c r="DC25" s="392"/>
      <c r="DD25" s="392"/>
      <c r="DE25" s="392"/>
      <c r="DF25" s="392"/>
      <c r="DG25" s="392"/>
      <c r="DH25" s="392"/>
      <c r="DI25" s="393"/>
    </row>
    <row r="26" spans="1:113" ht="18.75" customHeight="1" x14ac:dyDescent="0.2">
      <c r="A26" s="40"/>
      <c r="B26" s="373"/>
      <c r="C26" s="374"/>
      <c r="D26" s="375"/>
      <c r="E26" s="350" t="s">
        <v>107</v>
      </c>
      <c r="F26" s="351"/>
      <c r="G26" s="351"/>
      <c r="H26" s="351"/>
      <c r="I26" s="351"/>
      <c r="J26" s="351"/>
      <c r="K26" s="352"/>
      <c r="L26" s="347">
        <v>1</v>
      </c>
      <c r="M26" s="348"/>
      <c r="N26" s="348"/>
      <c r="O26" s="348"/>
      <c r="P26" s="349"/>
      <c r="Q26" s="347">
        <v>6070</v>
      </c>
      <c r="R26" s="348"/>
      <c r="S26" s="348"/>
      <c r="T26" s="348"/>
      <c r="U26" s="348"/>
      <c r="V26" s="349"/>
      <c r="W26" s="437"/>
      <c r="X26" s="374"/>
      <c r="Y26" s="375"/>
      <c r="Z26" s="350" t="s">
        <v>108</v>
      </c>
      <c r="AA26" s="405"/>
      <c r="AB26" s="405"/>
      <c r="AC26" s="405"/>
      <c r="AD26" s="405"/>
      <c r="AE26" s="405"/>
      <c r="AF26" s="405"/>
      <c r="AG26" s="406"/>
      <c r="AH26" s="347">
        <v>5</v>
      </c>
      <c r="AI26" s="348"/>
      <c r="AJ26" s="348"/>
      <c r="AK26" s="348"/>
      <c r="AL26" s="349"/>
      <c r="AM26" s="347">
        <v>19010</v>
      </c>
      <c r="AN26" s="348"/>
      <c r="AO26" s="348"/>
      <c r="AP26" s="348"/>
      <c r="AQ26" s="348"/>
      <c r="AR26" s="349"/>
      <c r="AS26" s="347">
        <v>3802</v>
      </c>
      <c r="AT26" s="348"/>
      <c r="AU26" s="348"/>
      <c r="AV26" s="348"/>
      <c r="AW26" s="348"/>
      <c r="AX26" s="407"/>
      <c r="AY26" s="434" t="s">
        <v>109</v>
      </c>
      <c r="AZ26" s="354"/>
      <c r="BA26" s="354"/>
      <c r="BB26" s="354"/>
      <c r="BC26" s="354"/>
      <c r="BD26" s="354"/>
      <c r="BE26" s="354"/>
      <c r="BF26" s="354"/>
      <c r="BG26" s="354"/>
      <c r="BH26" s="354"/>
      <c r="BI26" s="354"/>
      <c r="BJ26" s="354"/>
      <c r="BK26" s="354"/>
      <c r="BL26" s="354"/>
      <c r="BM26" s="435"/>
      <c r="BN26" s="394" t="s">
        <v>62</v>
      </c>
      <c r="BO26" s="395"/>
      <c r="BP26" s="395"/>
      <c r="BQ26" s="395"/>
      <c r="BR26" s="395"/>
      <c r="BS26" s="395"/>
      <c r="BT26" s="395"/>
      <c r="BU26" s="396"/>
      <c r="BV26" s="394" t="s">
        <v>62</v>
      </c>
      <c r="BW26" s="395"/>
      <c r="BX26" s="395"/>
      <c r="BY26" s="395"/>
      <c r="BZ26" s="395"/>
      <c r="CA26" s="395"/>
      <c r="CB26" s="395"/>
      <c r="CC26" s="396"/>
      <c r="CD26" s="49"/>
      <c r="CE26" s="426"/>
      <c r="CF26" s="426"/>
      <c r="CG26" s="426"/>
      <c r="CH26" s="426"/>
      <c r="CI26" s="426"/>
      <c r="CJ26" s="426"/>
      <c r="CK26" s="426"/>
      <c r="CL26" s="426"/>
      <c r="CM26" s="426"/>
      <c r="CN26" s="426"/>
      <c r="CO26" s="426"/>
      <c r="CP26" s="426"/>
      <c r="CQ26" s="426"/>
      <c r="CR26" s="426"/>
      <c r="CS26" s="427"/>
      <c r="CT26" s="391"/>
      <c r="CU26" s="392"/>
      <c r="CV26" s="392"/>
      <c r="CW26" s="392"/>
      <c r="CX26" s="392"/>
      <c r="CY26" s="392"/>
      <c r="CZ26" s="392"/>
      <c r="DA26" s="393"/>
      <c r="DB26" s="391"/>
      <c r="DC26" s="392"/>
      <c r="DD26" s="392"/>
      <c r="DE26" s="392"/>
      <c r="DF26" s="392"/>
      <c r="DG26" s="392"/>
      <c r="DH26" s="392"/>
      <c r="DI26" s="393"/>
    </row>
    <row r="27" spans="1:113" ht="18.75" customHeight="1" thickBot="1" x14ac:dyDescent="0.25">
      <c r="A27" s="40"/>
      <c r="B27" s="373"/>
      <c r="C27" s="374"/>
      <c r="D27" s="375"/>
      <c r="E27" s="350" t="s">
        <v>110</v>
      </c>
      <c r="F27" s="351"/>
      <c r="G27" s="351"/>
      <c r="H27" s="351"/>
      <c r="I27" s="351"/>
      <c r="J27" s="351"/>
      <c r="K27" s="352"/>
      <c r="L27" s="347">
        <v>1</v>
      </c>
      <c r="M27" s="348"/>
      <c r="N27" s="348"/>
      <c r="O27" s="348"/>
      <c r="P27" s="349"/>
      <c r="Q27" s="347">
        <v>4240</v>
      </c>
      <c r="R27" s="348"/>
      <c r="S27" s="348"/>
      <c r="T27" s="348"/>
      <c r="U27" s="348"/>
      <c r="V27" s="349"/>
      <c r="W27" s="437"/>
      <c r="X27" s="374"/>
      <c r="Y27" s="375"/>
      <c r="Z27" s="350" t="s">
        <v>111</v>
      </c>
      <c r="AA27" s="351"/>
      <c r="AB27" s="351"/>
      <c r="AC27" s="351"/>
      <c r="AD27" s="351"/>
      <c r="AE27" s="351"/>
      <c r="AF27" s="351"/>
      <c r="AG27" s="352"/>
      <c r="AH27" s="347">
        <v>3</v>
      </c>
      <c r="AI27" s="348"/>
      <c r="AJ27" s="348"/>
      <c r="AK27" s="348"/>
      <c r="AL27" s="349"/>
      <c r="AM27" s="347">
        <v>11400</v>
      </c>
      <c r="AN27" s="348"/>
      <c r="AO27" s="348"/>
      <c r="AP27" s="348"/>
      <c r="AQ27" s="348"/>
      <c r="AR27" s="349"/>
      <c r="AS27" s="347">
        <v>3800</v>
      </c>
      <c r="AT27" s="348"/>
      <c r="AU27" s="348"/>
      <c r="AV27" s="348"/>
      <c r="AW27" s="348"/>
      <c r="AX27" s="407"/>
      <c r="AY27" s="431" t="s">
        <v>112</v>
      </c>
      <c r="AZ27" s="432"/>
      <c r="BA27" s="432"/>
      <c r="BB27" s="432"/>
      <c r="BC27" s="432"/>
      <c r="BD27" s="432"/>
      <c r="BE27" s="432"/>
      <c r="BF27" s="432"/>
      <c r="BG27" s="432"/>
      <c r="BH27" s="432"/>
      <c r="BI27" s="432"/>
      <c r="BJ27" s="432"/>
      <c r="BK27" s="432"/>
      <c r="BL27" s="432"/>
      <c r="BM27" s="433"/>
      <c r="BN27" s="428" t="s">
        <v>62</v>
      </c>
      <c r="BO27" s="429"/>
      <c r="BP27" s="429"/>
      <c r="BQ27" s="429"/>
      <c r="BR27" s="429"/>
      <c r="BS27" s="429"/>
      <c r="BT27" s="429"/>
      <c r="BU27" s="430"/>
      <c r="BV27" s="428" t="s">
        <v>62</v>
      </c>
      <c r="BW27" s="429"/>
      <c r="BX27" s="429"/>
      <c r="BY27" s="429"/>
      <c r="BZ27" s="429"/>
      <c r="CA27" s="429"/>
      <c r="CB27" s="429"/>
      <c r="CC27" s="430"/>
      <c r="CD27" s="43"/>
      <c r="CE27" s="426"/>
      <c r="CF27" s="426"/>
      <c r="CG27" s="426"/>
      <c r="CH27" s="426"/>
      <c r="CI27" s="426"/>
      <c r="CJ27" s="426"/>
      <c r="CK27" s="426"/>
      <c r="CL27" s="426"/>
      <c r="CM27" s="426"/>
      <c r="CN27" s="426"/>
      <c r="CO27" s="426"/>
      <c r="CP27" s="426"/>
      <c r="CQ27" s="426"/>
      <c r="CR27" s="426"/>
      <c r="CS27" s="427"/>
      <c r="CT27" s="391"/>
      <c r="CU27" s="392"/>
      <c r="CV27" s="392"/>
      <c r="CW27" s="392"/>
      <c r="CX27" s="392"/>
      <c r="CY27" s="392"/>
      <c r="CZ27" s="392"/>
      <c r="DA27" s="393"/>
      <c r="DB27" s="391"/>
      <c r="DC27" s="392"/>
      <c r="DD27" s="392"/>
      <c r="DE27" s="392"/>
      <c r="DF27" s="392"/>
      <c r="DG27" s="392"/>
      <c r="DH27" s="392"/>
      <c r="DI27" s="393"/>
    </row>
    <row r="28" spans="1:113" ht="18.75" customHeight="1" x14ac:dyDescent="0.2">
      <c r="A28" s="40"/>
      <c r="B28" s="373"/>
      <c r="C28" s="374"/>
      <c r="D28" s="375"/>
      <c r="E28" s="350" t="s">
        <v>113</v>
      </c>
      <c r="F28" s="351"/>
      <c r="G28" s="351"/>
      <c r="H28" s="351"/>
      <c r="I28" s="351"/>
      <c r="J28" s="351"/>
      <c r="K28" s="352"/>
      <c r="L28" s="347">
        <v>1</v>
      </c>
      <c r="M28" s="348"/>
      <c r="N28" s="348"/>
      <c r="O28" s="348"/>
      <c r="P28" s="349"/>
      <c r="Q28" s="347">
        <v>3610</v>
      </c>
      <c r="R28" s="348"/>
      <c r="S28" s="348"/>
      <c r="T28" s="348"/>
      <c r="U28" s="348"/>
      <c r="V28" s="349"/>
      <c r="W28" s="437"/>
      <c r="X28" s="374"/>
      <c r="Y28" s="375"/>
      <c r="Z28" s="350" t="s">
        <v>114</v>
      </c>
      <c r="AA28" s="351"/>
      <c r="AB28" s="351"/>
      <c r="AC28" s="351"/>
      <c r="AD28" s="351"/>
      <c r="AE28" s="351"/>
      <c r="AF28" s="351"/>
      <c r="AG28" s="352"/>
      <c r="AH28" s="347" t="s">
        <v>62</v>
      </c>
      <c r="AI28" s="348"/>
      <c r="AJ28" s="348"/>
      <c r="AK28" s="348"/>
      <c r="AL28" s="349"/>
      <c r="AM28" s="347" t="s">
        <v>62</v>
      </c>
      <c r="AN28" s="348"/>
      <c r="AO28" s="348"/>
      <c r="AP28" s="348"/>
      <c r="AQ28" s="348"/>
      <c r="AR28" s="349"/>
      <c r="AS28" s="347" t="s">
        <v>62</v>
      </c>
      <c r="AT28" s="348"/>
      <c r="AU28" s="348"/>
      <c r="AV28" s="348"/>
      <c r="AW28" s="348"/>
      <c r="AX28" s="407"/>
      <c r="AY28" s="411" t="s">
        <v>115</v>
      </c>
      <c r="AZ28" s="412"/>
      <c r="BA28" s="412"/>
      <c r="BB28" s="413"/>
      <c r="BC28" s="420" t="s">
        <v>116</v>
      </c>
      <c r="BD28" s="421"/>
      <c r="BE28" s="421"/>
      <c r="BF28" s="421"/>
      <c r="BG28" s="421"/>
      <c r="BH28" s="421"/>
      <c r="BI28" s="421"/>
      <c r="BJ28" s="421"/>
      <c r="BK28" s="421"/>
      <c r="BL28" s="421"/>
      <c r="BM28" s="422"/>
      <c r="BN28" s="423">
        <v>933867</v>
      </c>
      <c r="BO28" s="424"/>
      <c r="BP28" s="424"/>
      <c r="BQ28" s="424"/>
      <c r="BR28" s="424"/>
      <c r="BS28" s="424"/>
      <c r="BT28" s="424"/>
      <c r="BU28" s="425"/>
      <c r="BV28" s="423">
        <v>827461</v>
      </c>
      <c r="BW28" s="424"/>
      <c r="BX28" s="424"/>
      <c r="BY28" s="424"/>
      <c r="BZ28" s="424"/>
      <c r="CA28" s="424"/>
      <c r="CB28" s="424"/>
      <c r="CC28" s="425"/>
      <c r="CD28" s="49"/>
      <c r="CE28" s="426"/>
      <c r="CF28" s="426"/>
      <c r="CG28" s="426"/>
      <c r="CH28" s="426"/>
      <c r="CI28" s="426"/>
      <c r="CJ28" s="426"/>
      <c r="CK28" s="426"/>
      <c r="CL28" s="426"/>
      <c r="CM28" s="426"/>
      <c r="CN28" s="426"/>
      <c r="CO28" s="426"/>
      <c r="CP28" s="426"/>
      <c r="CQ28" s="426"/>
      <c r="CR28" s="426"/>
      <c r="CS28" s="427"/>
      <c r="CT28" s="391"/>
      <c r="CU28" s="392"/>
      <c r="CV28" s="392"/>
      <c r="CW28" s="392"/>
      <c r="CX28" s="392"/>
      <c r="CY28" s="392"/>
      <c r="CZ28" s="392"/>
      <c r="DA28" s="393"/>
      <c r="DB28" s="391"/>
      <c r="DC28" s="392"/>
      <c r="DD28" s="392"/>
      <c r="DE28" s="392"/>
      <c r="DF28" s="392"/>
      <c r="DG28" s="392"/>
      <c r="DH28" s="392"/>
      <c r="DI28" s="393"/>
    </row>
    <row r="29" spans="1:113" ht="18.75" customHeight="1" x14ac:dyDescent="0.2">
      <c r="A29" s="40"/>
      <c r="B29" s="373"/>
      <c r="C29" s="374"/>
      <c r="D29" s="375"/>
      <c r="E29" s="350" t="s">
        <v>117</v>
      </c>
      <c r="F29" s="351"/>
      <c r="G29" s="351"/>
      <c r="H29" s="351"/>
      <c r="I29" s="351"/>
      <c r="J29" s="351"/>
      <c r="K29" s="352"/>
      <c r="L29" s="347">
        <v>13</v>
      </c>
      <c r="M29" s="348"/>
      <c r="N29" s="348"/>
      <c r="O29" s="348"/>
      <c r="P29" s="349"/>
      <c r="Q29" s="347">
        <v>3490</v>
      </c>
      <c r="R29" s="348"/>
      <c r="S29" s="348"/>
      <c r="T29" s="348"/>
      <c r="U29" s="348"/>
      <c r="V29" s="349"/>
      <c r="W29" s="438"/>
      <c r="X29" s="439"/>
      <c r="Y29" s="440"/>
      <c r="Z29" s="350" t="s">
        <v>118</v>
      </c>
      <c r="AA29" s="351"/>
      <c r="AB29" s="351"/>
      <c r="AC29" s="351"/>
      <c r="AD29" s="351"/>
      <c r="AE29" s="351"/>
      <c r="AF29" s="351"/>
      <c r="AG29" s="352"/>
      <c r="AH29" s="347">
        <v>325</v>
      </c>
      <c r="AI29" s="348"/>
      <c r="AJ29" s="348"/>
      <c r="AK29" s="348"/>
      <c r="AL29" s="349"/>
      <c r="AM29" s="347">
        <v>1049528</v>
      </c>
      <c r="AN29" s="348"/>
      <c r="AO29" s="348"/>
      <c r="AP29" s="348"/>
      <c r="AQ29" s="348"/>
      <c r="AR29" s="349"/>
      <c r="AS29" s="347">
        <v>3229</v>
      </c>
      <c r="AT29" s="348"/>
      <c r="AU29" s="348"/>
      <c r="AV29" s="348"/>
      <c r="AW29" s="348"/>
      <c r="AX29" s="407"/>
      <c r="AY29" s="414"/>
      <c r="AZ29" s="415"/>
      <c r="BA29" s="415"/>
      <c r="BB29" s="416"/>
      <c r="BC29" s="408" t="s">
        <v>119</v>
      </c>
      <c r="BD29" s="409"/>
      <c r="BE29" s="409"/>
      <c r="BF29" s="409"/>
      <c r="BG29" s="409"/>
      <c r="BH29" s="409"/>
      <c r="BI29" s="409"/>
      <c r="BJ29" s="409"/>
      <c r="BK29" s="409"/>
      <c r="BL29" s="409"/>
      <c r="BM29" s="410"/>
      <c r="BN29" s="394">
        <v>1366115</v>
      </c>
      <c r="BO29" s="395"/>
      <c r="BP29" s="395"/>
      <c r="BQ29" s="395"/>
      <c r="BR29" s="395"/>
      <c r="BS29" s="395"/>
      <c r="BT29" s="395"/>
      <c r="BU29" s="396"/>
      <c r="BV29" s="394">
        <v>1308509</v>
      </c>
      <c r="BW29" s="395"/>
      <c r="BX29" s="395"/>
      <c r="BY29" s="395"/>
      <c r="BZ29" s="395"/>
      <c r="CA29" s="395"/>
      <c r="CB29" s="395"/>
      <c r="CC29" s="396"/>
      <c r="CD29" s="43"/>
      <c r="CE29" s="426"/>
      <c r="CF29" s="426"/>
      <c r="CG29" s="426"/>
      <c r="CH29" s="426"/>
      <c r="CI29" s="426"/>
      <c r="CJ29" s="426"/>
      <c r="CK29" s="426"/>
      <c r="CL29" s="426"/>
      <c r="CM29" s="426"/>
      <c r="CN29" s="426"/>
      <c r="CO29" s="426"/>
      <c r="CP29" s="426"/>
      <c r="CQ29" s="426"/>
      <c r="CR29" s="426"/>
      <c r="CS29" s="427"/>
      <c r="CT29" s="391"/>
      <c r="CU29" s="392"/>
      <c r="CV29" s="392"/>
      <c r="CW29" s="392"/>
      <c r="CX29" s="392"/>
      <c r="CY29" s="392"/>
      <c r="CZ29" s="392"/>
      <c r="DA29" s="393"/>
      <c r="DB29" s="391"/>
      <c r="DC29" s="392"/>
      <c r="DD29" s="392"/>
      <c r="DE29" s="392"/>
      <c r="DF29" s="392"/>
      <c r="DG29" s="392"/>
      <c r="DH29" s="392"/>
      <c r="DI29" s="393"/>
    </row>
    <row r="30" spans="1:113" ht="18.75" customHeight="1" thickBot="1" x14ac:dyDescent="0.25">
      <c r="A30" s="40"/>
      <c r="B30" s="376"/>
      <c r="C30" s="377"/>
      <c r="D30" s="378"/>
      <c r="E30" s="355"/>
      <c r="F30" s="356"/>
      <c r="G30" s="356"/>
      <c r="H30" s="356"/>
      <c r="I30" s="356"/>
      <c r="J30" s="356"/>
      <c r="K30" s="357"/>
      <c r="L30" s="358"/>
      <c r="M30" s="359"/>
      <c r="N30" s="359"/>
      <c r="O30" s="359"/>
      <c r="P30" s="360"/>
      <c r="Q30" s="358"/>
      <c r="R30" s="359"/>
      <c r="S30" s="359"/>
      <c r="T30" s="359"/>
      <c r="U30" s="359"/>
      <c r="V30" s="360"/>
      <c r="W30" s="361" t="s">
        <v>120</v>
      </c>
      <c r="X30" s="362"/>
      <c r="Y30" s="362"/>
      <c r="Z30" s="362"/>
      <c r="AA30" s="362"/>
      <c r="AB30" s="362"/>
      <c r="AC30" s="362"/>
      <c r="AD30" s="362"/>
      <c r="AE30" s="362"/>
      <c r="AF30" s="362"/>
      <c r="AG30" s="363"/>
      <c r="AH30" s="364">
        <v>97.3</v>
      </c>
      <c r="AI30" s="365"/>
      <c r="AJ30" s="365"/>
      <c r="AK30" s="365"/>
      <c r="AL30" s="365"/>
      <c r="AM30" s="365"/>
      <c r="AN30" s="365"/>
      <c r="AO30" s="365"/>
      <c r="AP30" s="365"/>
      <c r="AQ30" s="365"/>
      <c r="AR30" s="365"/>
      <c r="AS30" s="365"/>
      <c r="AT30" s="365"/>
      <c r="AU30" s="365"/>
      <c r="AV30" s="365"/>
      <c r="AW30" s="365"/>
      <c r="AX30" s="366"/>
      <c r="AY30" s="417"/>
      <c r="AZ30" s="418"/>
      <c r="BA30" s="418"/>
      <c r="BB30" s="419"/>
      <c r="BC30" s="367" t="s">
        <v>121</v>
      </c>
      <c r="BD30" s="368"/>
      <c r="BE30" s="368"/>
      <c r="BF30" s="368"/>
      <c r="BG30" s="368"/>
      <c r="BH30" s="368"/>
      <c r="BI30" s="368"/>
      <c r="BJ30" s="368"/>
      <c r="BK30" s="368"/>
      <c r="BL30" s="368"/>
      <c r="BM30" s="369"/>
      <c r="BN30" s="428">
        <v>9846767</v>
      </c>
      <c r="BO30" s="429"/>
      <c r="BP30" s="429"/>
      <c r="BQ30" s="429"/>
      <c r="BR30" s="429"/>
      <c r="BS30" s="429"/>
      <c r="BT30" s="429"/>
      <c r="BU30" s="430"/>
      <c r="BV30" s="428">
        <v>8619325</v>
      </c>
      <c r="BW30" s="429"/>
      <c r="BX30" s="429"/>
      <c r="BY30" s="429"/>
      <c r="BZ30" s="429"/>
      <c r="CA30" s="429"/>
      <c r="CB30" s="429"/>
      <c r="CC30" s="430"/>
      <c r="CD30" s="51"/>
      <c r="CE30" s="60"/>
      <c r="CF30" s="60"/>
      <c r="CG30" s="60"/>
      <c r="CH30" s="60"/>
      <c r="CI30" s="60"/>
      <c r="CJ30" s="60"/>
      <c r="CK30" s="60"/>
      <c r="CL30" s="60"/>
      <c r="CM30" s="60"/>
      <c r="CN30" s="60"/>
      <c r="CO30" s="60"/>
      <c r="CP30" s="60"/>
      <c r="CQ30" s="60"/>
      <c r="CR30" s="60"/>
      <c r="CS30" s="61"/>
      <c r="CT30" s="62"/>
      <c r="CU30" s="63"/>
      <c r="CV30" s="63"/>
      <c r="CW30" s="63"/>
      <c r="CX30" s="63"/>
      <c r="CY30" s="63"/>
      <c r="CZ30" s="63"/>
      <c r="DA30" s="64"/>
      <c r="DB30" s="62"/>
      <c r="DC30" s="63"/>
      <c r="DD30" s="63"/>
      <c r="DE30" s="63"/>
      <c r="DF30" s="63"/>
      <c r="DG30" s="63"/>
      <c r="DH30" s="63"/>
      <c r="DI30" s="64"/>
    </row>
    <row r="31" spans="1:113" ht="13.5" customHeight="1" x14ac:dyDescent="0.2">
      <c r="A31" s="40"/>
      <c r="B31" s="65"/>
      <c r="DI31" s="66"/>
    </row>
    <row r="32" spans="1:113" ht="13.5" customHeight="1" x14ac:dyDescent="0.2">
      <c r="A32" s="40"/>
      <c r="B32" s="67"/>
      <c r="C32" s="353" t="s">
        <v>122</v>
      </c>
      <c r="D32" s="353"/>
      <c r="E32" s="353"/>
      <c r="F32" s="353"/>
      <c r="G32" s="353"/>
      <c r="H32" s="353"/>
      <c r="I32" s="353"/>
      <c r="J32" s="353"/>
      <c r="K32" s="353"/>
      <c r="L32" s="353"/>
      <c r="M32" s="353"/>
      <c r="N32" s="353"/>
      <c r="O32" s="353"/>
      <c r="P32" s="353"/>
      <c r="Q32" s="353"/>
      <c r="R32" s="353"/>
      <c r="S32" s="353"/>
      <c r="U32" s="354" t="s">
        <v>123</v>
      </c>
      <c r="V32" s="354"/>
      <c r="W32" s="354"/>
      <c r="X32" s="354"/>
      <c r="Y32" s="354"/>
      <c r="Z32" s="354"/>
      <c r="AA32" s="354"/>
      <c r="AB32" s="354"/>
      <c r="AC32" s="354"/>
      <c r="AD32" s="354"/>
      <c r="AE32" s="354"/>
      <c r="AF32" s="354"/>
      <c r="AG32" s="354"/>
      <c r="AH32" s="354"/>
      <c r="AI32" s="354"/>
      <c r="AJ32" s="354"/>
      <c r="AK32" s="354"/>
      <c r="AM32" s="354" t="s">
        <v>124</v>
      </c>
      <c r="AN32" s="354"/>
      <c r="AO32" s="354"/>
      <c r="AP32" s="354"/>
      <c r="AQ32" s="354"/>
      <c r="AR32" s="354"/>
      <c r="AS32" s="354"/>
      <c r="AT32" s="354"/>
      <c r="AU32" s="354"/>
      <c r="AV32" s="354"/>
      <c r="AW32" s="354"/>
      <c r="AX32" s="354"/>
      <c r="AY32" s="354"/>
      <c r="AZ32" s="354"/>
      <c r="BA32" s="354"/>
      <c r="BB32" s="354"/>
      <c r="BC32" s="354"/>
      <c r="BE32" s="354" t="s">
        <v>125</v>
      </c>
      <c r="BF32" s="354"/>
      <c r="BG32" s="354"/>
      <c r="BH32" s="354"/>
      <c r="BI32" s="354"/>
      <c r="BJ32" s="354"/>
      <c r="BK32" s="354"/>
      <c r="BL32" s="354"/>
      <c r="BM32" s="354"/>
      <c r="BN32" s="354"/>
      <c r="BO32" s="354"/>
      <c r="BP32" s="354"/>
      <c r="BQ32" s="354"/>
      <c r="BR32" s="354"/>
      <c r="BS32" s="354"/>
      <c r="BT32" s="354"/>
      <c r="BU32" s="354"/>
      <c r="BW32" s="354" t="s">
        <v>126</v>
      </c>
      <c r="BX32" s="354"/>
      <c r="BY32" s="354"/>
      <c r="BZ32" s="354"/>
      <c r="CA32" s="354"/>
      <c r="CB32" s="354"/>
      <c r="CC32" s="354"/>
      <c r="CD32" s="354"/>
      <c r="CE32" s="354"/>
      <c r="CF32" s="354"/>
      <c r="CG32" s="354"/>
      <c r="CH32" s="354"/>
      <c r="CI32" s="354"/>
      <c r="CJ32" s="354"/>
      <c r="CK32" s="354"/>
      <c r="CL32" s="354"/>
      <c r="CM32" s="354"/>
      <c r="CO32" s="354" t="s">
        <v>127</v>
      </c>
      <c r="CP32" s="354"/>
      <c r="CQ32" s="354"/>
      <c r="CR32" s="354"/>
      <c r="CS32" s="354"/>
      <c r="CT32" s="354"/>
      <c r="CU32" s="354"/>
      <c r="CV32" s="354"/>
      <c r="CW32" s="354"/>
      <c r="CX32" s="354"/>
      <c r="CY32" s="354"/>
      <c r="CZ32" s="354"/>
      <c r="DA32" s="354"/>
      <c r="DB32" s="354"/>
      <c r="DC32" s="354"/>
      <c r="DD32" s="354"/>
      <c r="DE32" s="354"/>
      <c r="DI32" s="66"/>
    </row>
    <row r="33" spans="1:113" ht="13.5" customHeight="1" x14ac:dyDescent="0.2">
      <c r="A33" s="40"/>
      <c r="B33" s="67"/>
      <c r="C33" s="346" t="s">
        <v>128</v>
      </c>
      <c r="D33" s="346"/>
      <c r="E33" s="345" t="s">
        <v>129</v>
      </c>
      <c r="F33" s="345"/>
      <c r="G33" s="345"/>
      <c r="H33" s="345"/>
      <c r="I33" s="345"/>
      <c r="J33" s="345"/>
      <c r="K33" s="345"/>
      <c r="L33" s="345"/>
      <c r="M33" s="345"/>
      <c r="N33" s="345"/>
      <c r="O33" s="345"/>
      <c r="P33" s="345"/>
      <c r="Q33" s="345"/>
      <c r="R33" s="345"/>
      <c r="S33" s="345"/>
      <c r="T33" s="44"/>
      <c r="U33" s="346" t="s">
        <v>128</v>
      </c>
      <c r="V33" s="346"/>
      <c r="W33" s="345" t="s">
        <v>129</v>
      </c>
      <c r="X33" s="345"/>
      <c r="Y33" s="345"/>
      <c r="Z33" s="345"/>
      <c r="AA33" s="345"/>
      <c r="AB33" s="345"/>
      <c r="AC33" s="345"/>
      <c r="AD33" s="345"/>
      <c r="AE33" s="345"/>
      <c r="AF33" s="345"/>
      <c r="AG33" s="345"/>
      <c r="AH33" s="345"/>
      <c r="AI33" s="345"/>
      <c r="AJ33" s="345"/>
      <c r="AK33" s="345"/>
      <c r="AL33" s="44"/>
      <c r="AM33" s="346" t="s">
        <v>128</v>
      </c>
      <c r="AN33" s="346"/>
      <c r="AO33" s="345" t="s">
        <v>129</v>
      </c>
      <c r="AP33" s="345"/>
      <c r="AQ33" s="345"/>
      <c r="AR33" s="345"/>
      <c r="AS33" s="345"/>
      <c r="AT33" s="345"/>
      <c r="AU33" s="345"/>
      <c r="AV33" s="345"/>
      <c r="AW33" s="345"/>
      <c r="AX33" s="345"/>
      <c r="AY33" s="345"/>
      <c r="AZ33" s="345"/>
      <c r="BA33" s="345"/>
      <c r="BB33" s="345"/>
      <c r="BC33" s="345"/>
      <c r="BD33" s="50"/>
      <c r="BE33" s="345" t="s">
        <v>130</v>
      </c>
      <c r="BF33" s="345"/>
      <c r="BG33" s="345" t="s">
        <v>131</v>
      </c>
      <c r="BH33" s="345"/>
      <c r="BI33" s="345"/>
      <c r="BJ33" s="345"/>
      <c r="BK33" s="345"/>
      <c r="BL33" s="345"/>
      <c r="BM33" s="345"/>
      <c r="BN33" s="345"/>
      <c r="BO33" s="345"/>
      <c r="BP33" s="345"/>
      <c r="BQ33" s="345"/>
      <c r="BR33" s="345"/>
      <c r="BS33" s="345"/>
      <c r="BT33" s="345"/>
      <c r="BU33" s="345"/>
      <c r="BV33" s="50"/>
      <c r="BW33" s="346" t="s">
        <v>130</v>
      </c>
      <c r="BX33" s="346"/>
      <c r="BY33" s="345" t="s">
        <v>132</v>
      </c>
      <c r="BZ33" s="345"/>
      <c r="CA33" s="345"/>
      <c r="CB33" s="345"/>
      <c r="CC33" s="345"/>
      <c r="CD33" s="345"/>
      <c r="CE33" s="345"/>
      <c r="CF33" s="345"/>
      <c r="CG33" s="345"/>
      <c r="CH33" s="345"/>
      <c r="CI33" s="345"/>
      <c r="CJ33" s="345"/>
      <c r="CK33" s="345"/>
      <c r="CL33" s="345"/>
      <c r="CM33" s="345"/>
      <c r="CN33" s="44"/>
      <c r="CO33" s="346" t="s">
        <v>128</v>
      </c>
      <c r="CP33" s="346"/>
      <c r="CQ33" s="345" t="s">
        <v>133</v>
      </c>
      <c r="CR33" s="345"/>
      <c r="CS33" s="345"/>
      <c r="CT33" s="345"/>
      <c r="CU33" s="345"/>
      <c r="CV33" s="345"/>
      <c r="CW33" s="345"/>
      <c r="CX33" s="345"/>
      <c r="CY33" s="345"/>
      <c r="CZ33" s="345"/>
      <c r="DA33" s="345"/>
      <c r="DB33" s="345"/>
      <c r="DC33" s="345"/>
      <c r="DD33" s="345"/>
      <c r="DE33" s="345"/>
      <c r="DF33" s="44"/>
      <c r="DG33" s="344" t="s">
        <v>134</v>
      </c>
      <c r="DH33" s="344"/>
      <c r="DI33" s="45"/>
    </row>
    <row r="34" spans="1:113" ht="32.25" customHeight="1" x14ac:dyDescent="0.2">
      <c r="A34" s="40"/>
      <c r="B34" s="67"/>
      <c r="C34" s="342">
        <f>IF(E34="","",1)</f>
        <v>1</v>
      </c>
      <c r="D34" s="342"/>
      <c r="E34" s="343" t="str">
        <f>IF('各会計、関係団体の財政状況及び健全化判断比率'!B7="","",'各会計、関係団体の財政状況及び健全化判断比率'!B7)</f>
        <v>一般会計</v>
      </c>
      <c r="F34" s="343"/>
      <c r="G34" s="343"/>
      <c r="H34" s="343"/>
      <c r="I34" s="343"/>
      <c r="J34" s="343"/>
      <c r="K34" s="343"/>
      <c r="L34" s="343"/>
      <c r="M34" s="343"/>
      <c r="N34" s="343"/>
      <c r="O34" s="343"/>
      <c r="P34" s="343"/>
      <c r="Q34" s="343"/>
      <c r="R34" s="343"/>
      <c r="S34" s="343"/>
      <c r="T34" s="40"/>
      <c r="U34" s="342">
        <f>IF(W34="","",MAX(C34:D43)+1)</f>
        <v>7</v>
      </c>
      <c r="V34" s="342"/>
      <c r="W34" s="343" t="str">
        <f>IF('各会計、関係団体の財政状況及び健全化判断比率'!B28="","",'各会計、関係団体の財政状況及び健全化判断比率'!B28)</f>
        <v>国民健康保険事業特別会計</v>
      </c>
      <c r="X34" s="343"/>
      <c r="Y34" s="343"/>
      <c r="Z34" s="343"/>
      <c r="AA34" s="343"/>
      <c r="AB34" s="343"/>
      <c r="AC34" s="343"/>
      <c r="AD34" s="343"/>
      <c r="AE34" s="343"/>
      <c r="AF34" s="343"/>
      <c r="AG34" s="343"/>
      <c r="AH34" s="343"/>
      <c r="AI34" s="343"/>
      <c r="AJ34" s="343"/>
      <c r="AK34" s="343"/>
      <c r="AL34" s="40"/>
      <c r="AM34" s="342">
        <f>IF(AO34="","",MAX(C34:D43,U34:V43)+1)</f>
        <v>11</v>
      </c>
      <c r="AN34" s="342"/>
      <c r="AO34" s="343" t="str">
        <f>IF('各会計、関係団体の財政状況及び健全化判断比率'!B32="","",'各会計、関係団体の財政状況及び健全化判断比率'!B32)</f>
        <v>水道事業会計</v>
      </c>
      <c r="AP34" s="343"/>
      <c r="AQ34" s="343"/>
      <c r="AR34" s="343"/>
      <c r="AS34" s="343"/>
      <c r="AT34" s="343"/>
      <c r="AU34" s="343"/>
      <c r="AV34" s="343"/>
      <c r="AW34" s="343"/>
      <c r="AX34" s="343"/>
      <c r="AY34" s="343"/>
      <c r="AZ34" s="343"/>
      <c r="BA34" s="343"/>
      <c r="BB34" s="343"/>
      <c r="BC34" s="343"/>
      <c r="BD34" s="40"/>
      <c r="BE34" s="342" t="str">
        <f>IF(BG34="","",MAX(C34:D43,U34:V43,AM34:AN43)+1)</f>
        <v/>
      </c>
      <c r="BF34" s="342"/>
      <c r="BG34" s="343"/>
      <c r="BH34" s="343"/>
      <c r="BI34" s="343"/>
      <c r="BJ34" s="343"/>
      <c r="BK34" s="343"/>
      <c r="BL34" s="343"/>
      <c r="BM34" s="343"/>
      <c r="BN34" s="343"/>
      <c r="BO34" s="343"/>
      <c r="BP34" s="343"/>
      <c r="BQ34" s="343"/>
      <c r="BR34" s="343"/>
      <c r="BS34" s="343"/>
      <c r="BT34" s="343"/>
      <c r="BU34" s="343"/>
      <c r="BV34" s="40"/>
      <c r="BW34" s="342">
        <f>IF(BY34="","",MAX(C34:D43,U34:V43,AM34:AN43,BE34:BF43)+1)</f>
        <v>15</v>
      </c>
      <c r="BX34" s="342"/>
      <c r="BY34" s="343" t="str">
        <f>IF('各会計、関係団体の財政状況及び健全化判断比率'!B68="","",'各会計、関係団体の財政状況及び健全化判断比率'!B68)</f>
        <v>宮崎県市町村総合事務組合　自治会館管理運営特別会計</v>
      </c>
      <c r="BZ34" s="343"/>
      <c r="CA34" s="343"/>
      <c r="CB34" s="343"/>
      <c r="CC34" s="343"/>
      <c r="CD34" s="343"/>
      <c r="CE34" s="343"/>
      <c r="CF34" s="343"/>
      <c r="CG34" s="343"/>
      <c r="CH34" s="343"/>
      <c r="CI34" s="343"/>
      <c r="CJ34" s="343"/>
      <c r="CK34" s="343"/>
      <c r="CL34" s="343"/>
      <c r="CM34" s="343"/>
      <c r="CN34" s="40"/>
      <c r="CO34" s="342">
        <f>IF(CQ34="","",MAX(C34:D43,U34:V43,AM34:AN43,BE34:BF43,BW34:BX43)+1)</f>
        <v>20</v>
      </c>
      <c r="CP34" s="342"/>
      <c r="CQ34" s="343" t="str">
        <f>IF('各会計、関係団体の財政状況及び健全化判断比率'!BS7="","",'各会計、関係団体の財政状況及び健全化判断比率'!BS7)</f>
        <v>宮崎県林業公社</v>
      </c>
      <c r="CR34" s="343"/>
      <c r="CS34" s="343"/>
      <c r="CT34" s="343"/>
      <c r="CU34" s="343"/>
      <c r="CV34" s="343"/>
      <c r="CW34" s="343"/>
      <c r="CX34" s="343"/>
      <c r="CY34" s="343"/>
      <c r="CZ34" s="343"/>
      <c r="DA34" s="343"/>
      <c r="DB34" s="343"/>
      <c r="DC34" s="343"/>
      <c r="DD34" s="343"/>
      <c r="DE34" s="343"/>
      <c r="DG34" s="340" t="str">
        <f>IF('各会計、関係団体の財政状況及び健全化判断比率'!BR7="","",'各会計、関係団体の財政状況及び健全化判断比率'!BR7)</f>
        <v/>
      </c>
      <c r="DH34" s="340"/>
      <c r="DI34" s="45"/>
    </row>
    <row r="35" spans="1:113" ht="32.25" customHeight="1" x14ac:dyDescent="0.2">
      <c r="A35" s="40"/>
      <c r="B35" s="67"/>
      <c r="C35" s="342">
        <f>IF(E35="","",C34+1)</f>
        <v>2</v>
      </c>
      <c r="D35" s="342"/>
      <c r="E35" s="343" t="str">
        <f>IF('各会計、関係団体の財政状況及び健全化判断比率'!B8="","",'各会計、関係団体の財政状況及び健全化判断比率'!B8)</f>
        <v>市営住宅事業特別会計</v>
      </c>
      <c r="F35" s="343"/>
      <c r="G35" s="343"/>
      <c r="H35" s="343"/>
      <c r="I35" s="343"/>
      <c r="J35" s="343"/>
      <c r="K35" s="343"/>
      <c r="L35" s="343"/>
      <c r="M35" s="343"/>
      <c r="N35" s="343"/>
      <c r="O35" s="343"/>
      <c r="P35" s="343"/>
      <c r="Q35" s="343"/>
      <c r="R35" s="343"/>
      <c r="S35" s="343"/>
      <c r="T35" s="40"/>
      <c r="U35" s="342">
        <f>IF(W35="","",U34+1)</f>
        <v>8</v>
      </c>
      <c r="V35" s="342"/>
      <c r="W35" s="343" t="str">
        <f>IF('各会計、関係団体の財政状況及び健全化判断比率'!B29="","",'各会計、関係団体の財政状況及び健全化判断比率'!B29)</f>
        <v>介護保険事業特別会計</v>
      </c>
      <c r="X35" s="343"/>
      <c r="Y35" s="343"/>
      <c r="Z35" s="343"/>
      <c r="AA35" s="343"/>
      <c r="AB35" s="343"/>
      <c r="AC35" s="343"/>
      <c r="AD35" s="343"/>
      <c r="AE35" s="343"/>
      <c r="AF35" s="343"/>
      <c r="AG35" s="343"/>
      <c r="AH35" s="343"/>
      <c r="AI35" s="343"/>
      <c r="AJ35" s="343"/>
      <c r="AK35" s="343"/>
      <c r="AL35" s="40"/>
      <c r="AM35" s="342">
        <f t="shared" ref="AM35:AM43" si="0">IF(AO35="","",AM34+1)</f>
        <v>12</v>
      </c>
      <c r="AN35" s="342"/>
      <c r="AO35" s="343" t="str">
        <f>IF('各会計、関係団体の財政状況及び健全化判断比率'!B33="","",'各会計、関係団体の財政状況及び健全化判断比率'!B33)</f>
        <v>簡易水道事業会計</v>
      </c>
      <c r="AP35" s="343"/>
      <c r="AQ35" s="343"/>
      <c r="AR35" s="343"/>
      <c r="AS35" s="343"/>
      <c r="AT35" s="343"/>
      <c r="AU35" s="343"/>
      <c r="AV35" s="343"/>
      <c r="AW35" s="343"/>
      <c r="AX35" s="343"/>
      <c r="AY35" s="343"/>
      <c r="AZ35" s="343"/>
      <c r="BA35" s="343"/>
      <c r="BB35" s="343"/>
      <c r="BC35" s="343"/>
      <c r="BD35" s="40"/>
      <c r="BE35" s="342" t="str">
        <f t="shared" ref="BE35:BE43" si="1">IF(BG35="","",BE34+1)</f>
        <v/>
      </c>
      <c r="BF35" s="342"/>
      <c r="BG35" s="343"/>
      <c r="BH35" s="343"/>
      <c r="BI35" s="343"/>
      <c r="BJ35" s="343"/>
      <c r="BK35" s="343"/>
      <c r="BL35" s="343"/>
      <c r="BM35" s="343"/>
      <c r="BN35" s="343"/>
      <c r="BO35" s="343"/>
      <c r="BP35" s="343"/>
      <c r="BQ35" s="343"/>
      <c r="BR35" s="343"/>
      <c r="BS35" s="343"/>
      <c r="BT35" s="343"/>
      <c r="BU35" s="343"/>
      <c r="BV35" s="40"/>
      <c r="BW35" s="342">
        <f t="shared" ref="BW35:BW43" si="2">IF(BY35="","",BW34+1)</f>
        <v>16</v>
      </c>
      <c r="BX35" s="342"/>
      <c r="BY35" s="343" t="str">
        <f>IF('各会計、関係団体の財政状況及び健全化判断比率'!B69="","",'各会計、関係団体の財政状況及び健全化判断比率'!B69)</f>
        <v>宮崎県後期高齢者医療広域連合　一般会計</v>
      </c>
      <c r="BZ35" s="343"/>
      <c r="CA35" s="343"/>
      <c r="CB35" s="343"/>
      <c r="CC35" s="343"/>
      <c r="CD35" s="343"/>
      <c r="CE35" s="343"/>
      <c r="CF35" s="343"/>
      <c r="CG35" s="343"/>
      <c r="CH35" s="343"/>
      <c r="CI35" s="343"/>
      <c r="CJ35" s="343"/>
      <c r="CK35" s="343"/>
      <c r="CL35" s="343"/>
      <c r="CM35" s="343"/>
      <c r="CN35" s="40"/>
      <c r="CO35" s="342">
        <f t="shared" ref="CO35:CO43" si="3">IF(CQ35="","",CO34+1)</f>
        <v>21</v>
      </c>
      <c r="CP35" s="342"/>
      <c r="CQ35" s="343" t="str">
        <f>IF('各会計、関係団体の財政状況及び健全化判断比率'!BS8="","",'各会計、関係団体の財政状況及び健全化判断比率'!BS8)</f>
        <v>地方独立行政法人　西都児湯医療センター</v>
      </c>
      <c r="CR35" s="343"/>
      <c r="CS35" s="343"/>
      <c r="CT35" s="343"/>
      <c r="CU35" s="343"/>
      <c r="CV35" s="343"/>
      <c r="CW35" s="343"/>
      <c r="CX35" s="343"/>
      <c r="CY35" s="343"/>
      <c r="CZ35" s="343"/>
      <c r="DA35" s="343"/>
      <c r="DB35" s="343"/>
      <c r="DC35" s="343"/>
      <c r="DD35" s="343"/>
      <c r="DE35" s="343"/>
      <c r="DG35" s="340" t="str">
        <f>IF('各会計、関係団体の財政状況及び健全化判断比率'!BR8="","",'各会計、関係団体の財政状況及び健全化判断比率'!BR8)</f>
        <v/>
      </c>
      <c r="DH35" s="340"/>
      <c r="DI35" s="45"/>
    </row>
    <row r="36" spans="1:113" ht="32.25" customHeight="1" x14ac:dyDescent="0.2">
      <c r="A36" s="40"/>
      <c r="B36" s="67"/>
      <c r="C36" s="342">
        <f>IF(E36="","",C35+1)</f>
        <v>3</v>
      </c>
      <c r="D36" s="342"/>
      <c r="E36" s="343" t="str">
        <f>IF('各会計、関係団体の財政状況及び健全化判断比率'!B9="","",'各会計、関係団体の財政状況及び健全化判断比率'!B9)</f>
        <v>西都児湯障害認定審査会特別会計</v>
      </c>
      <c r="F36" s="343"/>
      <c r="G36" s="343"/>
      <c r="H36" s="343"/>
      <c r="I36" s="343"/>
      <c r="J36" s="343"/>
      <c r="K36" s="343"/>
      <c r="L36" s="343"/>
      <c r="M36" s="343"/>
      <c r="N36" s="343"/>
      <c r="O36" s="343"/>
      <c r="P36" s="343"/>
      <c r="Q36" s="343"/>
      <c r="R36" s="343"/>
      <c r="S36" s="343"/>
      <c r="T36" s="40"/>
      <c r="U36" s="342">
        <f t="shared" ref="U36:U43" si="4">IF(W36="","",U35+1)</f>
        <v>9</v>
      </c>
      <c r="V36" s="342"/>
      <c r="W36" s="343" t="str">
        <f>IF('各会計、関係団体の財政状況及び健全化判断比率'!B30="","",'各会計、関係団体の財政状況及び健全化判断比率'!B30)</f>
        <v>西都市西米良村介護認定審査会特別会計</v>
      </c>
      <c r="X36" s="343"/>
      <c r="Y36" s="343"/>
      <c r="Z36" s="343"/>
      <c r="AA36" s="343"/>
      <c r="AB36" s="343"/>
      <c r="AC36" s="343"/>
      <c r="AD36" s="343"/>
      <c r="AE36" s="343"/>
      <c r="AF36" s="343"/>
      <c r="AG36" s="343"/>
      <c r="AH36" s="343"/>
      <c r="AI36" s="343"/>
      <c r="AJ36" s="343"/>
      <c r="AK36" s="343"/>
      <c r="AL36" s="40"/>
      <c r="AM36" s="342">
        <f t="shared" si="0"/>
        <v>13</v>
      </c>
      <c r="AN36" s="342"/>
      <c r="AO36" s="343" t="str">
        <f>IF('各会計、関係団体の財政状況及び健全化判断比率'!B34="","",'各会計、関係団体の財政状況及び健全化判断比率'!B34)</f>
        <v>公共下水道事業会計</v>
      </c>
      <c r="AP36" s="343"/>
      <c r="AQ36" s="343"/>
      <c r="AR36" s="343"/>
      <c r="AS36" s="343"/>
      <c r="AT36" s="343"/>
      <c r="AU36" s="343"/>
      <c r="AV36" s="343"/>
      <c r="AW36" s="343"/>
      <c r="AX36" s="343"/>
      <c r="AY36" s="343"/>
      <c r="AZ36" s="343"/>
      <c r="BA36" s="343"/>
      <c r="BB36" s="343"/>
      <c r="BC36" s="343"/>
      <c r="BD36" s="40"/>
      <c r="BE36" s="342" t="str">
        <f t="shared" si="1"/>
        <v/>
      </c>
      <c r="BF36" s="342"/>
      <c r="BG36" s="343"/>
      <c r="BH36" s="343"/>
      <c r="BI36" s="343"/>
      <c r="BJ36" s="343"/>
      <c r="BK36" s="343"/>
      <c r="BL36" s="343"/>
      <c r="BM36" s="343"/>
      <c r="BN36" s="343"/>
      <c r="BO36" s="343"/>
      <c r="BP36" s="343"/>
      <c r="BQ36" s="343"/>
      <c r="BR36" s="343"/>
      <c r="BS36" s="343"/>
      <c r="BT36" s="343"/>
      <c r="BU36" s="343"/>
      <c r="BV36" s="40"/>
      <c r="BW36" s="342">
        <f t="shared" si="2"/>
        <v>17</v>
      </c>
      <c r="BX36" s="342"/>
      <c r="BY36" s="343" t="str">
        <f>IF('各会計、関係団体の財政状況及び健全化判断比率'!B70="","",'各会計、関係団体の財政状況及び健全化判断比率'!B70)</f>
        <v>宮崎県後期高齢者医療広域連合　後期高齢者医療特別会計</v>
      </c>
      <c r="BZ36" s="343"/>
      <c r="CA36" s="343"/>
      <c r="CB36" s="343"/>
      <c r="CC36" s="343"/>
      <c r="CD36" s="343"/>
      <c r="CE36" s="343"/>
      <c r="CF36" s="343"/>
      <c r="CG36" s="343"/>
      <c r="CH36" s="343"/>
      <c r="CI36" s="343"/>
      <c r="CJ36" s="343"/>
      <c r="CK36" s="343"/>
      <c r="CL36" s="343"/>
      <c r="CM36" s="343"/>
      <c r="CN36" s="40"/>
      <c r="CO36" s="342" t="str">
        <f t="shared" si="3"/>
        <v/>
      </c>
      <c r="CP36" s="342"/>
      <c r="CQ36" s="343" t="str">
        <f>IF('各会計、関係団体の財政状況及び健全化判断比率'!BS9="","",'各会計、関係団体の財政状況及び健全化判断比率'!BS9)</f>
        <v/>
      </c>
      <c r="CR36" s="343"/>
      <c r="CS36" s="343"/>
      <c r="CT36" s="343"/>
      <c r="CU36" s="343"/>
      <c r="CV36" s="343"/>
      <c r="CW36" s="343"/>
      <c r="CX36" s="343"/>
      <c r="CY36" s="343"/>
      <c r="CZ36" s="343"/>
      <c r="DA36" s="343"/>
      <c r="DB36" s="343"/>
      <c r="DC36" s="343"/>
      <c r="DD36" s="343"/>
      <c r="DE36" s="343"/>
      <c r="DG36" s="340" t="str">
        <f>IF('各会計、関係団体の財政状況及び健全化判断比率'!BR9="","",'各会計、関係団体の財政状況及び健全化判断比率'!BR9)</f>
        <v/>
      </c>
      <c r="DH36" s="340"/>
      <c r="DI36" s="45"/>
    </row>
    <row r="37" spans="1:113" ht="32.25" customHeight="1" x14ac:dyDescent="0.2">
      <c r="A37" s="40"/>
      <c r="B37" s="67"/>
      <c r="C37" s="342">
        <f>IF(E37="","",C36+1)</f>
        <v>4</v>
      </c>
      <c r="D37" s="342"/>
      <c r="E37" s="343" t="str">
        <f>IF('各会計、関係団体の財政状況及び健全化判断比率'!B10="","",'各会計、関係団体の財政状況及び健全化判断比率'!B10)</f>
        <v>西都児湯いじめ問題対策専門家委員会特別会計</v>
      </c>
      <c r="F37" s="343"/>
      <c r="G37" s="343"/>
      <c r="H37" s="343"/>
      <c r="I37" s="343"/>
      <c r="J37" s="343"/>
      <c r="K37" s="343"/>
      <c r="L37" s="343"/>
      <c r="M37" s="343"/>
      <c r="N37" s="343"/>
      <c r="O37" s="343"/>
      <c r="P37" s="343"/>
      <c r="Q37" s="343"/>
      <c r="R37" s="343"/>
      <c r="S37" s="343"/>
      <c r="T37" s="40"/>
      <c r="U37" s="342">
        <f t="shared" si="4"/>
        <v>10</v>
      </c>
      <c r="V37" s="342"/>
      <c r="W37" s="343" t="str">
        <f>IF('各会計、関係団体の財政状況及び健全化判断比率'!B31="","",'各会計、関係団体の財政状況及び健全化判断比率'!B31)</f>
        <v>後期高齢者医療特別会計</v>
      </c>
      <c r="X37" s="343"/>
      <c r="Y37" s="343"/>
      <c r="Z37" s="343"/>
      <c r="AA37" s="343"/>
      <c r="AB37" s="343"/>
      <c r="AC37" s="343"/>
      <c r="AD37" s="343"/>
      <c r="AE37" s="343"/>
      <c r="AF37" s="343"/>
      <c r="AG37" s="343"/>
      <c r="AH37" s="343"/>
      <c r="AI37" s="343"/>
      <c r="AJ37" s="343"/>
      <c r="AK37" s="343"/>
      <c r="AL37" s="40"/>
      <c r="AM37" s="342">
        <f t="shared" si="0"/>
        <v>14</v>
      </c>
      <c r="AN37" s="342"/>
      <c r="AO37" s="343" t="str">
        <f>IF('各会計、関係団体の財政状況及び健全化判断比率'!B35="","",'各会計、関係団体の財政状況及び健全化判断比率'!B35)</f>
        <v>農業集落排水事業会計</v>
      </c>
      <c r="AP37" s="343"/>
      <c r="AQ37" s="343"/>
      <c r="AR37" s="343"/>
      <c r="AS37" s="343"/>
      <c r="AT37" s="343"/>
      <c r="AU37" s="343"/>
      <c r="AV37" s="343"/>
      <c r="AW37" s="343"/>
      <c r="AX37" s="343"/>
      <c r="AY37" s="343"/>
      <c r="AZ37" s="343"/>
      <c r="BA37" s="343"/>
      <c r="BB37" s="343"/>
      <c r="BC37" s="343"/>
      <c r="BD37" s="40"/>
      <c r="BE37" s="342" t="str">
        <f t="shared" si="1"/>
        <v/>
      </c>
      <c r="BF37" s="342"/>
      <c r="BG37" s="343"/>
      <c r="BH37" s="343"/>
      <c r="BI37" s="343"/>
      <c r="BJ37" s="343"/>
      <c r="BK37" s="343"/>
      <c r="BL37" s="343"/>
      <c r="BM37" s="343"/>
      <c r="BN37" s="343"/>
      <c r="BO37" s="343"/>
      <c r="BP37" s="343"/>
      <c r="BQ37" s="343"/>
      <c r="BR37" s="343"/>
      <c r="BS37" s="343"/>
      <c r="BT37" s="343"/>
      <c r="BU37" s="343"/>
      <c r="BV37" s="40"/>
      <c r="BW37" s="342">
        <f t="shared" si="2"/>
        <v>18</v>
      </c>
      <c r="BX37" s="342"/>
      <c r="BY37" s="343" t="str">
        <f>IF('各会計、関係団体の財政状況及び健全化判断比率'!B71="","",'各会計、関係団体の財政状況及び健全化判断比率'!B71)</f>
        <v>西都児湯環境整備事務組合</v>
      </c>
      <c r="BZ37" s="343"/>
      <c r="CA37" s="343"/>
      <c r="CB37" s="343"/>
      <c r="CC37" s="343"/>
      <c r="CD37" s="343"/>
      <c r="CE37" s="343"/>
      <c r="CF37" s="343"/>
      <c r="CG37" s="343"/>
      <c r="CH37" s="343"/>
      <c r="CI37" s="343"/>
      <c r="CJ37" s="343"/>
      <c r="CK37" s="343"/>
      <c r="CL37" s="343"/>
      <c r="CM37" s="343"/>
      <c r="CN37" s="40"/>
      <c r="CO37" s="342" t="str">
        <f t="shared" si="3"/>
        <v/>
      </c>
      <c r="CP37" s="342"/>
      <c r="CQ37" s="343" t="str">
        <f>IF('各会計、関係団体の財政状況及び健全化判断比率'!BS10="","",'各会計、関係団体の財政状況及び健全化判断比率'!BS10)</f>
        <v/>
      </c>
      <c r="CR37" s="343"/>
      <c r="CS37" s="343"/>
      <c r="CT37" s="343"/>
      <c r="CU37" s="343"/>
      <c r="CV37" s="343"/>
      <c r="CW37" s="343"/>
      <c r="CX37" s="343"/>
      <c r="CY37" s="343"/>
      <c r="CZ37" s="343"/>
      <c r="DA37" s="343"/>
      <c r="DB37" s="343"/>
      <c r="DC37" s="343"/>
      <c r="DD37" s="343"/>
      <c r="DE37" s="343"/>
      <c r="DG37" s="340" t="str">
        <f>IF('各会計、関係団体の財政状況及び健全化判断比率'!BR10="","",'各会計、関係団体の財政状況及び健全化判断比率'!BR10)</f>
        <v/>
      </c>
      <c r="DH37" s="340"/>
      <c r="DI37" s="45"/>
    </row>
    <row r="38" spans="1:113" ht="32.25" customHeight="1" x14ac:dyDescent="0.2">
      <c r="A38" s="40"/>
      <c r="B38" s="67"/>
      <c r="C38" s="342">
        <f t="shared" ref="C38:C43" si="5">IF(E38="","",C37+1)</f>
        <v>5</v>
      </c>
      <c r="D38" s="342"/>
      <c r="E38" s="343" t="str">
        <f>IF('各会計、関係団体の財政状況及び健全化判断比率'!B11="","",'各会計、関係団体の財政状況及び健全化判断比率'!B11)</f>
        <v>西都児湯いじめ問題調査委員会特別会計</v>
      </c>
      <c r="F38" s="343"/>
      <c r="G38" s="343"/>
      <c r="H38" s="343"/>
      <c r="I38" s="343"/>
      <c r="J38" s="343"/>
      <c r="K38" s="343"/>
      <c r="L38" s="343"/>
      <c r="M38" s="343"/>
      <c r="N38" s="343"/>
      <c r="O38" s="343"/>
      <c r="P38" s="343"/>
      <c r="Q38" s="343"/>
      <c r="R38" s="343"/>
      <c r="S38" s="343"/>
      <c r="T38" s="40"/>
      <c r="U38" s="342" t="str">
        <f t="shared" si="4"/>
        <v/>
      </c>
      <c r="V38" s="342"/>
      <c r="W38" s="343"/>
      <c r="X38" s="343"/>
      <c r="Y38" s="343"/>
      <c r="Z38" s="343"/>
      <c r="AA38" s="343"/>
      <c r="AB38" s="343"/>
      <c r="AC38" s="343"/>
      <c r="AD38" s="343"/>
      <c r="AE38" s="343"/>
      <c r="AF38" s="343"/>
      <c r="AG38" s="343"/>
      <c r="AH38" s="343"/>
      <c r="AI38" s="343"/>
      <c r="AJ38" s="343"/>
      <c r="AK38" s="343"/>
      <c r="AL38" s="40"/>
      <c r="AM38" s="342" t="str">
        <f t="shared" si="0"/>
        <v/>
      </c>
      <c r="AN38" s="342"/>
      <c r="AO38" s="343"/>
      <c r="AP38" s="343"/>
      <c r="AQ38" s="343"/>
      <c r="AR38" s="343"/>
      <c r="AS38" s="343"/>
      <c r="AT38" s="343"/>
      <c r="AU38" s="343"/>
      <c r="AV38" s="343"/>
      <c r="AW38" s="343"/>
      <c r="AX38" s="343"/>
      <c r="AY38" s="343"/>
      <c r="AZ38" s="343"/>
      <c r="BA38" s="343"/>
      <c r="BB38" s="343"/>
      <c r="BC38" s="343"/>
      <c r="BD38" s="40"/>
      <c r="BE38" s="342" t="str">
        <f t="shared" si="1"/>
        <v/>
      </c>
      <c r="BF38" s="342"/>
      <c r="BG38" s="343"/>
      <c r="BH38" s="343"/>
      <c r="BI38" s="343"/>
      <c r="BJ38" s="343"/>
      <c r="BK38" s="343"/>
      <c r="BL38" s="343"/>
      <c r="BM38" s="343"/>
      <c r="BN38" s="343"/>
      <c r="BO38" s="343"/>
      <c r="BP38" s="343"/>
      <c r="BQ38" s="343"/>
      <c r="BR38" s="343"/>
      <c r="BS38" s="343"/>
      <c r="BT38" s="343"/>
      <c r="BU38" s="343"/>
      <c r="BV38" s="40"/>
      <c r="BW38" s="342">
        <f t="shared" si="2"/>
        <v>19</v>
      </c>
      <c r="BX38" s="342"/>
      <c r="BY38" s="343" t="str">
        <f>IF('各会計、関係団体の財政状況及び健全化判断比率'!B72="","",'各会計、関係団体の財政状況及び健全化判断比率'!B72)</f>
        <v>一ツ瀬川営農飲雑用水広域水道企業団</v>
      </c>
      <c r="BZ38" s="343"/>
      <c r="CA38" s="343"/>
      <c r="CB38" s="343"/>
      <c r="CC38" s="343"/>
      <c r="CD38" s="343"/>
      <c r="CE38" s="343"/>
      <c r="CF38" s="343"/>
      <c r="CG38" s="343"/>
      <c r="CH38" s="343"/>
      <c r="CI38" s="343"/>
      <c r="CJ38" s="343"/>
      <c r="CK38" s="343"/>
      <c r="CL38" s="343"/>
      <c r="CM38" s="343"/>
      <c r="CN38" s="40"/>
      <c r="CO38" s="342" t="str">
        <f t="shared" si="3"/>
        <v/>
      </c>
      <c r="CP38" s="342"/>
      <c r="CQ38" s="343" t="str">
        <f>IF('各会計、関係団体の財政状況及び健全化判断比率'!BS11="","",'各会計、関係団体の財政状況及び健全化判断比率'!BS11)</f>
        <v/>
      </c>
      <c r="CR38" s="343"/>
      <c r="CS38" s="343"/>
      <c r="CT38" s="343"/>
      <c r="CU38" s="343"/>
      <c r="CV38" s="343"/>
      <c r="CW38" s="343"/>
      <c r="CX38" s="343"/>
      <c r="CY38" s="343"/>
      <c r="CZ38" s="343"/>
      <c r="DA38" s="343"/>
      <c r="DB38" s="343"/>
      <c r="DC38" s="343"/>
      <c r="DD38" s="343"/>
      <c r="DE38" s="343"/>
      <c r="DG38" s="340" t="str">
        <f>IF('各会計、関係団体の財政状況及び健全化判断比率'!BR11="","",'各会計、関係団体の財政状況及び健全化判断比率'!BR11)</f>
        <v/>
      </c>
      <c r="DH38" s="340"/>
      <c r="DI38" s="45"/>
    </row>
    <row r="39" spans="1:113" ht="32.25" customHeight="1" x14ac:dyDescent="0.2">
      <c r="A39" s="40"/>
      <c r="B39" s="67"/>
      <c r="C39" s="342">
        <f t="shared" si="5"/>
        <v>6</v>
      </c>
      <c r="D39" s="342"/>
      <c r="E39" s="343" t="str">
        <f>IF('各会計、関係団体の財政状況及び健全化判断比率'!B12="","",'各会計、関係団体の財政状況及び健全化判断比率'!B12)</f>
        <v>西都児湯公平委員会特別会計</v>
      </c>
      <c r="F39" s="343"/>
      <c r="G39" s="343"/>
      <c r="H39" s="343"/>
      <c r="I39" s="343"/>
      <c r="J39" s="343"/>
      <c r="K39" s="343"/>
      <c r="L39" s="343"/>
      <c r="M39" s="343"/>
      <c r="N39" s="343"/>
      <c r="O39" s="343"/>
      <c r="P39" s="343"/>
      <c r="Q39" s="343"/>
      <c r="R39" s="343"/>
      <c r="S39" s="343"/>
      <c r="T39" s="40"/>
      <c r="U39" s="342" t="str">
        <f t="shared" si="4"/>
        <v/>
      </c>
      <c r="V39" s="342"/>
      <c r="W39" s="343"/>
      <c r="X39" s="343"/>
      <c r="Y39" s="343"/>
      <c r="Z39" s="343"/>
      <c r="AA39" s="343"/>
      <c r="AB39" s="343"/>
      <c r="AC39" s="343"/>
      <c r="AD39" s="343"/>
      <c r="AE39" s="343"/>
      <c r="AF39" s="343"/>
      <c r="AG39" s="343"/>
      <c r="AH39" s="343"/>
      <c r="AI39" s="343"/>
      <c r="AJ39" s="343"/>
      <c r="AK39" s="343"/>
      <c r="AL39" s="40"/>
      <c r="AM39" s="342" t="str">
        <f t="shared" si="0"/>
        <v/>
      </c>
      <c r="AN39" s="342"/>
      <c r="AO39" s="343"/>
      <c r="AP39" s="343"/>
      <c r="AQ39" s="343"/>
      <c r="AR39" s="343"/>
      <c r="AS39" s="343"/>
      <c r="AT39" s="343"/>
      <c r="AU39" s="343"/>
      <c r="AV39" s="343"/>
      <c r="AW39" s="343"/>
      <c r="AX39" s="343"/>
      <c r="AY39" s="343"/>
      <c r="AZ39" s="343"/>
      <c r="BA39" s="343"/>
      <c r="BB39" s="343"/>
      <c r="BC39" s="343"/>
      <c r="BD39" s="40"/>
      <c r="BE39" s="342" t="str">
        <f t="shared" si="1"/>
        <v/>
      </c>
      <c r="BF39" s="342"/>
      <c r="BG39" s="343"/>
      <c r="BH39" s="343"/>
      <c r="BI39" s="343"/>
      <c r="BJ39" s="343"/>
      <c r="BK39" s="343"/>
      <c r="BL39" s="343"/>
      <c r="BM39" s="343"/>
      <c r="BN39" s="343"/>
      <c r="BO39" s="343"/>
      <c r="BP39" s="343"/>
      <c r="BQ39" s="343"/>
      <c r="BR39" s="343"/>
      <c r="BS39" s="343"/>
      <c r="BT39" s="343"/>
      <c r="BU39" s="343"/>
      <c r="BV39" s="40"/>
      <c r="BW39" s="342" t="str">
        <f t="shared" si="2"/>
        <v/>
      </c>
      <c r="BX39" s="342"/>
      <c r="BY39" s="343" t="str">
        <f>IF('各会計、関係団体の財政状況及び健全化判断比率'!B73="","",'各会計、関係団体の財政状況及び健全化判断比率'!B73)</f>
        <v/>
      </c>
      <c r="BZ39" s="343"/>
      <c r="CA39" s="343"/>
      <c r="CB39" s="343"/>
      <c r="CC39" s="343"/>
      <c r="CD39" s="343"/>
      <c r="CE39" s="343"/>
      <c r="CF39" s="343"/>
      <c r="CG39" s="343"/>
      <c r="CH39" s="343"/>
      <c r="CI39" s="343"/>
      <c r="CJ39" s="343"/>
      <c r="CK39" s="343"/>
      <c r="CL39" s="343"/>
      <c r="CM39" s="343"/>
      <c r="CN39" s="40"/>
      <c r="CO39" s="342" t="str">
        <f t="shared" si="3"/>
        <v/>
      </c>
      <c r="CP39" s="342"/>
      <c r="CQ39" s="343" t="str">
        <f>IF('各会計、関係団体の財政状況及び健全化判断比率'!BS12="","",'各会計、関係団体の財政状況及び健全化判断比率'!BS12)</f>
        <v/>
      </c>
      <c r="CR39" s="343"/>
      <c r="CS39" s="343"/>
      <c r="CT39" s="343"/>
      <c r="CU39" s="343"/>
      <c r="CV39" s="343"/>
      <c r="CW39" s="343"/>
      <c r="CX39" s="343"/>
      <c r="CY39" s="343"/>
      <c r="CZ39" s="343"/>
      <c r="DA39" s="343"/>
      <c r="DB39" s="343"/>
      <c r="DC39" s="343"/>
      <c r="DD39" s="343"/>
      <c r="DE39" s="343"/>
      <c r="DG39" s="340" t="str">
        <f>IF('各会計、関係団体の財政状況及び健全化判断比率'!BR12="","",'各会計、関係団体の財政状況及び健全化判断比率'!BR12)</f>
        <v/>
      </c>
      <c r="DH39" s="340"/>
      <c r="DI39" s="45"/>
    </row>
    <row r="40" spans="1:113" ht="32.25" customHeight="1" x14ac:dyDescent="0.2">
      <c r="A40" s="40"/>
      <c r="B40" s="67"/>
      <c r="C40" s="342" t="str">
        <f t="shared" si="5"/>
        <v/>
      </c>
      <c r="D40" s="342"/>
      <c r="E40" s="343" t="str">
        <f>IF('各会計、関係団体の財政状況及び健全化判断比率'!B13="","",'各会計、関係団体の財政状況及び健全化判断比率'!B13)</f>
        <v/>
      </c>
      <c r="F40" s="343"/>
      <c r="G40" s="343"/>
      <c r="H40" s="343"/>
      <c r="I40" s="343"/>
      <c r="J40" s="343"/>
      <c r="K40" s="343"/>
      <c r="L40" s="343"/>
      <c r="M40" s="343"/>
      <c r="N40" s="343"/>
      <c r="O40" s="343"/>
      <c r="P40" s="343"/>
      <c r="Q40" s="343"/>
      <c r="R40" s="343"/>
      <c r="S40" s="343"/>
      <c r="T40" s="40"/>
      <c r="U40" s="342" t="str">
        <f t="shared" si="4"/>
        <v/>
      </c>
      <c r="V40" s="342"/>
      <c r="W40" s="343"/>
      <c r="X40" s="343"/>
      <c r="Y40" s="343"/>
      <c r="Z40" s="343"/>
      <c r="AA40" s="343"/>
      <c r="AB40" s="343"/>
      <c r="AC40" s="343"/>
      <c r="AD40" s="343"/>
      <c r="AE40" s="343"/>
      <c r="AF40" s="343"/>
      <c r="AG40" s="343"/>
      <c r="AH40" s="343"/>
      <c r="AI40" s="343"/>
      <c r="AJ40" s="343"/>
      <c r="AK40" s="343"/>
      <c r="AL40" s="40"/>
      <c r="AM40" s="342" t="str">
        <f t="shared" si="0"/>
        <v/>
      </c>
      <c r="AN40" s="342"/>
      <c r="AO40" s="343"/>
      <c r="AP40" s="343"/>
      <c r="AQ40" s="343"/>
      <c r="AR40" s="343"/>
      <c r="AS40" s="343"/>
      <c r="AT40" s="343"/>
      <c r="AU40" s="343"/>
      <c r="AV40" s="343"/>
      <c r="AW40" s="343"/>
      <c r="AX40" s="343"/>
      <c r="AY40" s="343"/>
      <c r="AZ40" s="343"/>
      <c r="BA40" s="343"/>
      <c r="BB40" s="343"/>
      <c r="BC40" s="343"/>
      <c r="BD40" s="40"/>
      <c r="BE40" s="342" t="str">
        <f t="shared" si="1"/>
        <v/>
      </c>
      <c r="BF40" s="342"/>
      <c r="BG40" s="343"/>
      <c r="BH40" s="343"/>
      <c r="BI40" s="343"/>
      <c r="BJ40" s="343"/>
      <c r="BK40" s="343"/>
      <c r="BL40" s="343"/>
      <c r="BM40" s="343"/>
      <c r="BN40" s="343"/>
      <c r="BO40" s="343"/>
      <c r="BP40" s="343"/>
      <c r="BQ40" s="343"/>
      <c r="BR40" s="343"/>
      <c r="BS40" s="343"/>
      <c r="BT40" s="343"/>
      <c r="BU40" s="343"/>
      <c r="BV40" s="40"/>
      <c r="BW40" s="342" t="str">
        <f t="shared" si="2"/>
        <v/>
      </c>
      <c r="BX40" s="342"/>
      <c r="BY40" s="343" t="str">
        <f>IF('各会計、関係団体の財政状況及び健全化判断比率'!B74="","",'各会計、関係団体の財政状況及び健全化判断比率'!B74)</f>
        <v/>
      </c>
      <c r="BZ40" s="343"/>
      <c r="CA40" s="343"/>
      <c r="CB40" s="343"/>
      <c r="CC40" s="343"/>
      <c r="CD40" s="343"/>
      <c r="CE40" s="343"/>
      <c r="CF40" s="343"/>
      <c r="CG40" s="343"/>
      <c r="CH40" s="343"/>
      <c r="CI40" s="343"/>
      <c r="CJ40" s="343"/>
      <c r="CK40" s="343"/>
      <c r="CL40" s="343"/>
      <c r="CM40" s="343"/>
      <c r="CN40" s="40"/>
      <c r="CO40" s="342" t="str">
        <f t="shared" si="3"/>
        <v/>
      </c>
      <c r="CP40" s="342"/>
      <c r="CQ40" s="343" t="str">
        <f>IF('各会計、関係団体の財政状況及び健全化判断比率'!BS13="","",'各会計、関係団体の財政状況及び健全化判断比率'!BS13)</f>
        <v/>
      </c>
      <c r="CR40" s="343"/>
      <c r="CS40" s="343"/>
      <c r="CT40" s="343"/>
      <c r="CU40" s="343"/>
      <c r="CV40" s="343"/>
      <c r="CW40" s="343"/>
      <c r="CX40" s="343"/>
      <c r="CY40" s="343"/>
      <c r="CZ40" s="343"/>
      <c r="DA40" s="343"/>
      <c r="DB40" s="343"/>
      <c r="DC40" s="343"/>
      <c r="DD40" s="343"/>
      <c r="DE40" s="343"/>
      <c r="DG40" s="340" t="str">
        <f>IF('各会計、関係団体の財政状況及び健全化判断比率'!BR13="","",'各会計、関係団体の財政状況及び健全化判断比率'!BR13)</f>
        <v/>
      </c>
      <c r="DH40" s="340"/>
      <c r="DI40" s="45"/>
    </row>
    <row r="41" spans="1:113" ht="32.25" customHeight="1" x14ac:dyDescent="0.2">
      <c r="A41" s="40"/>
      <c r="B41" s="67"/>
      <c r="C41" s="342" t="str">
        <f t="shared" si="5"/>
        <v/>
      </c>
      <c r="D41" s="342"/>
      <c r="E41" s="343" t="str">
        <f>IF('各会計、関係団体の財政状況及び健全化判断比率'!B14="","",'各会計、関係団体の財政状況及び健全化判断比率'!B14)</f>
        <v/>
      </c>
      <c r="F41" s="343"/>
      <c r="G41" s="343"/>
      <c r="H41" s="343"/>
      <c r="I41" s="343"/>
      <c r="J41" s="343"/>
      <c r="K41" s="343"/>
      <c r="L41" s="343"/>
      <c r="M41" s="343"/>
      <c r="N41" s="343"/>
      <c r="O41" s="343"/>
      <c r="P41" s="343"/>
      <c r="Q41" s="343"/>
      <c r="R41" s="343"/>
      <c r="S41" s="343"/>
      <c r="T41" s="40"/>
      <c r="U41" s="342" t="str">
        <f t="shared" si="4"/>
        <v/>
      </c>
      <c r="V41" s="342"/>
      <c r="W41" s="343"/>
      <c r="X41" s="343"/>
      <c r="Y41" s="343"/>
      <c r="Z41" s="343"/>
      <c r="AA41" s="343"/>
      <c r="AB41" s="343"/>
      <c r="AC41" s="343"/>
      <c r="AD41" s="343"/>
      <c r="AE41" s="343"/>
      <c r="AF41" s="343"/>
      <c r="AG41" s="343"/>
      <c r="AH41" s="343"/>
      <c r="AI41" s="343"/>
      <c r="AJ41" s="343"/>
      <c r="AK41" s="343"/>
      <c r="AL41" s="40"/>
      <c r="AM41" s="342" t="str">
        <f t="shared" si="0"/>
        <v/>
      </c>
      <c r="AN41" s="342"/>
      <c r="AO41" s="343"/>
      <c r="AP41" s="343"/>
      <c r="AQ41" s="343"/>
      <c r="AR41" s="343"/>
      <c r="AS41" s="343"/>
      <c r="AT41" s="343"/>
      <c r="AU41" s="343"/>
      <c r="AV41" s="343"/>
      <c r="AW41" s="343"/>
      <c r="AX41" s="343"/>
      <c r="AY41" s="343"/>
      <c r="AZ41" s="343"/>
      <c r="BA41" s="343"/>
      <c r="BB41" s="343"/>
      <c r="BC41" s="343"/>
      <c r="BD41" s="40"/>
      <c r="BE41" s="342" t="str">
        <f t="shared" si="1"/>
        <v/>
      </c>
      <c r="BF41" s="342"/>
      <c r="BG41" s="343"/>
      <c r="BH41" s="343"/>
      <c r="BI41" s="343"/>
      <c r="BJ41" s="343"/>
      <c r="BK41" s="343"/>
      <c r="BL41" s="343"/>
      <c r="BM41" s="343"/>
      <c r="BN41" s="343"/>
      <c r="BO41" s="343"/>
      <c r="BP41" s="343"/>
      <c r="BQ41" s="343"/>
      <c r="BR41" s="343"/>
      <c r="BS41" s="343"/>
      <c r="BT41" s="343"/>
      <c r="BU41" s="343"/>
      <c r="BV41" s="40"/>
      <c r="BW41" s="342" t="str">
        <f t="shared" si="2"/>
        <v/>
      </c>
      <c r="BX41" s="342"/>
      <c r="BY41" s="343" t="str">
        <f>IF('各会計、関係団体の財政状況及び健全化判断比率'!B75="","",'各会計、関係団体の財政状況及び健全化判断比率'!B75)</f>
        <v/>
      </c>
      <c r="BZ41" s="343"/>
      <c r="CA41" s="343"/>
      <c r="CB41" s="343"/>
      <c r="CC41" s="343"/>
      <c r="CD41" s="343"/>
      <c r="CE41" s="343"/>
      <c r="CF41" s="343"/>
      <c r="CG41" s="343"/>
      <c r="CH41" s="343"/>
      <c r="CI41" s="343"/>
      <c r="CJ41" s="343"/>
      <c r="CK41" s="343"/>
      <c r="CL41" s="343"/>
      <c r="CM41" s="343"/>
      <c r="CN41" s="40"/>
      <c r="CO41" s="342" t="str">
        <f t="shared" si="3"/>
        <v/>
      </c>
      <c r="CP41" s="342"/>
      <c r="CQ41" s="343" t="str">
        <f>IF('各会計、関係団体の財政状況及び健全化判断比率'!BS14="","",'各会計、関係団体の財政状況及び健全化判断比率'!BS14)</f>
        <v/>
      </c>
      <c r="CR41" s="343"/>
      <c r="CS41" s="343"/>
      <c r="CT41" s="343"/>
      <c r="CU41" s="343"/>
      <c r="CV41" s="343"/>
      <c r="CW41" s="343"/>
      <c r="CX41" s="343"/>
      <c r="CY41" s="343"/>
      <c r="CZ41" s="343"/>
      <c r="DA41" s="343"/>
      <c r="DB41" s="343"/>
      <c r="DC41" s="343"/>
      <c r="DD41" s="343"/>
      <c r="DE41" s="343"/>
      <c r="DG41" s="340" t="str">
        <f>IF('各会計、関係団体の財政状況及び健全化判断比率'!BR14="","",'各会計、関係団体の財政状況及び健全化判断比率'!BR14)</f>
        <v/>
      </c>
      <c r="DH41" s="340"/>
      <c r="DI41" s="45"/>
    </row>
    <row r="42" spans="1:113" ht="32.25" customHeight="1" x14ac:dyDescent="0.2">
      <c r="B42" s="67"/>
      <c r="C42" s="342" t="str">
        <f t="shared" si="5"/>
        <v/>
      </c>
      <c r="D42" s="342"/>
      <c r="E42" s="343" t="str">
        <f>IF('各会計、関係団体の財政状況及び健全化判断比率'!B15="","",'各会計、関係団体の財政状況及び健全化判断比率'!B15)</f>
        <v/>
      </c>
      <c r="F42" s="343"/>
      <c r="G42" s="343"/>
      <c r="H42" s="343"/>
      <c r="I42" s="343"/>
      <c r="J42" s="343"/>
      <c r="K42" s="343"/>
      <c r="L42" s="343"/>
      <c r="M42" s="343"/>
      <c r="N42" s="343"/>
      <c r="O42" s="343"/>
      <c r="P42" s="343"/>
      <c r="Q42" s="343"/>
      <c r="R42" s="343"/>
      <c r="S42" s="343"/>
      <c r="T42" s="40"/>
      <c r="U42" s="342" t="str">
        <f t="shared" si="4"/>
        <v/>
      </c>
      <c r="V42" s="342"/>
      <c r="W42" s="343"/>
      <c r="X42" s="343"/>
      <c r="Y42" s="343"/>
      <c r="Z42" s="343"/>
      <c r="AA42" s="343"/>
      <c r="AB42" s="343"/>
      <c r="AC42" s="343"/>
      <c r="AD42" s="343"/>
      <c r="AE42" s="343"/>
      <c r="AF42" s="343"/>
      <c r="AG42" s="343"/>
      <c r="AH42" s="343"/>
      <c r="AI42" s="343"/>
      <c r="AJ42" s="343"/>
      <c r="AK42" s="343"/>
      <c r="AL42" s="40"/>
      <c r="AM42" s="342" t="str">
        <f t="shared" si="0"/>
        <v/>
      </c>
      <c r="AN42" s="342"/>
      <c r="AO42" s="343"/>
      <c r="AP42" s="343"/>
      <c r="AQ42" s="343"/>
      <c r="AR42" s="343"/>
      <c r="AS42" s="343"/>
      <c r="AT42" s="343"/>
      <c r="AU42" s="343"/>
      <c r="AV42" s="343"/>
      <c r="AW42" s="343"/>
      <c r="AX42" s="343"/>
      <c r="AY42" s="343"/>
      <c r="AZ42" s="343"/>
      <c r="BA42" s="343"/>
      <c r="BB42" s="343"/>
      <c r="BC42" s="343"/>
      <c r="BD42" s="40"/>
      <c r="BE42" s="342" t="str">
        <f t="shared" si="1"/>
        <v/>
      </c>
      <c r="BF42" s="342"/>
      <c r="BG42" s="343"/>
      <c r="BH42" s="343"/>
      <c r="BI42" s="343"/>
      <c r="BJ42" s="343"/>
      <c r="BK42" s="343"/>
      <c r="BL42" s="343"/>
      <c r="BM42" s="343"/>
      <c r="BN42" s="343"/>
      <c r="BO42" s="343"/>
      <c r="BP42" s="343"/>
      <c r="BQ42" s="343"/>
      <c r="BR42" s="343"/>
      <c r="BS42" s="343"/>
      <c r="BT42" s="343"/>
      <c r="BU42" s="343"/>
      <c r="BV42" s="40"/>
      <c r="BW42" s="342" t="str">
        <f t="shared" si="2"/>
        <v/>
      </c>
      <c r="BX42" s="342"/>
      <c r="BY42" s="343" t="str">
        <f>IF('各会計、関係団体の財政状況及び健全化判断比率'!B76="","",'各会計、関係団体の財政状況及び健全化判断比率'!B76)</f>
        <v/>
      </c>
      <c r="BZ42" s="343"/>
      <c r="CA42" s="343"/>
      <c r="CB42" s="343"/>
      <c r="CC42" s="343"/>
      <c r="CD42" s="343"/>
      <c r="CE42" s="343"/>
      <c r="CF42" s="343"/>
      <c r="CG42" s="343"/>
      <c r="CH42" s="343"/>
      <c r="CI42" s="343"/>
      <c r="CJ42" s="343"/>
      <c r="CK42" s="343"/>
      <c r="CL42" s="343"/>
      <c r="CM42" s="343"/>
      <c r="CN42" s="40"/>
      <c r="CO42" s="342" t="str">
        <f t="shared" si="3"/>
        <v/>
      </c>
      <c r="CP42" s="342"/>
      <c r="CQ42" s="343" t="str">
        <f>IF('各会計、関係団体の財政状況及び健全化判断比率'!BS15="","",'各会計、関係団体の財政状況及び健全化判断比率'!BS15)</f>
        <v/>
      </c>
      <c r="CR42" s="343"/>
      <c r="CS42" s="343"/>
      <c r="CT42" s="343"/>
      <c r="CU42" s="343"/>
      <c r="CV42" s="343"/>
      <c r="CW42" s="343"/>
      <c r="CX42" s="343"/>
      <c r="CY42" s="343"/>
      <c r="CZ42" s="343"/>
      <c r="DA42" s="343"/>
      <c r="DB42" s="343"/>
      <c r="DC42" s="343"/>
      <c r="DD42" s="343"/>
      <c r="DE42" s="343"/>
      <c r="DG42" s="340" t="str">
        <f>IF('各会計、関係団体の財政状況及び健全化判断比率'!BR15="","",'各会計、関係団体の財政状況及び健全化判断比率'!BR15)</f>
        <v/>
      </c>
      <c r="DH42" s="340"/>
      <c r="DI42" s="45"/>
    </row>
    <row r="43" spans="1:113" ht="32.25" customHeight="1" x14ac:dyDescent="0.2">
      <c r="B43" s="67"/>
      <c r="C43" s="342" t="str">
        <f t="shared" si="5"/>
        <v/>
      </c>
      <c r="D43" s="342"/>
      <c r="E43" s="343" t="str">
        <f>IF('各会計、関係団体の財政状況及び健全化判断比率'!B16="","",'各会計、関係団体の財政状況及び健全化判断比率'!B16)</f>
        <v/>
      </c>
      <c r="F43" s="343"/>
      <c r="G43" s="343"/>
      <c r="H43" s="343"/>
      <c r="I43" s="343"/>
      <c r="J43" s="343"/>
      <c r="K43" s="343"/>
      <c r="L43" s="343"/>
      <c r="M43" s="343"/>
      <c r="N43" s="343"/>
      <c r="O43" s="343"/>
      <c r="P43" s="343"/>
      <c r="Q43" s="343"/>
      <c r="R43" s="343"/>
      <c r="S43" s="343"/>
      <c r="T43" s="40"/>
      <c r="U43" s="342" t="str">
        <f t="shared" si="4"/>
        <v/>
      </c>
      <c r="V43" s="342"/>
      <c r="W43" s="343"/>
      <c r="X43" s="343"/>
      <c r="Y43" s="343"/>
      <c r="Z43" s="343"/>
      <c r="AA43" s="343"/>
      <c r="AB43" s="343"/>
      <c r="AC43" s="343"/>
      <c r="AD43" s="343"/>
      <c r="AE43" s="343"/>
      <c r="AF43" s="343"/>
      <c r="AG43" s="343"/>
      <c r="AH43" s="343"/>
      <c r="AI43" s="343"/>
      <c r="AJ43" s="343"/>
      <c r="AK43" s="343"/>
      <c r="AL43" s="40"/>
      <c r="AM43" s="342" t="str">
        <f t="shared" si="0"/>
        <v/>
      </c>
      <c r="AN43" s="342"/>
      <c r="AO43" s="343"/>
      <c r="AP43" s="343"/>
      <c r="AQ43" s="343"/>
      <c r="AR43" s="343"/>
      <c r="AS43" s="343"/>
      <c r="AT43" s="343"/>
      <c r="AU43" s="343"/>
      <c r="AV43" s="343"/>
      <c r="AW43" s="343"/>
      <c r="AX43" s="343"/>
      <c r="AY43" s="343"/>
      <c r="AZ43" s="343"/>
      <c r="BA43" s="343"/>
      <c r="BB43" s="343"/>
      <c r="BC43" s="343"/>
      <c r="BD43" s="40"/>
      <c r="BE43" s="342" t="str">
        <f t="shared" si="1"/>
        <v/>
      </c>
      <c r="BF43" s="342"/>
      <c r="BG43" s="343"/>
      <c r="BH43" s="343"/>
      <c r="BI43" s="343"/>
      <c r="BJ43" s="343"/>
      <c r="BK43" s="343"/>
      <c r="BL43" s="343"/>
      <c r="BM43" s="343"/>
      <c r="BN43" s="343"/>
      <c r="BO43" s="343"/>
      <c r="BP43" s="343"/>
      <c r="BQ43" s="343"/>
      <c r="BR43" s="343"/>
      <c r="BS43" s="343"/>
      <c r="BT43" s="343"/>
      <c r="BU43" s="343"/>
      <c r="BV43" s="40"/>
      <c r="BW43" s="342" t="str">
        <f t="shared" si="2"/>
        <v/>
      </c>
      <c r="BX43" s="342"/>
      <c r="BY43" s="343" t="str">
        <f>IF('各会計、関係団体の財政状況及び健全化判断比率'!B77="","",'各会計、関係団体の財政状況及び健全化判断比率'!B77)</f>
        <v/>
      </c>
      <c r="BZ43" s="343"/>
      <c r="CA43" s="343"/>
      <c r="CB43" s="343"/>
      <c r="CC43" s="343"/>
      <c r="CD43" s="343"/>
      <c r="CE43" s="343"/>
      <c r="CF43" s="343"/>
      <c r="CG43" s="343"/>
      <c r="CH43" s="343"/>
      <c r="CI43" s="343"/>
      <c r="CJ43" s="343"/>
      <c r="CK43" s="343"/>
      <c r="CL43" s="343"/>
      <c r="CM43" s="343"/>
      <c r="CN43" s="40"/>
      <c r="CO43" s="342" t="str">
        <f t="shared" si="3"/>
        <v/>
      </c>
      <c r="CP43" s="342"/>
      <c r="CQ43" s="343" t="str">
        <f>IF('各会計、関係団体の財政状況及び健全化判断比率'!BS16="","",'各会計、関係団体の財政状況及び健全化判断比率'!BS16)</f>
        <v/>
      </c>
      <c r="CR43" s="343"/>
      <c r="CS43" s="343"/>
      <c r="CT43" s="343"/>
      <c r="CU43" s="343"/>
      <c r="CV43" s="343"/>
      <c r="CW43" s="343"/>
      <c r="CX43" s="343"/>
      <c r="CY43" s="343"/>
      <c r="CZ43" s="343"/>
      <c r="DA43" s="343"/>
      <c r="DB43" s="343"/>
      <c r="DC43" s="343"/>
      <c r="DD43" s="343"/>
      <c r="DE43" s="343"/>
      <c r="DG43" s="340" t="str">
        <f>IF('各会計、関係団体の財政状況及び健全化判断比率'!BR16="","",'各会計、関係団体の財政状況及び健全化判断比率'!BR16)</f>
        <v/>
      </c>
      <c r="DH43" s="340"/>
      <c r="DI43" s="45"/>
    </row>
    <row r="44" spans="1:113" ht="13.5" customHeight="1" thickBot="1" x14ac:dyDescent="0.25">
      <c r="B44" s="68"/>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70"/>
    </row>
    <row r="45" spans="1:113" x14ac:dyDescent="0.2"/>
    <row r="46" spans="1:113" x14ac:dyDescent="0.2">
      <c r="B46" s="39" t="s">
        <v>135</v>
      </c>
      <c r="E46" s="339" t="s">
        <v>136</v>
      </c>
      <c r="F46" s="339"/>
      <c r="G46" s="339"/>
      <c r="H46" s="339"/>
      <c r="I46" s="339"/>
      <c r="J46" s="339"/>
      <c r="K46" s="339"/>
      <c r="L46" s="339"/>
      <c r="M46" s="339"/>
      <c r="N46" s="339"/>
      <c r="O46" s="339"/>
      <c r="P46" s="339"/>
      <c r="Q46" s="339"/>
      <c r="R46" s="339"/>
      <c r="S46" s="339"/>
      <c r="T46" s="339"/>
      <c r="U46" s="339"/>
      <c r="V46" s="339"/>
      <c r="W46" s="339"/>
      <c r="X46" s="339"/>
      <c r="Y46" s="339"/>
      <c r="Z46" s="339"/>
      <c r="AA46" s="339"/>
      <c r="AB46" s="339"/>
      <c r="AC46" s="339"/>
      <c r="AD46" s="339"/>
      <c r="AE46" s="339"/>
      <c r="AF46" s="339"/>
      <c r="AG46" s="339"/>
      <c r="AH46" s="339"/>
      <c r="AI46" s="339"/>
      <c r="AJ46" s="339"/>
      <c r="AK46" s="339"/>
      <c r="AL46" s="339"/>
      <c r="AM46" s="339"/>
      <c r="AN46" s="339"/>
      <c r="AO46" s="339"/>
      <c r="AP46" s="339"/>
      <c r="AQ46" s="339"/>
      <c r="AR46" s="339"/>
      <c r="AS46" s="339"/>
      <c r="AT46" s="339"/>
      <c r="AU46" s="339"/>
      <c r="AV46" s="339"/>
      <c r="AW46" s="339"/>
      <c r="AX46" s="339"/>
      <c r="AY46" s="339"/>
      <c r="AZ46" s="339"/>
      <c r="BA46" s="339"/>
      <c r="BB46" s="339"/>
      <c r="BC46" s="339"/>
      <c r="BD46" s="339"/>
      <c r="BE46" s="339"/>
      <c r="BF46" s="339"/>
      <c r="BG46" s="339"/>
      <c r="BH46" s="339"/>
      <c r="BI46" s="339"/>
      <c r="BJ46" s="339"/>
      <c r="BK46" s="339"/>
      <c r="BL46" s="339"/>
      <c r="BM46" s="339"/>
      <c r="BN46" s="339"/>
      <c r="BO46" s="339"/>
      <c r="BP46" s="339"/>
      <c r="BQ46" s="339"/>
      <c r="BR46" s="339"/>
      <c r="BS46" s="339"/>
      <c r="BT46" s="339"/>
      <c r="BU46" s="339"/>
      <c r="BV46" s="339"/>
      <c r="BW46" s="339"/>
      <c r="BX46" s="339"/>
      <c r="BY46" s="339"/>
      <c r="BZ46" s="339"/>
      <c r="CA46" s="339"/>
      <c r="CB46" s="339"/>
      <c r="CC46" s="339"/>
      <c r="CD46" s="339"/>
      <c r="CE46" s="339"/>
      <c r="CF46" s="339"/>
      <c r="CG46" s="339"/>
      <c r="CH46" s="339"/>
      <c r="CI46" s="339"/>
      <c r="CJ46" s="339"/>
      <c r="CK46" s="339"/>
      <c r="CL46" s="339"/>
      <c r="CM46" s="339"/>
      <c r="CN46" s="339"/>
      <c r="CO46" s="339"/>
      <c r="CP46" s="339"/>
      <c r="CQ46" s="339"/>
      <c r="CR46" s="339"/>
      <c r="CS46" s="339"/>
      <c r="CT46" s="339"/>
      <c r="CU46" s="339"/>
      <c r="CV46" s="339"/>
      <c r="CW46" s="339"/>
      <c r="CX46" s="339"/>
      <c r="CY46" s="339"/>
      <c r="CZ46" s="339"/>
      <c r="DA46" s="339"/>
      <c r="DB46" s="339"/>
      <c r="DC46" s="339"/>
      <c r="DD46" s="339"/>
      <c r="DE46" s="339"/>
      <c r="DF46" s="339"/>
      <c r="DG46" s="339"/>
      <c r="DH46" s="339"/>
      <c r="DI46" s="339"/>
    </row>
    <row r="47" spans="1:113" x14ac:dyDescent="0.2">
      <c r="E47" s="339" t="s">
        <v>137</v>
      </c>
      <c r="F47" s="339"/>
      <c r="G47" s="339"/>
      <c r="H47" s="339"/>
      <c r="I47" s="339"/>
      <c r="J47" s="339"/>
      <c r="K47" s="339"/>
      <c r="L47" s="339"/>
      <c r="M47" s="339"/>
      <c r="N47" s="339"/>
      <c r="O47" s="339"/>
      <c r="P47" s="339"/>
      <c r="Q47" s="339"/>
      <c r="R47" s="339"/>
      <c r="S47" s="339"/>
      <c r="T47" s="339"/>
      <c r="U47" s="339"/>
      <c r="V47" s="339"/>
      <c r="W47" s="339"/>
      <c r="X47" s="339"/>
      <c r="Y47" s="339"/>
      <c r="Z47" s="339"/>
      <c r="AA47" s="339"/>
      <c r="AB47" s="339"/>
      <c r="AC47" s="339"/>
      <c r="AD47" s="339"/>
      <c r="AE47" s="339"/>
      <c r="AF47" s="339"/>
      <c r="AG47" s="339"/>
      <c r="AH47" s="339"/>
      <c r="AI47" s="339"/>
      <c r="AJ47" s="339"/>
      <c r="AK47" s="339"/>
      <c r="AL47" s="339"/>
      <c r="AM47" s="339"/>
      <c r="AN47" s="339"/>
      <c r="AO47" s="339"/>
      <c r="AP47" s="339"/>
      <c r="AQ47" s="339"/>
      <c r="AR47" s="339"/>
      <c r="AS47" s="339"/>
      <c r="AT47" s="339"/>
      <c r="AU47" s="339"/>
      <c r="AV47" s="339"/>
      <c r="AW47" s="339"/>
      <c r="AX47" s="339"/>
      <c r="AY47" s="339"/>
      <c r="AZ47" s="339"/>
      <c r="BA47" s="339"/>
      <c r="BB47" s="339"/>
      <c r="BC47" s="339"/>
      <c r="BD47" s="339"/>
      <c r="BE47" s="339"/>
      <c r="BF47" s="339"/>
      <c r="BG47" s="339"/>
      <c r="BH47" s="339"/>
      <c r="BI47" s="339"/>
      <c r="BJ47" s="339"/>
      <c r="BK47" s="339"/>
      <c r="BL47" s="339"/>
      <c r="BM47" s="339"/>
      <c r="BN47" s="339"/>
      <c r="BO47" s="339"/>
      <c r="BP47" s="339"/>
      <c r="BQ47" s="339"/>
      <c r="BR47" s="339"/>
      <c r="BS47" s="339"/>
      <c r="BT47" s="339"/>
      <c r="BU47" s="339"/>
      <c r="BV47" s="339"/>
      <c r="BW47" s="339"/>
      <c r="BX47" s="339"/>
      <c r="BY47" s="339"/>
      <c r="BZ47" s="339"/>
      <c r="CA47" s="339"/>
      <c r="CB47" s="339"/>
      <c r="CC47" s="339"/>
      <c r="CD47" s="339"/>
      <c r="CE47" s="339"/>
      <c r="CF47" s="339"/>
      <c r="CG47" s="339"/>
      <c r="CH47" s="339"/>
      <c r="CI47" s="339"/>
      <c r="CJ47" s="339"/>
      <c r="CK47" s="339"/>
      <c r="CL47" s="339"/>
      <c r="CM47" s="339"/>
      <c r="CN47" s="339"/>
      <c r="CO47" s="339"/>
      <c r="CP47" s="339"/>
      <c r="CQ47" s="339"/>
      <c r="CR47" s="339"/>
      <c r="CS47" s="339"/>
      <c r="CT47" s="339"/>
      <c r="CU47" s="339"/>
      <c r="CV47" s="339"/>
      <c r="CW47" s="339"/>
      <c r="CX47" s="339"/>
      <c r="CY47" s="339"/>
      <c r="CZ47" s="339"/>
      <c r="DA47" s="339"/>
      <c r="DB47" s="339"/>
      <c r="DC47" s="339"/>
      <c r="DD47" s="339"/>
      <c r="DE47" s="339"/>
      <c r="DF47" s="339"/>
      <c r="DG47" s="339"/>
      <c r="DH47" s="339"/>
      <c r="DI47" s="339"/>
    </row>
    <row r="48" spans="1:113" x14ac:dyDescent="0.2">
      <c r="E48" s="339" t="s">
        <v>138</v>
      </c>
      <c r="F48" s="339"/>
      <c r="G48" s="339"/>
      <c r="H48" s="339"/>
      <c r="I48" s="339"/>
      <c r="J48" s="339"/>
      <c r="K48" s="339"/>
      <c r="L48" s="339"/>
      <c r="M48" s="339"/>
      <c r="N48" s="339"/>
      <c r="O48" s="339"/>
      <c r="P48" s="339"/>
      <c r="Q48" s="339"/>
      <c r="R48" s="339"/>
      <c r="S48" s="339"/>
      <c r="T48" s="339"/>
      <c r="U48" s="339"/>
      <c r="V48" s="339"/>
      <c r="W48" s="339"/>
      <c r="X48" s="339"/>
      <c r="Y48" s="339"/>
      <c r="Z48" s="339"/>
      <c r="AA48" s="339"/>
      <c r="AB48" s="339"/>
      <c r="AC48" s="339"/>
      <c r="AD48" s="339"/>
      <c r="AE48" s="339"/>
      <c r="AF48" s="339"/>
      <c r="AG48" s="339"/>
      <c r="AH48" s="339"/>
      <c r="AI48" s="339"/>
      <c r="AJ48" s="339"/>
      <c r="AK48" s="339"/>
      <c r="AL48" s="339"/>
      <c r="AM48" s="339"/>
      <c r="AN48" s="339"/>
      <c r="AO48" s="339"/>
      <c r="AP48" s="339"/>
      <c r="AQ48" s="339"/>
      <c r="AR48" s="339"/>
      <c r="AS48" s="339"/>
      <c r="AT48" s="339"/>
      <c r="AU48" s="339"/>
      <c r="AV48" s="339"/>
      <c r="AW48" s="339"/>
      <c r="AX48" s="339"/>
      <c r="AY48" s="339"/>
      <c r="AZ48" s="339"/>
      <c r="BA48" s="339"/>
      <c r="BB48" s="339"/>
      <c r="BC48" s="339"/>
      <c r="BD48" s="339"/>
      <c r="BE48" s="339"/>
      <c r="BF48" s="339"/>
      <c r="BG48" s="339"/>
      <c r="BH48" s="339"/>
      <c r="BI48" s="339"/>
      <c r="BJ48" s="339"/>
      <c r="BK48" s="339"/>
      <c r="BL48" s="339"/>
      <c r="BM48" s="339"/>
      <c r="BN48" s="339"/>
      <c r="BO48" s="339"/>
      <c r="BP48" s="339"/>
      <c r="BQ48" s="339"/>
      <c r="BR48" s="339"/>
      <c r="BS48" s="339"/>
      <c r="BT48" s="339"/>
      <c r="BU48" s="339"/>
      <c r="BV48" s="339"/>
      <c r="BW48" s="339"/>
      <c r="BX48" s="339"/>
      <c r="BY48" s="339"/>
      <c r="BZ48" s="339"/>
      <c r="CA48" s="339"/>
      <c r="CB48" s="339"/>
      <c r="CC48" s="339"/>
      <c r="CD48" s="339"/>
      <c r="CE48" s="339"/>
      <c r="CF48" s="339"/>
      <c r="CG48" s="339"/>
      <c r="CH48" s="339"/>
      <c r="CI48" s="339"/>
      <c r="CJ48" s="339"/>
      <c r="CK48" s="339"/>
      <c r="CL48" s="339"/>
      <c r="CM48" s="339"/>
      <c r="CN48" s="339"/>
      <c r="CO48" s="339"/>
      <c r="CP48" s="339"/>
      <c r="CQ48" s="339"/>
      <c r="CR48" s="339"/>
      <c r="CS48" s="339"/>
      <c r="CT48" s="339"/>
      <c r="CU48" s="339"/>
      <c r="CV48" s="339"/>
      <c r="CW48" s="339"/>
      <c r="CX48" s="339"/>
      <c r="CY48" s="339"/>
      <c r="CZ48" s="339"/>
      <c r="DA48" s="339"/>
      <c r="DB48" s="339"/>
      <c r="DC48" s="339"/>
      <c r="DD48" s="339"/>
      <c r="DE48" s="339"/>
      <c r="DF48" s="339"/>
      <c r="DG48" s="339"/>
      <c r="DH48" s="339"/>
      <c r="DI48" s="339"/>
    </row>
    <row r="49" spans="5:113" x14ac:dyDescent="0.2">
      <c r="E49" s="341" t="s">
        <v>139</v>
      </c>
      <c r="F49" s="341"/>
      <c r="G49" s="341"/>
      <c r="H49" s="341"/>
      <c r="I49" s="341"/>
      <c r="J49" s="341"/>
      <c r="K49" s="341"/>
      <c r="L49" s="341"/>
      <c r="M49" s="341"/>
      <c r="N49" s="341"/>
      <c r="O49" s="341"/>
      <c r="P49" s="341"/>
      <c r="Q49" s="341"/>
      <c r="R49" s="341"/>
      <c r="S49" s="341"/>
      <c r="T49" s="341"/>
      <c r="U49" s="341"/>
      <c r="V49" s="341"/>
      <c r="W49" s="341"/>
      <c r="X49" s="341"/>
      <c r="Y49" s="341"/>
      <c r="Z49" s="341"/>
      <c r="AA49" s="341"/>
      <c r="AB49" s="341"/>
      <c r="AC49" s="341"/>
      <c r="AD49" s="341"/>
      <c r="AE49" s="341"/>
      <c r="AF49" s="341"/>
      <c r="AG49" s="341"/>
      <c r="AH49" s="341"/>
      <c r="AI49" s="341"/>
      <c r="AJ49" s="341"/>
      <c r="AK49" s="341"/>
      <c r="AL49" s="341"/>
      <c r="AM49" s="341"/>
      <c r="AN49" s="341"/>
      <c r="AO49" s="341"/>
      <c r="AP49" s="341"/>
      <c r="AQ49" s="341"/>
      <c r="AR49" s="341"/>
      <c r="AS49" s="341"/>
      <c r="AT49" s="341"/>
      <c r="AU49" s="341"/>
      <c r="AV49" s="341"/>
      <c r="AW49" s="341"/>
      <c r="AX49" s="341"/>
      <c r="AY49" s="341"/>
      <c r="AZ49" s="341"/>
      <c r="BA49" s="341"/>
      <c r="BB49" s="341"/>
      <c r="BC49" s="341"/>
      <c r="BD49" s="341"/>
      <c r="BE49" s="341"/>
      <c r="BF49" s="341"/>
      <c r="BG49" s="341"/>
      <c r="BH49" s="341"/>
      <c r="BI49" s="341"/>
      <c r="BJ49" s="341"/>
      <c r="BK49" s="341"/>
      <c r="BL49" s="341"/>
      <c r="BM49" s="341"/>
      <c r="BN49" s="341"/>
      <c r="BO49" s="341"/>
      <c r="BP49" s="341"/>
      <c r="BQ49" s="341"/>
      <c r="BR49" s="341"/>
      <c r="BS49" s="341"/>
      <c r="BT49" s="341"/>
      <c r="BU49" s="341"/>
      <c r="BV49" s="341"/>
      <c r="BW49" s="341"/>
      <c r="BX49" s="341"/>
      <c r="BY49" s="341"/>
      <c r="BZ49" s="341"/>
      <c r="CA49" s="341"/>
      <c r="CB49" s="341"/>
      <c r="CC49" s="341"/>
      <c r="CD49" s="341"/>
      <c r="CE49" s="341"/>
      <c r="CF49" s="341"/>
      <c r="CG49" s="341"/>
      <c r="CH49" s="341"/>
      <c r="CI49" s="341"/>
      <c r="CJ49" s="341"/>
      <c r="CK49" s="341"/>
      <c r="CL49" s="341"/>
      <c r="CM49" s="341"/>
      <c r="CN49" s="341"/>
      <c r="CO49" s="341"/>
      <c r="CP49" s="341"/>
      <c r="CQ49" s="341"/>
      <c r="CR49" s="341"/>
      <c r="CS49" s="341"/>
      <c r="CT49" s="341"/>
      <c r="CU49" s="341"/>
      <c r="CV49" s="341"/>
      <c r="CW49" s="341"/>
      <c r="CX49" s="341"/>
      <c r="CY49" s="341"/>
      <c r="CZ49" s="341"/>
      <c r="DA49" s="341"/>
      <c r="DB49" s="341"/>
      <c r="DC49" s="341"/>
      <c r="DD49" s="341"/>
      <c r="DE49" s="341"/>
      <c r="DF49" s="341"/>
      <c r="DG49" s="341"/>
      <c r="DH49" s="341"/>
      <c r="DI49" s="341"/>
    </row>
    <row r="50" spans="5:113" x14ac:dyDescent="0.2">
      <c r="E50" s="339" t="s">
        <v>140</v>
      </c>
      <c r="F50" s="339"/>
      <c r="G50" s="339"/>
      <c r="H50" s="339"/>
      <c r="I50" s="339"/>
      <c r="J50" s="339"/>
      <c r="K50" s="339"/>
      <c r="L50" s="339"/>
      <c r="M50" s="339"/>
      <c r="N50" s="339"/>
      <c r="O50" s="339"/>
      <c r="P50" s="339"/>
      <c r="Q50" s="339"/>
      <c r="R50" s="339"/>
      <c r="S50" s="339"/>
      <c r="T50" s="339"/>
      <c r="U50" s="339"/>
      <c r="V50" s="339"/>
      <c r="W50" s="339"/>
      <c r="X50" s="339"/>
      <c r="Y50" s="339"/>
      <c r="Z50" s="339"/>
      <c r="AA50" s="339"/>
      <c r="AB50" s="339"/>
      <c r="AC50" s="339"/>
      <c r="AD50" s="339"/>
      <c r="AE50" s="339"/>
      <c r="AF50" s="339"/>
      <c r="AG50" s="339"/>
      <c r="AH50" s="339"/>
      <c r="AI50" s="339"/>
      <c r="AJ50" s="339"/>
      <c r="AK50" s="339"/>
      <c r="AL50" s="339"/>
      <c r="AM50" s="339"/>
      <c r="AN50" s="339"/>
      <c r="AO50" s="339"/>
      <c r="AP50" s="339"/>
      <c r="AQ50" s="339"/>
      <c r="AR50" s="339"/>
      <c r="AS50" s="339"/>
      <c r="AT50" s="339"/>
      <c r="AU50" s="339"/>
      <c r="AV50" s="339"/>
      <c r="AW50" s="339"/>
      <c r="AX50" s="339"/>
      <c r="AY50" s="339"/>
      <c r="AZ50" s="339"/>
      <c r="BA50" s="339"/>
      <c r="BB50" s="339"/>
      <c r="BC50" s="339"/>
      <c r="BD50" s="339"/>
      <c r="BE50" s="339"/>
      <c r="BF50" s="339"/>
      <c r="BG50" s="339"/>
      <c r="BH50" s="339"/>
      <c r="BI50" s="339"/>
      <c r="BJ50" s="339"/>
      <c r="BK50" s="339"/>
      <c r="BL50" s="339"/>
      <c r="BM50" s="339"/>
      <c r="BN50" s="339"/>
      <c r="BO50" s="339"/>
      <c r="BP50" s="339"/>
      <c r="BQ50" s="339"/>
      <c r="BR50" s="339"/>
      <c r="BS50" s="339"/>
      <c r="BT50" s="339"/>
      <c r="BU50" s="339"/>
      <c r="BV50" s="339"/>
      <c r="BW50" s="339"/>
      <c r="BX50" s="339"/>
      <c r="BY50" s="339"/>
      <c r="BZ50" s="339"/>
      <c r="CA50" s="339"/>
      <c r="CB50" s="339"/>
      <c r="CC50" s="339"/>
      <c r="CD50" s="339"/>
      <c r="CE50" s="339"/>
      <c r="CF50" s="339"/>
      <c r="CG50" s="339"/>
      <c r="CH50" s="339"/>
      <c r="CI50" s="339"/>
      <c r="CJ50" s="339"/>
      <c r="CK50" s="339"/>
      <c r="CL50" s="339"/>
      <c r="CM50" s="339"/>
      <c r="CN50" s="339"/>
      <c r="CO50" s="339"/>
      <c r="CP50" s="339"/>
      <c r="CQ50" s="339"/>
      <c r="CR50" s="339"/>
      <c r="CS50" s="339"/>
      <c r="CT50" s="339"/>
      <c r="CU50" s="339"/>
      <c r="CV50" s="339"/>
      <c r="CW50" s="339"/>
      <c r="CX50" s="339"/>
      <c r="CY50" s="339"/>
      <c r="CZ50" s="339"/>
      <c r="DA50" s="339"/>
      <c r="DB50" s="339"/>
      <c r="DC50" s="339"/>
      <c r="DD50" s="339"/>
      <c r="DE50" s="339"/>
      <c r="DF50" s="339"/>
      <c r="DG50" s="339"/>
      <c r="DH50" s="339"/>
      <c r="DI50" s="339"/>
    </row>
    <row r="51" spans="5:113" x14ac:dyDescent="0.2">
      <c r="E51" s="339" t="s">
        <v>141</v>
      </c>
      <c r="F51" s="339"/>
      <c r="G51" s="339"/>
      <c r="H51" s="339"/>
      <c r="I51" s="339"/>
      <c r="J51" s="339"/>
      <c r="K51" s="339"/>
      <c r="L51" s="339"/>
      <c r="M51" s="339"/>
      <c r="N51" s="339"/>
      <c r="O51" s="339"/>
      <c r="P51" s="339"/>
      <c r="Q51" s="339"/>
      <c r="R51" s="339"/>
      <c r="S51" s="339"/>
      <c r="T51" s="339"/>
      <c r="U51" s="339"/>
      <c r="V51" s="339"/>
      <c r="W51" s="339"/>
      <c r="X51" s="339"/>
      <c r="Y51" s="339"/>
      <c r="Z51" s="339"/>
      <c r="AA51" s="339"/>
      <c r="AB51" s="339"/>
      <c r="AC51" s="339"/>
      <c r="AD51" s="339"/>
      <c r="AE51" s="339"/>
      <c r="AF51" s="339"/>
      <c r="AG51" s="339"/>
      <c r="AH51" s="339"/>
      <c r="AI51" s="339"/>
      <c r="AJ51" s="339"/>
      <c r="AK51" s="339"/>
      <c r="AL51" s="339"/>
      <c r="AM51" s="339"/>
      <c r="AN51" s="339"/>
      <c r="AO51" s="339"/>
      <c r="AP51" s="339"/>
      <c r="AQ51" s="339"/>
      <c r="AR51" s="339"/>
      <c r="AS51" s="339"/>
      <c r="AT51" s="339"/>
      <c r="AU51" s="339"/>
      <c r="AV51" s="339"/>
      <c r="AW51" s="339"/>
      <c r="AX51" s="339"/>
      <c r="AY51" s="339"/>
      <c r="AZ51" s="339"/>
      <c r="BA51" s="339"/>
      <c r="BB51" s="339"/>
      <c r="BC51" s="339"/>
      <c r="BD51" s="339"/>
      <c r="BE51" s="339"/>
      <c r="BF51" s="339"/>
      <c r="BG51" s="339"/>
      <c r="BH51" s="339"/>
      <c r="BI51" s="339"/>
      <c r="BJ51" s="339"/>
      <c r="BK51" s="339"/>
      <c r="BL51" s="339"/>
      <c r="BM51" s="339"/>
      <c r="BN51" s="339"/>
      <c r="BO51" s="339"/>
      <c r="BP51" s="339"/>
      <c r="BQ51" s="339"/>
      <c r="BR51" s="339"/>
      <c r="BS51" s="339"/>
      <c r="BT51" s="339"/>
      <c r="BU51" s="339"/>
      <c r="BV51" s="339"/>
      <c r="BW51" s="339"/>
      <c r="BX51" s="339"/>
      <c r="BY51" s="339"/>
      <c r="BZ51" s="339"/>
      <c r="CA51" s="339"/>
      <c r="CB51" s="339"/>
      <c r="CC51" s="339"/>
      <c r="CD51" s="339"/>
      <c r="CE51" s="339"/>
      <c r="CF51" s="339"/>
      <c r="CG51" s="339"/>
      <c r="CH51" s="339"/>
      <c r="CI51" s="339"/>
      <c r="CJ51" s="339"/>
      <c r="CK51" s="339"/>
      <c r="CL51" s="339"/>
      <c r="CM51" s="339"/>
      <c r="CN51" s="339"/>
      <c r="CO51" s="339"/>
      <c r="CP51" s="339"/>
      <c r="CQ51" s="339"/>
      <c r="CR51" s="339"/>
      <c r="CS51" s="339"/>
      <c r="CT51" s="339"/>
      <c r="CU51" s="339"/>
      <c r="CV51" s="339"/>
      <c r="CW51" s="339"/>
      <c r="CX51" s="339"/>
      <c r="CY51" s="339"/>
      <c r="CZ51" s="339"/>
      <c r="DA51" s="339"/>
      <c r="DB51" s="339"/>
      <c r="DC51" s="339"/>
      <c r="DD51" s="339"/>
      <c r="DE51" s="339"/>
      <c r="DF51" s="339"/>
      <c r="DG51" s="339"/>
      <c r="DH51" s="339"/>
      <c r="DI51" s="339"/>
    </row>
    <row r="52" spans="5:113" x14ac:dyDescent="0.2">
      <c r="E52" s="339" t="s">
        <v>142</v>
      </c>
      <c r="F52" s="339"/>
      <c r="G52" s="339"/>
      <c r="H52" s="339"/>
      <c r="I52" s="339"/>
      <c r="J52" s="339"/>
      <c r="K52" s="339"/>
      <c r="L52" s="339"/>
      <c r="M52" s="339"/>
      <c r="N52" s="339"/>
      <c r="O52" s="339"/>
      <c r="P52" s="339"/>
      <c r="Q52" s="339"/>
      <c r="R52" s="339"/>
      <c r="S52" s="339"/>
      <c r="T52" s="339"/>
      <c r="U52" s="339"/>
      <c r="V52" s="339"/>
      <c r="W52" s="339"/>
      <c r="X52" s="339"/>
      <c r="Y52" s="339"/>
      <c r="Z52" s="339"/>
      <c r="AA52" s="339"/>
      <c r="AB52" s="339"/>
      <c r="AC52" s="339"/>
      <c r="AD52" s="339"/>
      <c r="AE52" s="339"/>
      <c r="AF52" s="339"/>
      <c r="AG52" s="339"/>
      <c r="AH52" s="339"/>
      <c r="AI52" s="339"/>
      <c r="AJ52" s="339"/>
      <c r="AK52" s="339"/>
      <c r="AL52" s="339"/>
      <c r="AM52" s="339"/>
      <c r="AN52" s="339"/>
      <c r="AO52" s="339"/>
      <c r="AP52" s="339"/>
      <c r="AQ52" s="339"/>
      <c r="AR52" s="339"/>
      <c r="AS52" s="339"/>
      <c r="AT52" s="339"/>
      <c r="AU52" s="339"/>
      <c r="AV52" s="339"/>
      <c r="AW52" s="339"/>
      <c r="AX52" s="339"/>
      <c r="AY52" s="339"/>
      <c r="AZ52" s="339"/>
      <c r="BA52" s="339"/>
      <c r="BB52" s="339"/>
      <c r="BC52" s="339"/>
      <c r="BD52" s="339"/>
      <c r="BE52" s="339"/>
      <c r="BF52" s="339"/>
      <c r="BG52" s="339"/>
      <c r="BH52" s="339"/>
      <c r="BI52" s="339"/>
      <c r="BJ52" s="339"/>
      <c r="BK52" s="339"/>
      <c r="BL52" s="339"/>
      <c r="BM52" s="339"/>
      <c r="BN52" s="339"/>
      <c r="BO52" s="339"/>
      <c r="BP52" s="339"/>
      <c r="BQ52" s="339"/>
      <c r="BR52" s="339"/>
      <c r="BS52" s="339"/>
      <c r="BT52" s="339"/>
      <c r="BU52" s="339"/>
      <c r="BV52" s="339"/>
      <c r="BW52" s="339"/>
      <c r="BX52" s="339"/>
      <c r="BY52" s="339"/>
      <c r="BZ52" s="339"/>
      <c r="CA52" s="339"/>
      <c r="CB52" s="339"/>
      <c r="CC52" s="339"/>
      <c r="CD52" s="339"/>
      <c r="CE52" s="339"/>
      <c r="CF52" s="339"/>
      <c r="CG52" s="339"/>
      <c r="CH52" s="339"/>
      <c r="CI52" s="339"/>
      <c r="CJ52" s="339"/>
      <c r="CK52" s="339"/>
      <c r="CL52" s="339"/>
      <c r="CM52" s="339"/>
      <c r="CN52" s="339"/>
      <c r="CO52" s="339"/>
      <c r="CP52" s="339"/>
      <c r="CQ52" s="339"/>
      <c r="CR52" s="339"/>
      <c r="CS52" s="339"/>
      <c r="CT52" s="339"/>
      <c r="CU52" s="339"/>
      <c r="CV52" s="339"/>
      <c r="CW52" s="339"/>
      <c r="CX52" s="339"/>
      <c r="CY52" s="339"/>
      <c r="CZ52" s="339"/>
      <c r="DA52" s="339"/>
      <c r="DB52" s="339"/>
      <c r="DC52" s="339"/>
      <c r="DD52" s="339"/>
      <c r="DE52" s="339"/>
      <c r="DF52" s="339"/>
      <c r="DG52" s="339"/>
      <c r="DH52" s="339"/>
      <c r="DI52" s="339"/>
    </row>
    <row r="53" spans="5:113" x14ac:dyDescent="0.2">
      <c r="E53" s="339" t="s">
        <v>143</v>
      </c>
      <c r="F53" s="339"/>
      <c r="G53" s="339"/>
      <c r="H53" s="339"/>
      <c r="I53" s="339"/>
      <c r="J53" s="339"/>
      <c r="K53" s="339"/>
      <c r="L53" s="339"/>
      <c r="M53" s="339"/>
      <c r="N53" s="339"/>
      <c r="O53" s="339"/>
      <c r="P53" s="339"/>
      <c r="Q53" s="339"/>
      <c r="R53" s="339"/>
      <c r="S53" s="339"/>
      <c r="T53" s="339"/>
      <c r="U53" s="339"/>
      <c r="V53" s="339"/>
      <c r="W53" s="339"/>
      <c r="X53" s="339"/>
      <c r="Y53" s="339"/>
      <c r="Z53" s="339"/>
      <c r="AA53" s="339"/>
      <c r="AB53" s="339"/>
      <c r="AC53" s="339"/>
      <c r="AD53" s="339"/>
      <c r="AE53" s="339"/>
      <c r="AF53" s="339"/>
      <c r="AG53" s="339"/>
      <c r="AH53" s="339"/>
      <c r="AI53" s="339"/>
      <c r="AJ53" s="339"/>
      <c r="AK53" s="339"/>
      <c r="AL53" s="339"/>
      <c r="AM53" s="339"/>
      <c r="AN53" s="339"/>
      <c r="AO53" s="339"/>
      <c r="AP53" s="339"/>
      <c r="AQ53" s="339"/>
      <c r="AR53" s="339"/>
      <c r="AS53" s="339"/>
      <c r="AT53" s="339"/>
      <c r="AU53" s="339"/>
      <c r="AV53" s="339"/>
      <c r="AW53" s="339"/>
      <c r="AX53" s="339"/>
      <c r="AY53" s="339"/>
      <c r="AZ53" s="339"/>
      <c r="BA53" s="339"/>
      <c r="BB53" s="339"/>
      <c r="BC53" s="339"/>
      <c r="BD53" s="339"/>
      <c r="BE53" s="339"/>
      <c r="BF53" s="339"/>
      <c r="BG53" s="339"/>
      <c r="BH53" s="339"/>
      <c r="BI53" s="339"/>
      <c r="BJ53" s="339"/>
      <c r="BK53" s="339"/>
      <c r="BL53" s="339"/>
      <c r="BM53" s="339"/>
      <c r="BN53" s="339"/>
      <c r="BO53" s="339"/>
      <c r="BP53" s="339"/>
      <c r="BQ53" s="339"/>
      <c r="BR53" s="339"/>
      <c r="BS53" s="339"/>
      <c r="BT53" s="339"/>
      <c r="BU53" s="339"/>
      <c r="BV53" s="339"/>
      <c r="BW53" s="339"/>
      <c r="BX53" s="339"/>
      <c r="BY53" s="339"/>
      <c r="BZ53" s="339"/>
      <c r="CA53" s="339"/>
      <c r="CB53" s="339"/>
      <c r="CC53" s="339"/>
      <c r="CD53" s="339"/>
      <c r="CE53" s="339"/>
      <c r="CF53" s="339"/>
      <c r="CG53" s="339"/>
      <c r="CH53" s="339"/>
      <c r="CI53" s="339"/>
      <c r="CJ53" s="339"/>
      <c r="CK53" s="339"/>
      <c r="CL53" s="339"/>
      <c r="CM53" s="339"/>
      <c r="CN53" s="339"/>
      <c r="CO53" s="339"/>
      <c r="CP53" s="339"/>
      <c r="CQ53" s="339"/>
      <c r="CR53" s="339"/>
      <c r="CS53" s="339"/>
      <c r="CT53" s="339"/>
      <c r="CU53" s="339"/>
      <c r="CV53" s="339"/>
      <c r="CW53" s="339"/>
      <c r="CX53" s="339"/>
      <c r="CY53" s="339"/>
      <c r="CZ53" s="339"/>
      <c r="DA53" s="339"/>
      <c r="DB53" s="339"/>
      <c r="DC53" s="339"/>
      <c r="DD53" s="339"/>
      <c r="DE53" s="339"/>
      <c r="DF53" s="339"/>
      <c r="DG53" s="339"/>
      <c r="DH53" s="339"/>
      <c r="DI53" s="339"/>
    </row>
    <row r="54" spans="5:113" x14ac:dyDescent="0.2"/>
    <row r="55" spans="5:113" x14ac:dyDescent="0.2"/>
    <row r="56" spans="5:113" x14ac:dyDescent="0.2"/>
  </sheetData>
  <sheetProtection algorithmName="SHA-512" hashValue="syNgNoJHg2c+N4riGp6Av2fLysF6atCdEIQOr++w7J7h9Bgje4qWtbach1hgguFJohJOjV+23JuL/DpTYPdRqg==" saltValue="baFmYSpinEcVhJPwIU5a3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2"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E7D403-905D-4675-9482-2376F8675145}">
  <sheetPr codeName="Sheet5">
    <pageSetUpPr fitToPage="1"/>
  </sheetPr>
  <dimension ref="B1:EM49"/>
  <sheetViews>
    <sheetView showGridLines="0" workbookViewId="0"/>
  </sheetViews>
  <sheetFormatPr defaultColWidth="0" defaultRowHeight="11.25" customHeight="1" zeroHeight="1" x14ac:dyDescent="0.2"/>
  <cols>
    <col min="1" max="1" width="1.6328125" style="73" customWidth="1"/>
    <col min="2" max="2" width="2.36328125" style="73" customWidth="1"/>
    <col min="3" max="16" width="2.6328125" style="73" customWidth="1"/>
    <col min="17" max="17" width="2.36328125" style="73" customWidth="1"/>
    <col min="18" max="95" width="1.6328125" style="73" customWidth="1"/>
    <col min="96" max="133" width="1.6328125" style="85" customWidth="1"/>
    <col min="134" max="143" width="1.6328125" style="73" customWidth="1"/>
    <col min="144" max="16384" width="0" style="73" hidden="1"/>
  </cols>
  <sheetData>
    <row r="1" spans="2:143" ht="22.5" customHeight="1" thickBot="1" x14ac:dyDescent="0.25">
      <c r="B1" s="71"/>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72"/>
      <c r="BK1" s="72"/>
      <c r="BL1" s="72"/>
      <c r="BM1" s="72"/>
      <c r="BN1" s="72"/>
      <c r="BO1" s="72"/>
      <c r="BP1" s="72"/>
      <c r="BQ1" s="72"/>
      <c r="BR1" s="72"/>
      <c r="BS1" s="72"/>
      <c r="BT1" s="72"/>
      <c r="BU1" s="72"/>
      <c r="BV1" s="72"/>
      <c r="BW1" s="72"/>
      <c r="BX1" s="72"/>
      <c r="BY1" s="72"/>
      <c r="BZ1" s="72"/>
      <c r="CA1" s="72"/>
      <c r="CB1" s="72"/>
      <c r="CC1" s="72"/>
      <c r="CD1" s="72"/>
      <c r="CE1" s="72"/>
      <c r="CF1" s="72"/>
      <c r="CG1" s="72"/>
      <c r="CH1" s="72"/>
      <c r="CI1" s="72"/>
      <c r="CJ1" s="72"/>
      <c r="CK1" s="72"/>
      <c r="CL1" s="72"/>
      <c r="CM1" s="72"/>
      <c r="CN1" s="72"/>
      <c r="CO1" s="72"/>
      <c r="CP1" s="72"/>
      <c r="CQ1" s="72"/>
      <c r="CR1" s="72"/>
      <c r="CS1" s="72"/>
      <c r="CT1" s="72"/>
      <c r="CU1" s="72"/>
      <c r="CV1" s="72"/>
      <c r="CW1" s="72"/>
      <c r="CX1" s="72"/>
      <c r="CY1" s="72"/>
      <c r="CZ1" s="72"/>
      <c r="DA1" s="72"/>
      <c r="DB1" s="72"/>
      <c r="DC1" s="72"/>
      <c r="DD1" s="72"/>
      <c r="DE1" s="72"/>
      <c r="DF1" s="72"/>
      <c r="DG1" s="72"/>
      <c r="DH1" s="692" t="s">
        <v>144</v>
      </c>
      <c r="DI1" s="693"/>
      <c r="DJ1" s="693"/>
      <c r="DK1" s="693"/>
      <c r="DL1" s="693"/>
      <c r="DM1" s="693"/>
      <c r="DN1" s="694"/>
      <c r="DO1" s="73"/>
      <c r="DP1" s="692" t="s">
        <v>145</v>
      </c>
      <c r="DQ1" s="693"/>
      <c r="DR1" s="693"/>
      <c r="DS1" s="693"/>
      <c r="DT1" s="693"/>
      <c r="DU1" s="693"/>
      <c r="DV1" s="693"/>
      <c r="DW1" s="693"/>
      <c r="DX1" s="693"/>
      <c r="DY1" s="693"/>
      <c r="DZ1" s="693"/>
      <c r="EA1" s="693"/>
      <c r="EB1" s="693"/>
      <c r="EC1" s="694"/>
      <c r="ED1" s="72"/>
      <c r="EE1" s="72"/>
      <c r="EF1" s="72"/>
      <c r="EG1" s="72"/>
      <c r="EH1" s="72"/>
      <c r="EI1" s="72"/>
      <c r="EJ1" s="72"/>
      <c r="EK1" s="72"/>
      <c r="EL1" s="72"/>
      <c r="EM1" s="72"/>
    </row>
    <row r="2" spans="2:143" ht="22.5" customHeight="1" x14ac:dyDescent="0.2">
      <c r="B2" s="74" t="s">
        <v>146</v>
      </c>
      <c r="R2" s="75"/>
      <c r="S2" s="75"/>
      <c r="T2" s="75"/>
      <c r="U2" s="75"/>
      <c r="V2" s="75"/>
      <c r="W2" s="75"/>
      <c r="X2" s="75"/>
      <c r="Y2" s="75"/>
      <c r="Z2" s="75"/>
      <c r="AA2" s="75"/>
      <c r="AB2" s="75"/>
      <c r="AC2" s="75"/>
      <c r="AE2" s="76"/>
      <c r="AF2" s="76"/>
      <c r="AG2" s="76"/>
      <c r="AH2" s="76"/>
      <c r="AI2" s="76"/>
      <c r="AJ2" s="75"/>
      <c r="AK2" s="75"/>
      <c r="AL2" s="75"/>
      <c r="AM2" s="75"/>
      <c r="AN2" s="75"/>
      <c r="AO2" s="75"/>
      <c r="AP2" s="75"/>
      <c r="CD2" s="72"/>
      <c r="CE2" s="72"/>
      <c r="CF2" s="72"/>
      <c r="CG2" s="72"/>
      <c r="CH2" s="72"/>
      <c r="CI2" s="72"/>
      <c r="CJ2" s="72"/>
      <c r="CK2" s="72"/>
      <c r="CL2" s="72"/>
      <c r="CM2" s="72"/>
      <c r="CN2" s="72"/>
      <c r="CO2" s="72"/>
      <c r="CP2" s="72"/>
      <c r="CQ2" s="72"/>
      <c r="CR2" s="72"/>
      <c r="CS2" s="72"/>
      <c r="CT2" s="72"/>
      <c r="CU2" s="72"/>
      <c r="CV2" s="72"/>
      <c r="CW2" s="72"/>
      <c r="CX2" s="72"/>
      <c r="CY2" s="72"/>
      <c r="CZ2" s="72"/>
      <c r="DA2" s="72"/>
      <c r="DB2" s="72"/>
      <c r="DC2" s="72"/>
      <c r="DD2" s="72"/>
      <c r="DE2" s="72"/>
      <c r="DF2" s="72"/>
      <c r="DG2" s="72"/>
      <c r="DH2" s="72"/>
      <c r="DI2" s="72"/>
      <c r="DJ2" s="72"/>
      <c r="DK2" s="72"/>
      <c r="DL2" s="72"/>
      <c r="DM2" s="72"/>
      <c r="DN2" s="72"/>
      <c r="DO2" s="72"/>
      <c r="DP2" s="72"/>
      <c r="DQ2" s="72"/>
      <c r="DR2" s="72"/>
      <c r="DS2" s="72"/>
      <c r="DT2" s="72"/>
      <c r="DU2" s="72"/>
      <c r="DV2" s="72"/>
      <c r="DW2" s="72"/>
      <c r="DX2" s="72"/>
      <c r="DY2" s="72"/>
      <c r="DZ2" s="72"/>
      <c r="EA2" s="72"/>
      <c r="EB2" s="72"/>
      <c r="EC2" s="72"/>
    </row>
    <row r="3" spans="2:143" ht="11.25" customHeight="1" x14ac:dyDescent="0.2">
      <c r="B3" s="654" t="s">
        <v>147</v>
      </c>
      <c r="C3" s="655"/>
      <c r="D3" s="655"/>
      <c r="E3" s="655"/>
      <c r="F3" s="655"/>
      <c r="G3" s="655"/>
      <c r="H3" s="655"/>
      <c r="I3" s="655"/>
      <c r="J3" s="655"/>
      <c r="K3" s="655"/>
      <c r="L3" s="655"/>
      <c r="M3" s="655"/>
      <c r="N3" s="655"/>
      <c r="O3" s="655"/>
      <c r="P3" s="655"/>
      <c r="Q3" s="655"/>
      <c r="R3" s="655"/>
      <c r="S3" s="655"/>
      <c r="T3" s="655"/>
      <c r="U3" s="655"/>
      <c r="V3" s="655"/>
      <c r="W3" s="655"/>
      <c r="X3" s="655"/>
      <c r="Y3" s="655"/>
      <c r="Z3" s="655"/>
      <c r="AA3" s="655"/>
      <c r="AB3" s="655"/>
      <c r="AC3" s="655"/>
      <c r="AD3" s="655"/>
      <c r="AE3" s="655"/>
      <c r="AF3" s="655"/>
      <c r="AG3" s="655"/>
      <c r="AH3" s="655"/>
      <c r="AI3" s="655"/>
      <c r="AJ3" s="655"/>
      <c r="AK3" s="655"/>
      <c r="AL3" s="655"/>
      <c r="AM3" s="655"/>
      <c r="AN3" s="655"/>
      <c r="AO3" s="655"/>
      <c r="AP3" s="654" t="s">
        <v>148</v>
      </c>
      <c r="AQ3" s="655"/>
      <c r="AR3" s="655"/>
      <c r="AS3" s="655"/>
      <c r="AT3" s="655"/>
      <c r="AU3" s="655"/>
      <c r="AV3" s="655"/>
      <c r="AW3" s="655"/>
      <c r="AX3" s="655"/>
      <c r="AY3" s="655"/>
      <c r="AZ3" s="655"/>
      <c r="BA3" s="655"/>
      <c r="BB3" s="655"/>
      <c r="BC3" s="655"/>
      <c r="BD3" s="655"/>
      <c r="BE3" s="655"/>
      <c r="BF3" s="655"/>
      <c r="BG3" s="655"/>
      <c r="BH3" s="655"/>
      <c r="BI3" s="655"/>
      <c r="BJ3" s="655"/>
      <c r="BK3" s="655"/>
      <c r="BL3" s="655"/>
      <c r="BM3" s="655"/>
      <c r="BN3" s="655"/>
      <c r="BO3" s="655"/>
      <c r="BP3" s="655"/>
      <c r="BQ3" s="655"/>
      <c r="BR3" s="655"/>
      <c r="BS3" s="655"/>
      <c r="BT3" s="655"/>
      <c r="BU3" s="655"/>
      <c r="BV3" s="655"/>
      <c r="BW3" s="655"/>
      <c r="BX3" s="655"/>
      <c r="BY3" s="655"/>
      <c r="BZ3" s="655"/>
      <c r="CA3" s="655"/>
      <c r="CB3" s="656"/>
      <c r="CD3" s="654" t="s">
        <v>149</v>
      </c>
      <c r="CE3" s="655"/>
      <c r="CF3" s="655"/>
      <c r="CG3" s="655"/>
      <c r="CH3" s="655"/>
      <c r="CI3" s="655"/>
      <c r="CJ3" s="655"/>
      <c r="CK3" s="655"/>
      <c r="CL3" s="655"/>
      <c r="CM3" s="655"/>
      <c r="CN3" s="655"/>
      <c r="CO3" s="655"/>
      <c r="CP3" s="655"/>
      <c r="CQ3" s="655"/>
      <c r="CR3" s="655"/>
      <c r="CS3" s="655"/>
      <c r="CT3" s="655"/>
      <c r="CU3" s="655"/>
      <c r="CV3" s="655"/>
      <c r="CW3" s="655"/>
      <c r="CX3" s="655"/>
      <c r="CY3" s="655"/>
      <c r="CZ3" s="655"/>
      <c r="DA3" s="655"/>
      <c r="DB3" s="655"/>
      <c r="DC3" s="655"/>
      <c r="DD3" s="655"/>
      <c r="DE3" s="655"/>
      <c r="DF3" s="655"/>
      <c r="DG3" s="655"/>
      <c r="DH3" s="655"/>
      <c r="DI3" s="655"/>
      <c r="DJ3" s="655"/>
      <c r="DK3" s="655"/>
      <c r="DL3" s="655"/>
      <c r="DM3" s="655"/>
      <c r="DN3" s="655"/>
      <c r="DO3" s="655"/>
      <c r="DP3" s="655"/>
      <c r="DQ3" s="655"/>
      <c r="DR3" s="655"/>
      <c r="DS3" s="655"/>
      <c r="DT3" s="655"/>
      <c r="DU3" s="655"/>
      <c r="DV3" s="655"/>
      <c r="DW3" s="655"/>
      <c r="DX3" s="655"/>
      <c r="DY3" s="655"/>
      <c r="DZ3" s="655"/>
      <c r="EA3" s="655"/>
      <c r="EB3" s="655"/>
      <c r="EC3" s="656"/>
    </row>
    <row r="4" spans="2:143" ht="11.25" customHeight="1" x14ac:dyDescent="0.2">
      <c r="B4" s="654" t="s">
        <v>22</v>
      </c>
      <c r="C4" s="655"/>
      <c r="D4" s="655"/>
      <c r="E4" s="655"/>
      <c r="F4" s="655"/>
      <c r="G4" s="655"/>
      <c r="H4" s="655"/>
      <c r="I4" s="655"/>
      <c r="J4" s="655"/>
      <c r="K4" s="655"/>
      <c r="L4" s="655"/>
      <c r="M4" s="655"/>
      <c r="N4" s="655"/>
      <c r="O4" s="655"/>
      <c r="P4" s="655"/>
      <c r="Q4" s="656"/>
      <c r="R4" s="654" t="s">
        <v>150</v>
      </c>
      <c r="S4" s="655"/>
      <c r="T4" s="655"/>
      <c r="U4" s="655"/>
      <c r="V4" s="655"/>
      <c r="W4" s="655"/>
      <c r="X4" s="655"/>
      <c r="Y4" s="656"/>
      <c r="Z4" s="654" t="s">
        <v>151</v>
      </c>
      <c r="AA4" s="655"/>
      <c r="AB4" s="655"/>
      <c r="AC4" s="656"/>
      <c r="AD4" s="654" t="s">
        <v>152</v>
      </c>
      <c r="AE4" s="655"/>
      <c r="AF4" s="655"/>
      <c r="AG4" s="655"/>
      <c r="AH4" s="655"/>
      <c r="AI4" s="655"/>
      <c r="AJ4" s="655"/>
      <c r="AK4" s="656"/>
      <c r="AL4" s="654" t="s">
        <v>151</v>
      </c>
      <c r="AM4" s="655"/>
      <c r="AN4" s="655"/>
      <c r="AO4" s="656"/>
      <c r="AP4" s="695" t="s">
        <v>153</v>
      </c>
      <c r="AQ4" s="695"/>
      <c r="AR4" s="695"/>
      <c r="AS4" s="695"/>
      <c r="AT4" s="695"/>
      <c r="AU4" s="695"/>
      <c r="AV4" s="695"/>
      <c r="AW4" s="695"/>
      <c r="AX4" s="695"/>
      <c r="AY4" s="695"/>
      <c r="AZ4" s="695"/>
      <c r="BA4" s="695"/>
      <c r="BB4" s="695"/>
      <c r="BC4" s="695"/>
      <c r="BD4" s="695"/>
      <c r="BE4" s="695"/>
      <c r="BF4" s="695"/>
      <c r="BG4" s="695" t="s">
        <v>154</v>
      </c>
      <c r="BH4" s="695"/>
      <c r="BI4" s="695"/>
      <c r="BJ4" s="695"/>
      <c r="BK4" s="695"/>
      <c r="BL4" s="695"/>
      <c r="BM4" s="695"/>
      <c r="BN4" s="695"/>
      <c r="BO4" s="695" t="s">
        <v>151</v>
      </c>
      <c r="BP4" s="695"/>
      <c r="BQ4" s="695"/>
      <c r="BR4" s="695"/>
      <c r="BS4" s="695" t="s">
        <v>155</v>
      </c>
      <c r="BT4" s="695"/>
      <c r="BU4" s="695"/>
      <c r="BV4" s="695"/>
      <c r="BW4" s="695"/>
      <c r="BX4" s="695"/>
      <c r="BY4" s="695"/>
      <c r="BZ4" s="695"/>
      <c r="CA4" s="695"/>
      <c r="CB4" s="695"/>
      <c r="CD4" s="654" t="s">
        <v>156</v>
      </c>
      <c r="CE4" s="655"/>
      <c r="CF4" s="655"/>
      <c r="CG4" s="655"/>
      <c r="CH4" s="655"/>
      <c r="CI4" s="655"/>
      <c r="CJ4" s="655"/>
      <c r="CK4" s="655"/>
      <c r="CL4" s="655"/>
      <c r="CM4" s="655"/>
      <c r="CN4" s="655"/>
      <c r="CO4" s="655"/>
      <c r="CP4" s="655"/>
      <c r="CQ4" s="655"/>
      <c r="CR4" s="655"/>
      <c r="CS4" s="655"/>
      <c r="CT4" s="655"/>
      <c r="CU4" s="655"/>
      <c r="CV4" s="655"/>
      <c r="CW4" s="655"/>
      <c r="CX4" s="655"/>
      <c r="CY4" s="655"/>
      <c r="CZ4" s="655"/>
      <c r="DA4" s="655"/>
      <c r="DB4" s="655"/>
      <c r="DC4" s="655"/>
      <c r="DD4" s="655"/>
      <c r="DE4" s="655"/>
      <c r="DF4" s="655"/>
      <c r="DG4" s="655"/>
      <c r="DH4" s="655"/>
      <c r="DI4" s="655"/>
      <c r="DJ4" s="655"/>
      <c r="DK4" s="655"/>
      <c r="DL4" s="655"/>
      <c r="DM4" s="655"/>
      <c r="DN4" s="655"/>
      <c r="DO4" s="655"/>
      <c r="DP4" s="655"/>
      <c r="DQ4" s="655"/>
      <c r="DR4" s="655"/>
      <c r="DS4" s="655"/>
      <c r="DT4" s="655"/>
      <c r="DU4" s="655"/>
      <c r="DV4" s="655"/>
      <c r="DW4" s="655"/>
      <c r="DX4" s="655"/>
      <c r="DY4" s="655"/>
      <c r="DZ4" s="655"/>
      <c r="EA4" s="655"/>
      <c r="EB4" s="655"/>
      <c r="EC4" s="656"/>
    </row>
    <row r="5" spans="2:143" ht="11.25" customHeight="1" x14ac:dyDescent="0.2">
      <c r="B5" s="651" t="s">
        <v>157</v>
      </c>
      <c r="C5" s="652"/>
      <c r="D5" s="652"/>
      <c r="E5" s="652"/>
      <c r="F5" s="652"/>
      <c r="G5" s="652"/>
      <c r="H5" s="652"/>
      <c r="I5" s="652"/>
      <c r="J5" s="652"/>
      <c r="K5" s="652"/>
      <c r="L5" s="652"/>
      <c r="M5" s="652"/>
      <c r="N5" s="652"/>
      <c r="O5" s="652"/>
      <c r="P5" s="652"/>
      <c r="Q5" s="653"/>
      <c r="R5" s="648">
        <v>3276478</v>
      </c>
      <c r="S5" s="649"/>
      <c r="T5" s="649"/>
      <c r="U5" s="649"/>
      <c r="V5" s="649"/>
      <c r="W5" s="649"/>
      <c r="X5" s="649"/>
      <c r="Y5" s="677"/>
      <c r="Z5" s="690">
        <v>12.1</v>
      </c>
      <c r="AA5" s="690"/>
      <c r="AB5" s="690"/>
      <c r="AC5" s="690"/>
      <c r="AD5" s="691">
        <v>3276478</v>
      </c>
      <c r="AE5" s="691"/>
      <c r="AF5" s="691"/>
      <c r="AG5" s="691"/>
      <c r="AH5" s="691"/>
      <c r="AI5" s="691"/>
      <c r="AJ5" s="691"/>
      <c r="AK5" s="691"/>
      <c r="AL5" s="678">
        <v>33.6</v>
      </c>
      <c r="AM5" s="660"/>
      <c r="AN5" s="660"/>
      <c r="AO5" s="679"/>
      <c r="AP5" s="651" t="s">
        <v>158</v>
      </c>
      <c r="AQ5" s="652"/>
      <c r="AR5" s="652"/>
      <c r="AS5" s="652"/>
      <c r="AT5" s="652"/>
      <c r="AU5" s="652"/>
      <c r="AV5" s="652"/>
      <c r="AW5" s="652"/>
      <c r="AX5" s="652"/>
      <c r="AY5" s="652"/>
      <c r="AZ5" s="652"/>
      <c r="BA5" s="652"/>
      <c r="BB5" s="652"/>
      <c r="BC5" s="652"/>
      <c r="BD5" s="652"/>
      <c r="BE5" s="652"/>
      <c r="BF5" s="653"/>
      <c r="BG5" s="596">
        <v>3275870</v>
      </c>
      <c r="BH5" s="597"/>
      <c r="BI5" s="597"/>
      <c r="BJ5" s="597"/>
      <c r="BK5" s="597"/>
      <c r="BL5" s="597"/>
      <c r="BM5" s="597"/>
      <c r="BN5" s="598"/>
      <c r="BO5" s="634">
        <v>100</v>
      </c>
      <c r="BP5" s="634"/>
      <c r="BQ5" s="634"/>
      <c r="BR5" s="634"/>
      <c r="BS5" s="635">
        <v>245409</v>
      </c>
      <c r="BT5" s="635"/>
      <c r="BU5" s="635"/>
      <c r="BV5" s="635"/>
      <c r="BW5" s="635"/>
      <c r="BX5" s="635"/>
      <c r="BY5" s="635"/>
      <c r="BZ5" s="635"/>
      <c r="CA5" s="635"/>
      <c r="CB5" s="670"/>
      <c r="CD5" s="654" t="s">
        <v>153</v>
      </c>
      <c r="CE5" s="655"/>
      <c r="CF5" s="655"/>
      <c r="CG5" s="655"/>
      <c r="CH5" s="655"/>
      <c r="CI5" s="655"/>
      <c r="CJ5" s="655"/>
      <c r="CK5" s="655"/>
      <c r="CL5" s="655"/>
      <c r="CM5" s="655"/>
      <c r="CN5" s="655"/>
      <c r="CO5" s="655"/>
      <c r="CP5" s="655"/>
      <c r="CQ5" s="656"/>
      <c r="CR5" s="654" t="s">
        <v>159</v>
      </c>
      <c r="CS5" s="655"/>
      <c r="CT5" s="655"/>
      <c r="CU5" s="655"/>
      <c r="CV5" s="655"/>
      <c r="CW5" s="655"/>
      <c r="CX5" s="655"/>
      <c r="CY5" s="656"/>
      <c r="CZ5" s="654" t="s">
        <v>151</v>
      </c>
      <c r="DA5" s="655"/>
      <c r="DB5" s="655"/>
      <c r="DC5" s="656"/>
      <c r="DD5" s="654" t="s">
        <v>160</v>
      </c>
      <c r="DE5" s="655"/>
      <c r="DF5" s="655"/>
      <c r="DG5" s="655"/>
      <c r="DH5" s="655"/>
      <c r="DI5" s="655"/>
      <c r="DJ5" s="655"/>
      <c r="DK5" s="655"/>
      <c r="DL5" s="655"/>
      <c r="DM5" s="655"/>
      <c r="DN5" s="655"/>
      <c r="DO5" s="655"/>
      <c r="DP5" s="656"/>
      <c r="DQ5" s="654" t="s">
        <v>161</v>
      </c>
      <c r="DR5" s="655"/>
      <c r="DS5" s="655"/>
      <c r="DT5" s="655"/>
      <c r="DU5" s="655"/>
      <c r="DV5" s="655"/>
      <c r="DW5" s="655"/>
      <c r="DX5" s="655"/>
      <c r="DY5" s="655"/>
      <c r="DZ5" s="655"/>
      <c r="EA5" s="655"/>
      <c r="EB5" s="655"/>
      <c r="EC5" s="656"/>
    </row>
    <row r="6" spans="2:143" ht="11.25" customHeight="1" x14ac:dyDescent="0.2">
      <c r="B6" s="593" t="s">
        <v>162</v>
      </c>
      <c r="C6" s="594"/>
      <c r="D6" s="594"/>
      <c r="E6" s="594"/>
      <c r="F6" s="594"/>
      <c r="G6" s="594"/>
      <c r="H6" s="594"/>
      <c r="I6" s="594"/>
      <c r="J6" s="594"/>
      <c r="K6" s="594"/>
      <c r="L6" s="594"/>
      <c r="M6" s="594"/>
      <c r="N6" s="594"/>
      <c r="O6" s="594"/>
      <c r="P6" s="594"/>
      <c r="Q6" s="595"/>
      <c r="R6" s="596">
        <v>233866</v>
      </c>
      <c r="S6" s="597"/>
      <c r="T6" s="597"/>
      <c r="U6" s="597"/>
      <c r="V6" s="597"/>
      <c r="W6" s="597"/>
      <c r="X6" s="597"/>
      <c r="Y6" s="598"/>
      <c r="Z6" s="634">
        <v>0.9</v>
      </c>
      <c r="AA6" s="634"/>
      <c r="AB6" s="634"/>
      <c r="AC6" s="634"/>
      <c r="AD6" s="635">
        <v>233866</v>
      </c>
      <c r="AE6" s="635"/>
      <c r="AF6" s="635"/>
      <c r="AG6" s="635"/>
      <c r="AH6" s="635"/>
      <c r="AI6" s="635"/>
      <c r="AJ6" s="635"/>
      <c r="AK6" s="635"/>
      <c r="AL6" s="599">
        <v>2.4</v>
      </c>
      <c r="AM6" s="600"/>
      <c r="AN6" s="600"/>
      <c r="AO6" s="636"/>
      <c r="AP6" s="593" t="s">
        <v>163</v>
      </c>
      <c r="AQ6" s="594"/>
      <c r="AR6" s="594"/>
      <c r="AS6" s="594"/>
      <c r="AT6" s="594"/>
      <c r="AU6" s="594"/>
      <c r="AV6" s="594"/>
      <c r="AW6" s="594"/>
      <c r="AX6" s="594"/>
      <c r="AY6" s="594"/>
      <c r="AZ6" s="594"/>
      <c r="BA6" s="594"/>
      <c r="BB6" s="594"/>
      <c r="BC6" s="594"/>
      <c r="BD6" s="594"/>
      <c r="BE6" s="594"/>
      <c r="BF6" s="595"/>
      <c r="BG6" s="596">
        <v>3275870</v>
      </c>
      <c r="BH6" s="597"/>
      <c r="BI6" s="597"/>
      <c r="BJ6" s="597"/>
      <c r="BK6" s="597"/>
      <c r="BL6" s="597"/>
      <c r="BM6" s="597"/>
      <c r="BN6" s="598"/>
      <c r="BO6" s="634">
        <v>100</v>
      </c>
      <c r="BP6" s="634"/>
      <c r="BQ6" s="634"/>
      <c r="BR6" s="634"/>
      <c r="BS6" s="635">
        <v>245409</v>
      </c>
      <c r="BT6" s="635"/>
      <c r="BU6" s="635"/>
      <c r="BV6" s="635"/>
      <c r="BW6" s="635"/>
      <c r="BX6" s="635"/>
      <c r="BY6" s="635"/>
      <c r="BZ6" s="635"/>
      <c r="CA6" s="635"/>
      <c r="CB6" s="670"/>
      <c r="CD6" s="651" t="s">
        <v>164</v>
      </c>
      <c r="CE6" s="652"/>
      <c r="CF6" s="652"/>
      <c r="CG6" s="652"/>
      <c r="CH6" s="652"/>
      <c r="CI6" s="652"/>
      <c r="CJ6" s="652"/>
      <c r="CK6" s="652"/>
      <c r="CL6" s="652"/>
      <c r="CM6" s="652"/>
      <c r="CN6" s="652"/>
      <c r="CO6" s="652"/>
      <c r="CP6" s="652"/>
      <c r="CQ6" s="653"/>
      <c r="CR6" s="596">
        <v>161569</v>
      </c>
      <c r="CS6" s="597"/>
      <c r="CT6" s="597"/>
      <c r="CU6" s="597"/>
      <c r="CV6" s="597"/>
      <c r="CW6" s="597"/>
      <c r="CX6" s="597"/>
      <c r="CY6" s="598"/>
      <c r="CZ6" s="678">
        <v>0.6</v>
      </c>
      <c r="DA6" s="660"/>
      <c r="DB6" s="660"/>
      <c r="DC6" s="680"/>
      <c r="DD6" s="602" t="s">
        <v>62</v>
      </c>
      <c r="DE6" s="597"/>
      <c r="DF6" s="597"/>
      <c r="DG6" s="597"/>
      <c r="DH6" s="597"/>
      <c r="DI6" s="597"/>
      <c r="DJ6" s="597"/>
      <c r="DK6" s="597"/>
      <c r="DL6" s="597"/>
      <c r="DM6" s="597"/>
      <c r="DN6" s="597"/>
      <c r="DO6" s="597"/>
      <c r="DP6" s="598"/>
      <c r="DQ6" s="602">
        <v>161569</v>
      </c>
      <c r="DR6" s="597"/>
      <c r="DS6" s="597"/>
      <c r="DT6" s="597"/>
      <c r="DU6" s="597"/>
      <c r="DV6" s="597"/>
      <c r="DW6" s="597"/>
      <c r="DX6" s="597"/>
      <c r="DY6" s="597"/>
      <c r="DZ6" s="597"/>
      <c r="EA6" s="597"/>
      <c r="EB6" s="597"/>
      <c r="EC6" s="633"/>
    </row>
    <row r="7" spans="2:143" ht="11.25" customHeight="1" x14ac:dyDescent="0.2">
      <c r="B7" s="593" t="s">
        <v>165</v>
      </c>
      <c r="C7" s="594"/>
      <c r="D7" s="594"/>
      <c r="E7" s="594"/>
      <c r="F7" s="594"/>
      <c r="G7" s="594"/>
      <c r="H7" s="594"/>
      <c r="I7" s="594"/>
      <c r="J7" s="594"/>
      <c r="K7" s="594"/>
      <c r="L7" s="594"/>
      <c r="M7" s="594"/>
      <c r="N7" s="594"/>
      <c r="O7" s="594"/>
      <c r="P7" s="594"/>
      <c r="Q7" s="595"/>
      <c r="R7" s="596">
        <v>688</v>
      </c>
      <c r="S7" s="597"/>
      <c r="T7" s="597"/>
      <c r="U7" s="597"/>
      <c r="V7" s="597"/>
      <c r="W7" s="597"/>
      <c r="X7" s="597"/>
      <c r="Y7" s="598"/>
      <c r="Z7" s="634">
        <v>0</v>
      </c>
      <c r="AA7" s="634"/>
      <c r="AB7" s="634"/>
      <c r="AC7" s="634"/>
      <c r="AD7" s="635">
        <v>688</v>
      </c>
      <c r="AE7" s="635"/>
      <c r="AF7" s="635"/>
      <c r="AG7" s="635"/>
      <c r="AH7" s="635"/>
      <c r="AI7" s="635"/>
      <c r="AJ7" s="635"/>
      <c r="AK7" s="635"/>
      <c r="AL7" s="599">
        <v>0</v>
      </c>
      <c r="AM7" s="600"/>
      <c r="AN7" s="600"/>
      <c r="AO7" s="636"/>
      <c r="AP7" s="593" t="s">
        <v>166</v>
      </c>
      <c r="AQ7" s="594"/>
      <c r="AR7" s="594"/>
      <c r="AS7" s="594"/>
      <c r="AT7" s="594"/>
      <c r="AU7" s="594"/>
      <c r="AV7" s="594"/>
      <c r="AW7" s="594"/>
      <c r="AX7" s="594"/>
      <c r="AY7" s="594"/>
      <c r="AZ7" s="594"/>
      <c r="BA7" s="594"/>
      <c r="BB7" s="594"/>
      <c r="BC7" s="594"/>
      <c r="BD7" s="594"/>
      <c r="BE7" s="594"/>
      <c r="BF7" s="595"/>
      <c r="BG7" s="596">
        <v>1053122</v>
      </c>
      <c r="BH7" s="597"/>
      <c r="BI7" s="597"/>
      <c r="BJ7" s="597"/>
      <c r="BK7" s="597"/>
      <c r="BL7" s="597"/>
      <c r="BM7" s="597"/>
      <c r="BN7" s="598"/>
      <c r="BO7" s="634">
        <v>32.1</v>
      </c>
      <c r="BP7" s="634"/>
      <c r="BQ7" s="634"/>
      <c r="BR7" s="634"/>
      <c r="BS7" s="635">
        <v>20505</v>
      </c>
      <c r="BT7" s="635"/>
      <c r="BU7" s="635"/>
      <c r="BV7" s="635"/>
      <c r="BW7" s="635"/>
      <c r="BX7" s="635"/>
      <c r="BY7" s="635"/>
      <c r="BZ7" s="635"/>
      <c r="CA7" s="635"/>
      <c r="CB7" s="670"/>
      <c r="CD7" s="593" t="s">
        <v>167</v>
      </c>
      <c r="CE7" s="594"/>
      <c r="CF7" s="594"/>
      <c r="CG7" s="594"/>
      <c r="CH7" s="594"/>
      <c r="CI7" s="594"/>
      <c r="CJ7" s="594"/>
      <c r="CK7" s="594"/>
      <c r="CL7" s="594"/>
      <c r="CM7" s="594"/>
      <c r="CN7" s="594"/>
      <c r="CO7" s="594"/>
      <c r="CP7" s="594"/>
      <c r="CQ7" s="595"/>
      <c r="CR7" s="596">
        <v>6891518</v>
      </c>
      <c r="CS7" s="597"/>
      <c r="CT7" s="597"/>
      <c r="CU7" s="597"/>
      <c r="CV7" s="597"/>
      <c r="CW7" s="597"/>
      <c r="CX7" s="597"/>
      <c r="CY7" s="598"/>
      <c r="CZ7" s="634">
        <v>26.7</v>
      </c>
      <c r="DA7" s="634"/>
      <c r="DB7" s="634"/>
      <c r="DC7" s="634"/>
      <c r="DD7" s="602">
        <v>349813</v>
      </c>
      <c r="DE7" s="597"/>
      <c r="DF7" s="597"/>
      <c r="DG7" s="597"/>
      <c r="DH7" s="597"/>
      <c r="DI7" s="597"/>
      <c r="DJ7" s="597"/>
      <c r="DK7" s="597"/>
      <c r="DL7" s="597"/>
      <c r="DM7" s="597"/>
      <c r="DN7" s="597"/>
      <c r="DO7" s="597"/>
      <c r="DP7" s="598"/>
      <c r="DQ7" s="602">
        <v>6304383</v>
      </c>
      <c r="DR7" s="597"/>
      <c r="DS7" s="597"/>
      <c r="DT7" s="597"/>
      <c r="DU7" s="597"/>
      <c r="DV7" s="597"/>
      <c r="DW7" s="597"/>
      <c r="DX7" s="597"/>
      <c r="DY7" s="597"/>
      <c r="DZ7" s="597"/>
      <c r="EA7" s="597"/>
      <c r="EB7" s="597"/>
      <c r="EC7" s="633"/>
    </row>
    <row r="8" spans="2:143" ht="11.25" customHeight="1" x14ac:dyDescent="0.2">
      <c r="B8" s="593" t="s">
        <v>168</v>
      </c>
      <c r="C8" s="594"/>
      <c r="D8" s="594"/>
      <c r="E8" s="594"/>
      <c r="F8" s="594"/>
      <c r="G8" s="594"/>
      <c r="H8" s="594"/>
      <c r="I8" s="594"/>
      <c r="J8" s="594"/>
      <c r="K8" s="594"/>
      <c r="L8" s="594"/>
      <c r="M8" s="594"/>
      <c r="N8" s="594"/>
      <c r="O8" s="594"/>
      <c r="P8" s="594"/>
      <c r="Q8" s="595"/>
      <c r="R8" s="596">
        <v>15069</v>
      </c>
      <c r="S8" s="597"/>
      <c r="T8" s="597"/>
      <c r="U8" s="597"/>
      <c r="V8" s="597"/>
      <c r="W8" s="597"/>
      <c r="X8" s="597"/>
      <c r="Y8" s="598"/>
      <c r="Z8" s="634">
        <v>0.1</v>
      </c>
      <c r="AA8" s="634"/>
      <c r="AB8" s="634"/>
      <c r="AC8" s="634"/>
      <c r="AD8" s="635">
        <v>15069</v>
      </c>
      <c r="AE8" s="635"/>
      <c r="AF8" s="635"/>
      <c r="AG8" s="635"/>
      <c r="AH8" s="635"/>
      <c r="AI8" s="635"/>
      <c r="AJ8" s="635"/>
      <c r="AK8" s="635"/>
      <c r="AL8" s="599">
        <v>0.2</v>
      </c>
      <c r="AM8" s="600"/>
      <c r="AN8" s="600"/>
      <c r="AO8" s="636"/>
      <c r="AP8" s="593" t="s">
        <v>169</v>
      </c>
      <c r="AQ8" s="594"/>
      <c r="AR8" s="594"/>
      <c r="AS8" s="594"/>
      <c r="AT8" s="594"/>
      <c r="AU8" s="594"/>
      <c r="AV8" s="594"/>
      <c r="AW8" s="594"/>
      <c r="AX8" s="594"/>
      <c r="AY8" s="594"/>
      <c r="AZ8" s="594"/>
      <c r="BA8" s="594"/>
      <c r="BB8" s="594"/>
      <c r="BC8" s="594"/>
      <c r="BD8" s="594"/>
      <c r="BE8" s="594"/>
      <c r="BF8" s="595"/>
      <c r="BG8" s="596">
        <v>41350</v>
      </c>
      <c r="BH8" s="597"/>
      <c r="BI8" s="597"/>
      <c r="BJ8" s="597"/>
      <c r="BK8" s="597"/>
      <c r="BL8" s="597"/>
      <c r="BM8" s="597"/>
      <c r="BN8" s="598"/>
      <c r="BO8" s="634">
        <v>1.3</v>
      </c>
      <c r="BP8" s="634"/>
      <c r="BQ8" s="634"/>
      <c r="BR8" s="634"/>
      <c r="BS8" s="635" t="s">
        <v>62</v>
      </c>
      <c r="BT8" s="635"/>
      <c r="BU8" s="635"/>
      <c r="BV8" s="635"/>
      <c r="BW8" s="635"/>
      <c r="BX8" s="635"/>
      <c r="BY8" s="635"/>
      <c r="BZ8" s="635"/>
      <c r="CA8" s="635"/>
      <c r="CB8" s="670"/>
      <c r="CD8" s="593" t="s">
        <v>170</v>
      </c>
      <c r="CE8" s="594"/>
      <c r="CF8" s="594"/>
      <c r="CG8" s="594"/>
      <c r="CH8" s="594"/>
      <c r="CI8" s="594"/>
      <c r="CJ8" s="594"/>
      <c r="CK8" s="594"/>
      <c r="CL8" s="594"/>
      <c r="CM8" s="594"/>
      <c r="CN8" s="594"/>
      <c r="CO8" s="594"/>
      <c r="CP8" s="594"/>
      <c r="CQ8" s="595"/>
      <c r="CR8" s="596">
        <v>8803996</v>
      </c>
      <c r="CS8" s="597"/>
      <c r="CT8" s="597"/>
      <c r="CU8" s="597"/>
      <c r="CV8" s="597"/>
      <c r="CW8" s="597"/>
      <c r="CX8" s="597"/>
      <c r="CY8" s="598"/>
      <c r="CZ8" s="634">
        <v>34.1</v>
      </c>
      <c r="DA8" s="634"/>
      <c r="DB8" s="634"/>
      <c r="DC8" s="634"/>
      <c r="DD8" s="602">
        <v>264240</v>
      </c>
      <c r="DE8" s="597"/>
      <c r="DF8" s="597"/>
      <c r="DG8" s="597"/>
      <c r="DH8" s="597"/>
      <c r="DI8" s="597"/>
      <c r="DJ8" s="597"/>
      <c r="DK8" s="597"/>
      <c r="DL8" s="597"/>
      <c r="DM8" s="597"/>
      <c r="DN8" s="597"/>
      <c r="DO8" s="597"/>
      <c r="DP8" s="598"/>
      <c r="DQ8" s="602">
        <v>4987453</v>
      </c>
      <c r="DR8" s="597"/>
      <c r="DS8" s="597"/>
      <c r="DT8" s="597"/>
      <c r="DU8" s="597"/>
      <c r="DV8" s="597"/>
      <c r="DW8" s="597"/>
      <c r="DX8" s="597"/>
      <c r="DY8" s="597"/>
      <c r="DZ8" s="597"/>
      <c r="EA8" s="597"/>
      <c r="EB8" s="597"/>
      <c r="EC8" s="633"/>
    </row>
    <row r="9" spans="2:143" ht="11.25" customHeight="1" x14ac:dyDescent="0.2">
      <c r="B9" s="593" t="s">
        <v>171</v>
      </c>
      <c r="C9" s="594"/>
      <c r="D9" s="594"/>
      <c r="E9" s="594"/>
      <c r="F9" s="594"/>
      <c r="G9" s="594"/>
      <c r="H9" s="594"/>
      <c r="I9" s="594"/>
      <c r="J9" s="594"/>
      <c r="K9" s="594"/>
      <c r="L9" s="594"/>
      <c r="M9" s="594"/>
      <c r="N9" s="594"/>
      <c r="O9" s="594"/>
      <c r="P9" s="594"/>
      <c r="Q9" s="595"/>
      <c r="R9" s="596">
        <v>14803</v>
      </c>
      <c r="S9" s="597"/>
      <c r="T9" s="597"/>
      <c r="U9" s="597"/>
      <c r="V9" s="597"/>
      <c r="W9" s="597"/>
      <c r="X9" s="597"/>
      <c r="Y9" s="598"/>
      <c r="Z9" s="634">
        <v>0.1</v>
      </c>
      <c r="AA9" s="634"/>
      <c r="AB9" s="634"/>
      <c r="AC9" s="634"/>
      <c r="AD9" s="635">
        <v>14803</v>
      </c>
      <c r="AE9" s="635"/>
      <c r="AF9" s="635"/>
      <c r="AG9" s="635"/>
      <c r="AH9" s="635"/>
      <c r="AI9" s="635"/>
      <c r="AJ9" s="635"/>
      <c r="AK9" s="635"/>
      <c r="AL9" s="599">
        <v>0.2</v>
      </c>
      <c r="AM9" s="600"/>
      <c r="AN9" s="600"/>
      <c r="AO9" s="636"/>
      <c r="AP9" s="593" t="s">
        <v>172</v>
      </c>
      <c r="AQ9" s="594"/>
      <c r="AR9" s="594"/>
      <c r="AS9" s="594"/>
      <c r="AT9" s="594"/>
      <c r="AU9" s="594"/>
      <c r="AV9" s="594"/>
      <c r="AW9" s="594"/>
      <c r="AX9" s="594"/>
      <c r="AY9" s="594"/>
      <c r="AZ9" s="594"/>
      <c r="BA9" s="594"/>
      <c r="BB9" s="594"/>
      <c r="BC9" s="594"/>
      <c r="BD9" s="594"/>
      <c r="BE9" s="594"/>
      <c r="BF9" s="595"/>
      <c r="BG9" s="596">
        <v>880822</v>
      </c>
      <c r="BH9" s="597"/>
      <c r="BI9" s="597"/>
      <c r="BJ9" s="597"/>
      <c r="BK9" s="597"/>
      <c r="BL9" s="597"/>
      <c r="BM9" s="597"/>
      <c r="BN9" s="598"/>
      <c r="BO9" s="634">
        <v>26.9</v>
      </c>
      <c r="BP9" s="634"/>
      <c r="BQ9" s="634"/>
      <c r="BR9" s="634"/>
      <c r="BS9" s="635" t="s">
        <v>62</v>
      </c>
      <c r="BT9" s="635"/>
      <c r="BU9" s="635"/>
      <c r="BV9" s="635"/>
      <c r="BW9" s="635"/>
      <c r="BX9" s="635"/>
      <c r="BY9" s="635"/>
      <c r="BZ9" s="635"/>
      <c r="CA9" s="635"/>
      <c r="CB9" s="670"/>
      <c r="CD9" s="593" t="s">
        <v>173</v>
      </c>
      <c r="CE9" s="594"/>
      <c r="CF9" s="594"/>
      <c r="CG9" s="594"/>
      <c r="CH9" s="594"/>
      <c r="CI9" s="594"/>
      <c r="CJ9" s="594"/>
      <c r="CK9" s="594"/>
      <c r="CL9" s="594"/>
      <c r="CM9" s="594"/>
      <c r="CN9" s="594"/>
      <c r="CO9" s="594"/>
      <c r="CP9" s="594"/>
      <c r="CQ9" s="595"/>
      <c r="CR9" s="596">
        <v>1841961</v>
      </c>
      <c r="CS9" s="597"/>
      <c r="CT9" s="597"/>
      <c r="CU9" s="597"/>
      <c r="CV9" s="597"/>
      <c r="CW9" s="597"/>
      <c r="CX9" s="597"/>
      <c r="CY9" s="598"/>
      <c r="CZ9" s="634">
        <v>7.1</v>
      </c>
      <c r="DA9" s="634"/>
      <c r="DB9" s="634"/>
      <c r="DC9" s="634"/>
      <c r="DD9" s="602">
        <v>14304</v>
      </c>
      <c r="DE9" s="597"/>
      <c r="DF9" s="597"/>
      <c r="DG9" s="597"/>
      <c r="DH9" s="597"/>
      <c r="DI9" s="597"/>
      <c r="DJ9" s="597"/>
      <c r="DK9" s="597"/>
      <c r="DL9" s="597"/>
      <c r="DM9" s="597"/>
      <c r="DN9" s="597"/>
      <c r="DO9" s="597"/>
      <c r="DP9" s="598"/>
      <c r="DQ9" s="602">
        <v>1397127</v>
      </c>
      <c r="DR9" s="597"/>
      <c r="DS9" s="597"/>
      <c r="DT9" s="597"/>
      <c r="DU9" s="597"/>
      <c r="DV9" s="597"/>
      <c r="DW9" s="597"/>
      <c r="DX9" s="597"/>
      <c r="DY9" s="597"/>
      <c r="DZ9" s="597"/>
      <c r="EA9" s="597"/>
      <c r="EB9" s="597"/>
      <c r="EC9" s="633"/>
    </row>
    <row r="10" spans="2:143" ht="11.25" customHeight="1" x14ac:dyDescent="0.2">
      <c r="B10" s="593" t="s">
        <v>174</v>
      </c>
      <c r="C10" s="594"/>
      <c r="D10" s="594"/>
      <c r="E10" s="594"/>
      <c r="F10" s="594"/>
      <c r="G10" s="594"/>
      <c r="H10" s="594"/>
      <c r="I10" s="594"/>
      <c r="J10" s="594"/>
      <c r="K10" s="594"/>
      <c r="L10" s="594"/>
      <c r="M10" s="594"/>
      <c r="N10" s="594"/>
      <c r="O10" s="594"/>
      <c r="P10" s="594"/>
      <c r="Q10" s="595"/>
      <c r="R10" s="596" t="s">
        <v>62</v>
      </c>
      <c r="S10" s="597"/>
      <c r="T10" s="597"/>
      <c r="U10" s="597"/>
      <c r="V10" s="597"/>
      <c r="W10" s="597"/>
      <c r="X10" s="597"/>
      <c r="Y10" s="598"/>
      <c r="Z10" s="634" t="s">
        <v>62</v>
      </c>
      <c r="AA10" s="634"/>
      <c r="AB10" s="634"/>
      <c r="AC10" s="634"/>
      <c r="AD10" s="635" t="s">
        <v>62</v>
      </c>
      <c r="AE10" s="635"/>
      <c r="AF10" s="635"/>
      <c r="AG10" s="635"/>
      <c r="AH10" s="635"/>
      <c r="AI10" s="635"/>
      <c r="AJ10" s="635"/>
      <c r="AK10" s="635"/>
      <c r="AL10" s="599" t="s">
        <v>62</v>
      </c>
      <c r="AM10" s="600"/>
      <c r="AN10" s="600"/>
      <c r="AO10" s="636"/>
      <c r="AP10" s="593" t="s">
        <v>175</v>
      </c>
      <c r="AQ10" s="594"/>
      <c r="AR10" s="594"/>
      <c r="AS10" s="594"/>
      <c r="AT10" s="594"/>
      <c r="AU10" s="594"/>
      <c r="AV10" s="594"/>
      <c r="AW10" s="594"/>
      <c r="AX10" s="594"/>
      <c r="AY10" s="594"/>
      <c r="AZ10" s="594"/>
      <c r="BA10" s="594"/>
      <c r="BB10" s="594"/>
      <c r="BC10" s="594"/>
      <c r="BD10" s="594"/>
      <c r="BE10" s="594"/>
      <c r="BF10" s="595"/>
      <c r="BG10" s="596">
        <v>59116</v>
      </c>
      <c r="BH10" s="597"/>
      <c r="BI10" s="597"/>
      <c r="BJ10" s="597"/>
      <c r="BK10" s="597"/>
      <c r="BL10" s="597"/>
      <c r="BM10" s="597"/>
      <c r="BN10" s="598"/>
      <c r="BO10" s="634">
        <v>1.8</v>
      </c>
      <c r="BP10" s="634"/>
      <c r="BQ10" s="634"/>
      <c r="BR10" s="634"/>
      <c r="BS10" s="635" t="s">
        <v>62</v>
      </c>
      <c r="BT10" s="635"/>
      <c r="BU10" s="635"/>
      <c r="BV10" s="635"/>
      <c r="BW10" s="635"/>
      <c r="BX10" s="635"/>
      <c r="BY10" s="635"/>
      <c r="BZ10" s="635"/>
      <c r="CA10" s="635"/>
      <c r="CB10" s="670"/>
      <c r="CD10" s="593" t="s">
        <v>176</v>
      </c>
      <c r="CE10" s="594"/>
      <c r="CF10" s="594"/>
      <c r="CG10" s="594"/>
      <c r="CH10" s="594"/>
      <c r="CI10" s="594"/>
      <c r="CJ10" s="594"/>
      <c r="CK10" s="594"/>
      <c r="CL10" s="594"/>
      <c r="CM10" s="594"/>
      <c r="CN10" s="594"/>
      <c r="CO10" s="594"/>
      <c r="CP10" s="594"/>
      <c r="CQ10" s="595"/>
      <c r="CR10" s="596">
        <v>26969</v>
      </c>
      <c r="CS10" s="597"/>
      <c r="CT10" s="597"/>
      <c r="CU10" s="597"/>
      <c r="CV10" s="597"/>
      <c r="CW10" s="597"/>
      <c r="CX10" s="597"/>
      <c r="CY10" s="598"/>
      <c r="CZ10" s="634">
        <v>0.1</v>
      </c>
      <c r="DA10" s="634"/>
      <c r="DB10" s="634"/>
      <c r="DC10" s="634"/>
      <c r="DD10" s="602" t="s">
        <v>62</v>
      </c>
      <c r="DE10" s="597"/>
      <c r="DF10" s="597"/>
      <c r="DG10" s="597"/>
      <c r="DH10" s="597"/>
      <c r="DI10" s="597"/>
      <c r="DJ10" s="597"/>
      <c r="DK10" s="597"/>
      <c r="DL10" s="597"/>
      <c r="DM10" s="597"/>
      <c r="DN10" s="597"/>
      <c r="DO10" s="597"/>
      <c r="DP10" s="598"/>
      <c r="DQ10" s="602">
        <v>26969</v>
      </c>
      <c r="DR10" s="597"/>
      <c r="DS10" s="597"/>
      <c r="DT10" s="597"/>
      <c r="DU10" s="597"/>
      <c r="DV10" s="597"/>
      <c r="DW10" s="597"/>
      <c r="DX10" s="597"/>
      <c r="DY10" s="597"/>
      <c r="DZ10" s="597"/>
      <c r="EA10" s="597"/>
      <c r="EB10" s="597"/>
      <c r="EC10" s="633"/>
    </row>
    <row r="11" spans="2:143" ht="11.25" customHeight="1" x14ac:dyDescent="0.2">
      <c r="B11" s="593" t="s">
        <v>177</v>
      </c>
      <c r="C11" s="594"/>
      <c r="D11" s="594"/>
      <c r="E11" s="594"/>
      <c r="F11" s="594"/>
      <c r="G11" s="594"/>
      <c r="H11" s="594"/>
      <c r="I11" s="594"/>
      <c r="J11" s="594"/>
      <c r="K11" s="594"/>
      <c r="L11" s="594"/>
      <c r="M11" s="594"/>
      <c r="N11" s="594"/>
      <c r="O11" s="594"/>
      <c r="P11" s="594"/>
      <c r="Q11" s="595"/>
      <c r="R11" s="596">
        <v>733539</v>
      </c>
      <c r="S11" s="597"/>
      <c r="T11" s="597"/>
      <c r="U11" s="597"/>
      <c r="V11" s="597"/>
      <c r="W11" s="597"/>
      <c r="X11" s="597"/>
      <c r="Y11" s="598"/>
      <c r="Z11" s="599">
        <v>2.7</v>
      </c>
      <c r="AA11" s="600"/>
      <c r="AB11" s="600"/>
      <c r="AC11" s="601"/>
      <c r="AD11" s="602">
        <v>733539</v>
      </c>
      <c r="AE11" s="597"/>
      <c r="AF11" s="597"/>
      <c r="AG11" s="597"/>
      <c r="AH11" s="597"/>
      <c r="AI11" s="597"/>
      <c r="AJ11" s="597"/>
      <c r="AK11" s="598"/>
      <c r="AL11" s="599">
        <v>7.5</v>
      </c>
      <c r="AM11" s="600"/>
      <c r="AN11" s="600"/>
      <c r="AO11" s="636"/>
      <c r="AP11" s="593" t="s">
        <v>178</v>
      </c>
      <c r="AQ11" s="594"/>
      <c r="AR11" s="594"/>
      <c r="AS11" s="594"/>
      <c r="AT11" s="594"/>
      <c r="AU11" s="594"/>
      <c r="AV11" s="594"/>
      <c r="AW11" s="594"/>
      <c r="AX11" s="594"/>
      <c r="AY11" s="594"/>
      <c r="AZ11" s="594"/>
      <c r="BA11" s="594"/>
      <c r="BB11" s="594"/>
      <c r="BC11" s="594"/>
      <c r="BD11" s="594"/>
      <c r="BE11" s="594"/>
      <c r="BF11" s="595"/>
      <c r="BG11" s="596">
        <v>71834</v>
      </c>
      <c r="BH11" s="597"/>
      <c r="BI11" s="597"/>
      <c r="BJ11" s="597"/>
      <c r="BK11" s="597"/>
      <c r="BL11" s="597"/>
      <c r="BM11" s="597"/>
      <c r="BN11" s="598"/>
      <c r="BO11" s="634">
        <v>2.2000000000000002</v>
      </c>
      <c r="BP11" s="634"/>
      <c r="BQ11" s="634"/>
      <c r="BR11" s="634"/>
      <c r="BS11" s="635">
        <v>20505</v>
      </c>
      <c r="BT11" s="635"/>
      <c r="BU11" s="635"/>
      <c r="BV11" s="635"/>
      <c r="BW11" s="635"/>
      <c r="BX11" s="635"/>
      <c r="BY11" s="635"/>
      <c r="BZ11" s="635"/>
      <c r="CA11" s="635"/>
      <c r="CB11" s="670"/>
      <c r="CD11" s="593" t="s">
        <v>179</v>
      </c>
      <c r="CE11" s="594"/>
      <c r="CF11" s="594"/>
      <c r="CG11" s="594"/>
      <c r="CH11" s="594"/>
      <c r="CI11" s="594"/>
      <c r="CJ11" s="594"/>
      <c r="CK11" s="594"/>
      <c r="CL11" s="594"/>
      <c r="CM11" s="594"/>
      <c r="CN11" s="594"/>
      <c r="CO11" s="594"/>
      <c r="CP11" s="594"/>
      <c r="CQ11" s="595"/>
      <c r="CR11" s="596">
        <v>1678855</v>
      </c>
      <c r="CS11" s="597"/>
      <c r="CT11" s="597"/>
      <c r="CU11" s="597"/>
      <c r="CV11" s="597"/>
      <c r="CW11" s="597"/>
      <c r="CX11" s="597"/>
      <c r="CY11" s="598"/>
      <c r="CZ11" s="634">
        <v>6.5</v>
      </c>
      <c r="DA11" s="634"/>
      <c r="DB11" s="634"/>
      <c r="DC11" s="634"/>
      <c r="DD11" s="602">
        <v>514820</v>
      </c>
      <c r="DE11" s="597"/>
      <c r="DF11" s="597"/>
      <c r="DG11" s="597"/>
      <c r="DH11" s="597"/>
      <c r="DI11" s="597"/>
      <c r="DJ11" s="597"/>
      <c r="DK11" s="597"/>
      <c r="DL11" s="597"/>
      <c r="DM11" s="597"/>
      <c r="DN11" s="597"/>
      <c r="DO11" s="597"/>
      <c r="DP11" s="598"/>
      <c r="DQ11" s="602">
        <v>729537</v>
      </c>
      <c r="DR11" s="597"/>
      <c r="DS11" s="597"/>
      <c r="DT11" s="597"/>
      <c r="DU11" s="597"/>
      <c r="DV11" s="597"/>
      <c r="DW11" s="597"/>
      <c r="DX11" s="597"/>
      <c r="DY11" s="597"/>
      <c r="DZ11" s="597"/>
      <c r="EA11" s="597"/>
      <c r="EB11" s="597"/>
      <c r="EC11" s="633"/>
    </row>
    <row r="12" spans="2:143" ht="11.25" customHeight="1" x14ac:dyDescent="0.2">
      <c r="B12" s="593" t="s">
        <v>180</v>
      </c>
      <c r="C12" s="594"/>
      <c r="D12" s="594"/>
      <c r="E12" s="594"/>
      <c r="F12" s="594"/>
      <c r="G12" s="594"/>
      <c r="H12" s="594"/>
      <c r="I12" s="594"/>
      <c r="J12" s="594"/>
      <c r="K12" s="594"/>
      <c r="L12" s="594"/>
      <c r="M12" s="594"/>
      <c r="N12" s="594"/>
      <c r="O12" s="594"/>
      <c r="P12" s="594"/>
      <c r="Q12" s="595"/>
      <c r="R12" s="596" t="s">
        <v>62</v>
      </c>
      <c r="S12" s="597"/>
      <c r="T12" s="597"/>
      <c r="U12" s="597"/>
      <c r="V12" s="597"/>
      <c r="W12" s="597"/>
      <c r="X12" s="597"/>
      <c r="Y12" s="598"/>
      <c r="Z12" s="634" t="s">
        <v>62</v>
      </c>
      <c r="AA12" s="634"/>
      <c r="AB12" s="634"/>
      <c r="AC12" s="634"/>
      <c r="AD12" s="635" t="s">
        <v>62</v>
      </c>
      <c r="AE12" s="635"/>
      <c r="AF12" s="635"/>
      <c r="AG12" s="635"/>
      <c r="AH12" s="635"/>
      <c r="AI12" s="635"/>
      <c r="AJ12" s="635"/>
      <c r="AK12" s="635"/>
      <c r="AL12" s="599" t="s">
        <v>62</v>
      </c>
      <c r="AM12" s="600"/>
      <c r="AN12" s="600"/>
      <c r="AO12" s="636"/>
      <c r="AP12" s="593" t="s">
        <v>181</v>
      </c>
      <c r="AQ12" s="594"/>
      <c r="AR12" s="594"/>
      <c r="AS12" s="594"/>
      <c r="AT12" s="594"/>
      <c r="AU12" s="594"/>
      <c r="AV12" s="594"/>
      <c r="AW12" s="594"/>
      <c r="AX12" s="594"/>
      <c r="AY12" s="594"/>
      <c r="AZ12" s="594"/>
      <c r="BA12" s="594"/>
      <c r="BB12" s="594"/>
      <c r="BC12" s="594"/>
      <c r="BD12" s="594"/>
      <c r="BE12" s="594"/>
      <c r="BF12" s="595"/>
      <c r="BG12" s="596">
        <v>1853064</v>
      </c>
      <c r="BH12" s="597"/>
      <c r="BI12" s="597"/>
      <c r="BJ12" s="597"/>
      <c r="BK12" s="597"/>
      <c r="BL12" s="597"/>
      <c r="BM12" s="597"/>
      <c r="BN12" s="598"/>
      <c r="BO12" s="634">
        <v>56.6</v>
      </c>
      <c r="BP12" s="634"/>
      <c r="BQ12" s="634"/>
      <c r="BR12" s="634"/>
      <c r="BS12" s="635">
        <v>224904</v>
      </c>
      <c r="BT12" s="635"/>
      <c r="BU12" s="635"/>
      <c r="BV12" s="635"/>
      <c r="BW12" s="635"/>
      <c r="BX12" s="635"/>
      <c r="BY12" s="635"/>
      <c r="BZ12" s="635"/>
      <c r="CA12" s="635"/>
      <c r="CB12" s="670"/>
      <c r="CD12" s="593" t="s">
        <v>182</v>
      </c>
      <c r="CE12" s="594"/>
      <c r="CF12" s="594"/>
      <c r="CG12" s="594"/>
      <c r="CH12" s="594"/>
      <c r="CI12" s="594"/>
      <c r="CJ12" s="594"/>
      <c r="CK12" s="594"/>
      <c r="CL12" s="594"/>
      <c r="CM12" s="594"/>
      <c r="CN12" s="594"/>
      <c r="CO12" s="594"/>
      <c r="CP12" s="594"/>
      <c r="CQ12" s="595"/>
      <c r="CR12" s="596">
        <v>1063492</v>
      </c>
      <c r="CS12" s="597"/>
      <c r="CT12" s="597"/>
      <c r="CU12" s="597"/>
      <c r="CV12" s="597"/>
      <c r="CW12" s="597"/>
      <c r="CX12" s="597"/>
      <c r="CY12" s="598"/>
      <c r="CZ12" s="634">
        <v>4.0999999999999996</v>
      </c>
      <c r="DA12" s="634"/>
      <c r="DB12" s="634"/>
      <c r="DC12" s="634"/>
      <c r="DD12" s="602">
        <v>267365</v>
      </c>
      <c r="DE12" s="597"/>
      <c r="DF12" s="597"/>
      <c r="DG12" s="597"/>
      <c r="DH12" s="597"/>
      <c r="DI12" s="597"/>
      <c r="DJ12" s="597"/>
      <c r="DK12" s="597"/>
      <c r="DL12" s="597"/>
      <c r="DM12" s="597"/>
      <c r="DN12" s="597"/>
      <c r="DO12" s="597"/>
      <c r="DP12" s="598"/>
      <c r="DQ12" s="602">
        <v>505335</v>
      </c>
      <c r="DR12" s="597"/>
      <c r="DS12" s="597"/>
      <c r="DT12" s="597"/>
      <c r="DU12" s="597"/>
      <c r="DV12" s="597"/>
      <c r="DW12" s="597"/>
      <c r="DX12" s="597"/>
      <c r="DY12" s="597"/>
      <c r="DZ12" s="597"/>
      <c r="EA12" s="597"/>
      <c r="EB12" s="597"/>
      <c r="EC12" s="633"/>
    </row>
    <row r="13" spans="2:143" ht="11.25" customHeight="1" x14ac:dyDescent="0.2">
      <c r="B13" s="593" t="s">
        <v>183</v>
      </c>
      <c r="C13" s="594"/>
      <c r="D13" s="594"/>
      <c r="E13" s="594"/>
      <c r="F13" s="594"/>
      <c r="G13" s="594"/>
      <c r="H13" s="594"/>
      <c r="I13" s="594"/>
      <c r="J13" s="594"/>
      <c r="K13" s="594"/>
      <c r="L13" s="594"/>
      <c r="M13" s="594"/>
      <c r="N13" s="594"/>
      <c r="O13" s="594"/>
      <c r="P13" s="594"/>
      <c r="Q13" s="595"/>
      <c r="R13" s="596" t="s">
        <v>62</v>
      </c>
      <c r="S13" s="597"/>
      <c r="T13" s="597"/>
      <c r="U13" s="597"/>
      <c r="V13" s="597"/>
      <c r="W13" s="597"/>
      <c r="X13" s="597"/>
      <c r="Y13" s="598"/>
      <c r="Z13" s="634" t="s">
        <v>62</v>
      </c>
      <c r="AA13" s="634"/>
      <c r="AB13" s="634"/>
      <c r="AC13" s="634"/>
      <c r="AD13" s="635" t="s">
        <v>62</v>
      </c>
      <c r="AE13" s="635"/>
      <c r="AF13" s="635"/>
      <c r="AG13" s="635"/>
      <c r="AH13" s="635"/>
      <c r="AI13" s="635"/>
      <c r="AJ13" s="635"/>
      <c r="AK13" s="635"/>
      <c r="AL13" s="599" t="s">
        <v>62</v>
      </c>
      <c r="AM13" s="600"/>
      <c r="AN13" s="600"/>
      <c r="AO13" s="636"/>
      <c r="AP13" s="593" t="s">
        <v>184</v>
      </c>
      <c r="AQ13" s="594"/>
      <c r="AR13" s="594"/>
      <c r="AS13" s="594"/>
      <c r="AT13" s="594"/>
      <c r="AU13" s="594"/>
      <c r="AV13" s="594"/>
      <c r="AW13" s="594"/>
      <c r="AX13" s="594"/>
      <c r="AY13" s="594"/>
      <c r="AZ13" s="594"/>
      <c r="BA13" s="594"/>
      <c r="BB13" s="594"/>
      <c r="BC13" s="594"/>
      <c r="BD13" s="594"/>
      <c r="BE13" s="594"/>
      <c r="BF13" s="595"/>
      <c r="BG13" s="596">
        <v>1804277</v>
      </c>
      <c r="BH13" s="597"/>
      <c r="BI13" s="597"/>
      <c r="BJ13" s="597"/>
      <c r="BK13" s="597"/>
      <c r="BL13" s="597"/>
      <c r="BM13" s="597"/>
      <c r="BN13" s="598"/>
      <c r="BO13" s="634">
        <v>55.1</v>
      </c>
      <c r="BP13" s="634"/>
      <c r="BQ13" s="634"/>
      <c r="BR13" s="634"/>
      <c r="BS13" s="635">
        <v>224904</v>
      </c>
      <c r="BT13" s="635"/>
      <c r="BU13" s="635"/>
      <c r="BV13" s="635"/>
      <c r="BW13" s="635"/>
      <c r="BX13" s="635"/>
      <c r="BY13" s="635"/>
      <c r="BZ13" s="635"/>
      <c r="CA13" s="635"/>
      <c r="CB13" s="670"/>
      <c r="CD13" s="593" t="s">
        <v>185</v>
      </c>
      <c r="CE13" s="594"/>
      <c r="CF13" s="594"/>
      <c r="CG13" s="594"/>
      <c r="CH13" s="594"/>
      <c r="CI13" s="594"/>
      <c r="CJ13" s="594"/>
      <c r="CK13" s="594"/>
      <c r="CL13" s="594"/>
      <c r="CM13" s="594"/>
      <c r="CN13" s="594"/>
      <c r="CO13" s="594"/>
      <c r="CP13" s="594"/>
      <c r="CQ13" s="595"/>
      <c r="CR13" s="596">
        <v>1452174</v>
      </c>
      <c r="CS13" s="597"/>
      <c r="CT13" s="597"/>
      <c r="CU13" s="597"/>
      <c r="CV13" s="597"/>
      <c r="CW13" s="597"/>
      <c r="CX13" s="597"/>
      <c r="CY13" s="598"/>
      <c r="CZ13" s="634">
        <v>5.6</v>
      </c>
      <c r="DA13" s="634"/>
      <c r="DB13" s="634"/>
      <c r="DC13" s="634"/>
      <c r="DD13" s="602">
        <v>529327</v>
      </c>
      <c r="DE13" s="597"/>
      <c r="DF13" s="597"/>
      <c r="DG13" s="597"/>
      <c r="DH13" s="597"/>
      <c r="DI13" s="597"/>
      <c r="DJ13" s="597"/>
      <c r="DK13" s="597"/>
      <c r="DL13" s="597"/>
      <c r="DM13" s="597"/>
      <c r="DN13" s="597"/>
      <c r="DO13" s="597"/>
      <c r="DP13" s="598"/>
      <c r="DQ13" s="602">
        <v>1090496</v>
      </c>
      <c r="DR13" s="597"/>
      <c r="DS13" s="597"/>
      <c r="DT13" s="597"/>
      <c r="DU13" s="597"/>
      <c r="DV13" s="597"/>
      <c r="DW13" s="597"/>
      <c r="DX13" s="597"/>
      <c r="DY13" s="597"/>
      <c r="DZ13" s="597"/>
      <c r="EA13" s="597"/>
      <c r="EB13" s="597"/>
      <c r="EC13" s="633"/>
    </row>
    <row r="14" spans="2:143" ht="11.25" customHeight="1" x14ac:dyDescent="0.2">
      <c r="B14" s="593" t="s">
        <v>186</v>
      </c>
      <c r="C14" s="594"/>
      <c r="D14" s="594"/>
      <c r="E14" s="594"/>
      <c r="F14" s="594"/>
      <c r="G14" s="594"/>
      <c r="H14" s="594"/>
      <c r="I14" s="594"/>
      <c r="J14" s="594"/>
      <c r="K14" s="594"/>
      <c r="L14" s="594"/>
      <c r="M14" s="594"/>
      <c r="N14" s="594"/>
      <c r="O14" s="594"/>
      <c r="P14" s="594"/>
      <c r="Q14" s="595"/>
      <c r="R14" s="596" t="s">
        <v>62</v>
      </c>
      <c r="S14" s="597"/>
      <c r="T14" s="597"/>
      <c r="U14" s="597"/>
      <c r="V14" s="597"/>
      <c r="W14" s="597"/>
      <c r="X14" s="597"/>
      <c r="Y14" s="598"/>
      <c r="Z14" s="634" t="s">
        <v>62</v>
      </c>
      <c r="AA14" s="634"/>
      <c r="AB14" s="634"/>
      <c r="AC14" s="634"/>
      <c r="AD14" s="635" t="s">
        <v>62</v>
      </c>
      <c r="AE14" s="635"/>
      <c r="AF14" s="635"/>
      <c r="AG14" s="635"/>
      <c r="AH14" s="635"/>
      <c r="AI14" s="635"/>
      <c r="AJ14" s="635"/>
      <c r="AK14" s="635"/>
      <c r="AL14" s="599" t="s">
        <v>62</v>
      </c>
      <c r="AM14" s="600"/>
      <c r="AN14" s="600"/>
      <c r="AO14" s="636"/>
      <c r="AP14" s="593" t="s">
        <v>187</v>
      </c>
      <c r="AQ14" s="594"/>
      <c r="AR14" s="594"/>
      <c r="AS14" s="594"/>
      <c r="AT14" s="594"/>
      <c r="AU14" s="594"/>
      <c r="AV14" s="594"/>
      <c r="AW14" s="594"/>
      <c r="AX14" s="594"/>
      <c r="AY14" s="594"/>
      <c r="AZ14" s="594"/>
      <c r="BA14" s="594"/>
      <c r="BB14" s="594"/>
      <c r="BC14" s="594"/>
      <c r="BD14" s="594"/>
      <c r="BE14" s="594"/>
      <c r="BF14" s="595"/>
      <c r="BG14" s="596">
        <v>144106</v>
      </c>
      <c r="BH14" s="597"/>
      <c r="BI14" s="597"/>
      <c r="BJ14" s="597"/>
      <c r="BK14" s="597"/>
      <c r="BL14" s="597"/>
      <c r="BM14" s="597"/>
      <c r="BN14" s="598"/>
      <c r="BO14" s="634">
        <v>4.4000000000000004</v>
      </c>
      <c r="BP14" s="634"/>
      <c r="BQ14" s="634"/>
      <c r="BR14" s="634"/>
      <c r="BS14" s="635" t="s">
        <v>62</v>
      </c>
      <c r="BT14" s="635"/>
      <c r="BU14" s="635"/>
      <c r="BV14" s="635"/>
      <c r="BW14" s="635"/>
      <c r="BX14" s="635"/>
      <c r="BY14" s="635"/>
      <c r="BZ14" s="635"/>
      <c r="CA14" s="635"/>
      <c r="CB14" s="670"/>
      <c r="CD14" s="593" t="s">
        <v>188</v>
      </c>
      <c r="CE14" s="594"/>
      <c r="CF14" s="594"/>
      <c r="CG14" s="594"/>
      <c r="CH14" s="594"/>
      <c r="CI14" s="594"/>
      <c r="CJ14" s="594"/>
      <c r="CK14" s="594"/>
      <c r="CL14" s="594"/>
      <c r="CM14" s="594"/>
      <c r="CN14" s="594"/>
      <c r="CO14" s="594"/>
      <c r="CP14" s="594"/>
      <c r="CQ14" s="595"/>
      <c r="CR14" s="596">
        <v>626757</v>
      </c>
      <c r="CS14" s="597"/>
      <c r="CT14" s="597"/>
      <c r="CU14" s="597"/>
      <c r="CV14" s="597"/>
      <c r="CW14" s="597"/>
      <c r="CX14" s="597"/>
      <c r="CY14" s="598"/>
      <c r="CZ14" s="634">
        <v>2.4</v>
      </c>
      <c r="DA14" s="634"/>
      <c r="DB14" s="634"/>
      <c r="DC14" s="634"/>
      <c r="DD14" s="602">
        <v>95277</v>
      </c>
      <c r="DE14" s="597"/>
      <c r="DF14" s="597"/>
      <c r="DG14" s="597"/>
      <c r="DH14" s="597"/>
      <c r="DI14" s="597"/>
      <c r="DJ14" s="597"/>
      <c r="DK14" s="597"/>
      <c r="DL14" s="597"/>
      <c r="DM14" s="597"/>
      <c r="DN14" s="597"/>
      <c r="DO14" s="597"/>
      <c r="DP14" s="598"/>
      <c r="DQ14" s="602">
        <v>568744</v>
      </c>
      <c r="DR14" s="597"/>
      <c r="DS14" s="597"/>
      <c r="DT14" s="597"/>
      <c r="DU14" s="597"/>
      <c r="DV14" s="597"/>
      <c r="DW14" s="597"/>
      <c r="DX14" s="597"/>
      <c r="DY14" s="597"/>
      <c r="DZ14" s="597"/>
      <c r="EA14" s="597"/>
      <c r="EB14" s="597"/>
      <c r="EC14" s="633"/>
    </row>
    <row r="15" spans="2:143" ht="11.25" customHeight="1" x14ac:dyDescent="0.2">
      <c r="B15" s="593" t="s">
        <v>189</v>
      </c>
      <c r="C15" s="594"/>
      <c r="D15" s="594"/>
      <c r="E15" s="594"/>
      <c r="F15" s="594"/>
      <c r="G15" s="594"/>
      <c r="H15" s="594"/>
      <c r="I15" s="594"/>
      <c r="J15" s="594"/>
      <c r="K15" s="594"/>
      <c r="L15" s="594"/>
      <c r="M15" s="594"/>
      <c r="N15" s="594"/>
      <c r="O15" s="594"/>
      <c r="P15" s="594"/>
      <c r="Q15" s="595"/>
      <c r="R15" s="596">
        <v>14368</v>
      </c>
      <c r="S15" s="597"/>
      <c r="T15" s="597"/>
      <c r="U15" s="597"/>
      <c r="V15" s="597"/>
      <c r="W15" s="597"/>
      <c r="X15" s="597"/>
      <c r="Y15" s="598"/>
      <c r="Z15" s="634">
        <v>0.1</v>
      </c>
      <c r="AA15" s="634"/>
      <c r="AB15" s="634"/>
      <c r="AC15" s="634"/>
      <c r="AD15" s="635">
        <v>14368</v>
      </c>
      <c r="AE15" s="635"/>
      <c r="AF15" s="635"/>
      <c r="AG15" s="635"/>
      <c r="AH15" s="635"/>
      <c r="AI15" s="635"/>
      <c r="AJ15" s="635"/>
      <c r="AK15" s="635"/>
      <c r="AL15" s="599">
        <v>0.1</v>
      </c>
      <c r="AM15" s="600"/>
      <c r="AN15" s="600"/>
      <c r="AO15" s="636"/>
      <c r="AP15" s="593" t="s">
        <v>190</v>
      </c>
      <c r="AQ15" s="594"/>
      <c r="AR15" s="594"/>
      <c r="AS15" s="594"/>
      <c r="AT15" s="594"/>
      <c r="AU15" s="594"/>
      <c r="AV15" s="594"/>
      <c r="AW15" s="594"/>
      <c r="AX15" s="594"/>
      <c r="AY15" s="594"/>
      <c r="AZ15" s="594"/>
      <c r="BA15" s="594"/>
      <c r="BB15" s="594"/>
      <c r="BC15" s="594"/>
      <c r="BD15" s="594"/>
      <c r="BE15" s="594"/>
      <c r="BF15" s="595"/>
      <c r="BG15" s="596">
        <v>225578</v>
      </c>
      <c r="BH15" s="597"/>
      <c r="BI15" s="597"/>
      <c r="BJ15" s="597"/>
      <c r="BK15" s="597"/>
      <c r="BL15" s="597"/>
      <c r="BM15" s="597"/>
      <c r="BN15" s="598"/>
      <c r="BO15" s="634">
        <v>6.9</v>
      </c>
      <c r="BP15" s="634"/>
      <c r="BQ15" s="634"/>
      <c r="BR15" s="634"/>
      <c r="BS15" s="635" t="s">
        <v>62</v>
      </c>
      <c r="BT15" s="635"/>
      <c r="BU15" s="635"/>
      <c r="BV15" s="635"/>
      <c r="BW15" s="635"/>
      <c r="BX15" s="635"/>
      <c r="BY15" s="635"/>
      <c r="BZ15" s="635"/>
      <c r="CA15" s="635"/>
      <c r="CB15" s="670"/>
      <c r="CD15" s="593" t="s">
        <v>191</v>
      </c>
      <c r="CE15" s="594"/>
      <c r="CF15" s="594"/>
      <c r="CG15" s="594"/>
      <c r="CH15" s="594"/>
      <c r="CI15" s="594"/>
      <c r="CJ15" s="594"/>
      <c r="CK15" s="594"/>
      <c r="CL15" s="594"/>
      <c r="CM15" s="594"/>
      <c r="CN15" s="594"/>
      <c r="CO15" s="594"/>
      <c r="CP15" s="594"/>
      <c r="CQ15" s="595"/>
      <c r="CR15" s="596">
        <v>2063152</v>
      </c>
      <c r="CS15" s="597"/>
      <c r="CT15" s="597"/>
      <c r="CU15" s="597"/>
      <c r="CV15" s="597"/>
      <c r="CW15" s="597"/>
      <c r="CX15" s="597"/>
      <c r="CY15" s="598"/>
      <c r="CZ15" s="634">
        <v>8</v>
      </c>
      <c r="DA15" s="634"/>
      <c r="DB15" s="634"/>
      <c r="DC15" s="634"/>
      <c r="DD15" s="602">
        <v>418249</v>
      </c>
      <c r="DE15" s="597"/>
      <c r="DF15" s="597"/>
      <c r="DG15" s="597"/>
      <c r="DH15" s="597"/>
      <c r="DI15" s="597"/>
      <c r="DJ15" s="597"/>
      <c r="DK15" s="597"/>
      <c r="DL15" s="597"/>
      <c r="DM15" s="597"/>
      <c r="DN15" s="597"/>
      <c r="DO15" s="597"/>
      <c r="DP15" s="598"/>
      <c r="DQ15" s="602">
        <v>1410630</v>
      </c>
      <c r="DR15" s="597"/>
      <c r="DS15" s="597"/>
      <c r="DT15" s="597"/>
      <c r="DU15" s="597"/>
      <c r="DV15" s="597"/>
      <c r="DW15" s="597"/>
      <c r="DX15" s="597"/>
      <c r="DY15" s="597"/>
      <c r="DZ15" s="597"/>
      <c r="EA15" s="597"/>
      <c r="EB15" s="597"/>
      <c r="EC15" s="633"/>
    </row>
    <row r="16" spans="2:143" ht="11.25" customHeight="1" x14ac:dyDescent="0.2">
      <c r="B16" s="593" t="s">
        <v>192</v>
      </c>
      <c r="C16" s="594"/>
      <c r="D16" s="594"/>
      <c r="E16" s="594"/>
      <c r="F16" s="594"/>
      <c r="G16" s="594"/>
      <c r="H16" s="594"/>
      <c r="I16" s="594"/>
      <c r="J16" s="594"/>
      <c r="K16" s="594"/>
      <c r="L16" s="594"/>
      <c r="M16" s="594"/>
      <c r="N16" s="594"/>
      <c r="O16" s="594"/>
      <c r="P16" s="594"/>
      <c r="Q16" s="595"/>
      <c r="R16" s="596">
        <v>49441</v>
      </c>
      <c r="S16" s="597"/>
      <c r="T16" s="597"/>
      <c r="U16" s="597"/>
      <c r="V16" s="597"/>
      <c r="W16" s="597"/>
      <c r="X16" s="597"/>
      <c r="Y16" s="598"/>
      <c r="Z16" s="634">
        <v>0.2</v>
      </c>
      <c r="AA16" s="634"/>
      <c r="AB16" s="634"/>
      <c r="AC16" s="634"/>
      <c r="AD16" s="635">
        <v>49441</v>
      </c>
      <c r="AE16" s="635"/>
      <c r="AF16" s="635"/>
      <c r="AG16" s="635"/>
      <c r="AH16" s="635"/>
      <c r="AI16" s="635"/>
      <c r="AJ16" s="635"/>
      <c r="AK16" s="635"/>
      <c r="AL16" s="599">
        <v>0.5</v>
      </c>
      <c r="AM16" s="600"/>
      <c r="AN16" s="600"/>
      <c r="AO16" s="636"/>
      <c r="AP16" s="593" t="s">
        <v>193</v>
      </c>
      <c r="AQ16" s="594"/>
      <c r="AR16" s="594"/>
      <c r="AS16" s="594"/>
      <c r="AT16" s="594"/>
      <c r="AU16" s="594"/>
      <c r="AV16" s="594"/>
      <c r="AW16" s="594"/>
      <c r="AX16" s="594"/>
      <c r="AY16" s="594"/>
      <c r="AZ16" s="594"/>
      <c r="BA16" s="594"/>
      <c r="BB16" s="594"/>
      <c r="BC16" s="594"/>
      <c r="BD16" s="594"/>
      <c r="BE16" s="594"/>
      <c r="BF16" s="595"/>
      <c r="BG16" s="596" t="s">
        <v>62</v>
      </c>
      <c r="BH16" s="597"/>
      <c r="BI16" s="597"/>
      <c r="BJ16" s="597"/>
      <c r="BK16" s="597"/>
      <c r="BL16" s="597"/>
      <c r="BM16" s="597"/>
      <c r="BN16" s="598"/>
      <c r="BO16" s="634" t="s">
        <v>62</v>
      </c>
      <c r="BP16" s="634"/>
      <c r="BQ16" s="634"/>
      <c r="BR16" s="634"/>
      <c r="BS16" s="635" t="s">
        <v>62</v>
      </c>
      <c r="BT16" s="635"/>
      <c r="BU16" s="635"/>
      <c r="BV16" s="635"/>
      <c r="BW16" s="635"/>
      <c r="BX16" s="635"/>
      <c r="BY16" s="635"/>
      <c r="BZ16" s="635"/>
      <c r="CA16" s="635"/>
      <c r="CB16" s="670"/>
      <c r="CD16" s="593" t="s">
        <v>194</v>
      </c>
      <c r="CE16" s="594"/>
      <c r="CF16" s="594"/>
      <c r="CG16" s="594"/>
      <c r="CH16" s="594"/>
      <c r="CI16" s="594"/>
      <c r="CJ16" s="594"/>
      <c r="CK16" s="594"/>
      <c r="CL16" s="594"/>
      <c r="CM16" s="594"/>
      <c r="CN16" s="594"/>
      <c r="CO16" s="594"/>
      <c r="CP16" s="594"/>
      <c r="CQ16" s="595"/>
      <c r="CR16" s="596">
        <v>251864</v>
      </c>
      <c r="CS16" s="597"/>
      <c r="CT16" s="597"/>
      <c r="CU16" s="597"/>
      <c r="CV16" s="597"/>
      <c r="CW16" s="597"/>
      <c r="CX16" s="597"/>
      <c r="CY16" s="598"/>
      <c r="CZ16" s="634">
        <v>1</v>
      </c>
      <c r="DA16" s="634"/>
      <c r="DB16" s="634"/>
      <c r="DC16" s="634"/>
      <c r="DD16" s="602" t="s">
        <v>62</v>
      </c>
      <c r="DE16" s="597"/>
      <c r="DF16" s="597"/>
      <c r="DG16" s="597"/>
      <c r="DH16" s="597"/>
      <c r="DI16" s="597"/>
      <c r="DJ16" s="597"/>
      <c r="DK16" s="597"/>
      <c r="DL16" s="597"/>
      <c r="DM16" s="597"/>
      <c r="DN16" s="597"/>
      <c r="DO16" s="597"/>
      <c r="DP16" s="598"/>
      <c r="DQ16" s="602">
        <v>46150</v>
      </c>
      <c r="DR16" s="597"/>
      <c r="DS16" s="597"/>
      <c r="DT16" s="597"/>
      <c r="DU16" s="597"/>
      <c r="DV16" s="597"/>
      <c r="DW16" s="597"/>
      <c r="DX16" s="597"/>
      <c r="DY16" s="597"/>
      <c r="DZ16" s="597"/>
      <c r="EA16" s="597"/>
      <c r="EB16" s="597"/>
      <c r="EC16" s="633"/>
    </row>
    <row r="17" spans="2:133" ht="11.25" customHeight="1" x14ac:dyDescent="0.2">
      <c r="B17" s="593" t="s">
        <v>195</v>
      </c>
      <c r="C17" s="594"/>
      <c r="D17" s="594"/>
      <c r="E17" s="594"/>
      <c r="F17" s="594"/>
      <c r="G17" s="594"/>
      <c r="H17" s="594"/>
      <c r="I17" s="594"/>
      <c r="J17" s="594"/>
      <c r="K17" s="594"/>
      <c r="L17" s="594"/>
      <c r="M17" s="594"/>
      <c r="N17" s="594"/>
      <c r="O17" s="594"/>
      <c r="P17" s="594"/>
      <c r="Q17" s="595"/>
      <c r="R17" s="596">
        <v>133406</v>
      </c>
      <c r="S17" s="597"/>
      <c r="T17" s="597"/>
      <c r="U17" s="597"/>
      <c r="V17" s="597"/>
      <c r="W17" s="597"/>
      <c r="X17" s="597"/>
      <c r="Y17" s="598"/>
      <c r="Z17" s="634">
        <v>0.5</v>
      </c>
      <c r="AA17" s="634"/>
      <c r="AB17" s="634"/>
      <c r="AC17" s="634"/>
      <c r="AD17" s="635">
        <v>133406</v>
      </c>
      <c r="AE17" s="635"/>
      <c r="AF17" s="635"/>
      <c r="AG17" s="635"/>
      <c r="AH17" s="635"/>
      <c r="AI17" s="635"/>
      <c r="AJ17" s="635"/>
      <c r="AK17" s="635"/>
      <c r="AL17" s="599">
        <v>1.4</v>
      </c>
      <c r="AM17" s="600"/>
      <c r="AN17" s="600"/>
      <c r="AO17" s="636"/>
      <c r="AP17" s="593" t="s">
        <v>196</v>
      </c>
      <c r="AQ17" s="594"/>
      <c r="AR17" s="594"/>
      <c r="AS17" s="594"/>
      <c r="AT17" s="594"/>
      <c r="AU17" s="594"/>
      <c r="AV17" s="594"/>
      <c r="AW17" s="594"/>
      <c r="AX17" s="594"/>
      <c r="AY17" s="594"/>
      <c r="AZ17" s="594"/>
      <c r="BA17" s="594"/>
      <c r="BB17" s="594"/>
      <c r="BC17" s="594"/>
      <c r="BD17" s="594"/>
      <c r="BE17" s="594"/>
      <c r="BF17" s="595"/>
      <c r="BG17" s="596" t="s">
        <v>62</v>
      </c>
      <c r="BH17" s="597"/>
      <c r="BI17" s="597"/>
      <c r="BJ17" s="597"/>
      <c r="BK17" s="597"/>
      <c r="BL17" s="597"/>
      <c r="BM17" s="597"/>
      <c r="BN17" s="598"/>
      <c r="BO17" s="634" t="s">
        <v>62</v>
      </c>
      <c r="BP17" s="634"/>
      <c r="BQ17" s="634"/>
      <c r="BR17" s="634"/>
      <c r="BS17" s="635" t="s">
        <v>62</v>
      </c>
      <c r="BT17" s="635"/>
      <c r="BU17" s="635"/>
      <c r="BV17" s="635"/>
      <c r="BW17" s="635"/>
      <c r="BX17" s="635"/>
      <c r="BY17" s="635"/>
      <c r="BZ17" s="635"/>
      <c r="CA17" s="635"/>
      <c r="CB17" s="670"/>
      <c r="CD17" s="593" t="s">
        <v>197</v>
      </c>
      <c r="CE17" s="594"/>
      <c r="CF17" s="594"/>
      <c r="CG17" s="594"/>
      <c r="CH17" s="594"/>
      <c r="CI17" s="594"/>
      <c r="CJ17" s="594"/>
      <c r="CK17" s="594"/>
      <c r="CL17" s="594"/>
      <c r="CM17" s="594"/>
      <c r="CN17" s="594"/>
      <c r="CO17" s="594"/>
      <c r="CP17" s="594"/>
      <c r="CQ17" s="595"/>
      <c r="CR17" s="596">
        <v>937226</v>
      </c>
      <c r="CS17" s="597"/>
      <c r="CT17" s="597"/>
      <c r="CU17" s="597"/>
      <c r="CV17" s="597"/>
      <c r="CW17" s="597"/>
      <c r="CX17" s="597"/>
      <c r="CY17" s="598"/>
      <c r="CZ17" s="634">
        <v>3.6</v>
      </c>
      <c r="DA17" s="634"/>
      <c r="DB17" s="634"/>
      <c r="DC17" s="634"/>
      <c r="DD17" s="602" t="s">
        <v>62</v>
      </c>
      <c r="DE17" s="597"/>
      <c r="DF17" s="597"/>
      <c r="DG17" s="597"/>
      <c r="DH17" s="597"/>
      <c r="DI17" s="597"/>
      <c r="DJ17" s="597"/>
      <c r="DK17" s="597"/>
      <c r="DL17" s="597"/>
      <c r="DM17" s="597"/>
      <c r="DN17" s="597"/>
      <c r="DO17" s="597"/>
      <c r="DP17" s="598"/>
      <c r="DQ17" s="602">
        <v>914517</v>
      </c>
      <c r="DR17" s="597"/>
      <c r="DS17" s="597"/>
      <c r="DT17" s="597"/>
      <c r="DU17" s="597"/>
      <c r="DV17" s="597"/>
      <c r="DW17" s="597"/>
      <c r="DX17" s="597"/>
      <c r="DY17" s="597"/>
      <c r="DZ17" s="597"/>
      <c r="EA17" s="597"/>
      <c r="EB17" s="597"/>
      <c r="EC17" s="633"/>
    </row>
    <row r="18" spans="2:133" ht="11.25" customHeight="1" x14ac:dyDescent="0.2">
      <c r="B18" s="593" t="s">
        <v>198</v>
      </c>
      <c r="C18" s="594"/>
      <c r="D18" s="594"/>
      <c r="E18" s="594"/>
      <c r="F18" s="594"/>
      <c r="G18" s="594"/>
      <c r="H18" s="594"/>
      <c r="I18" s="594"/>
      <c r="J18" s="594"/>
      <c r="K18" s="594"/>
      <c r="L18" s="594"/>
      <c r="M18" s="594"/>
      <c r="N18" s="594"/>
      <c r="O18" s="594"/>
      <c r="P18" s="594"/>
      <c r="Q18" s="595"/>
      <c r="R18" s="596">
        <v>19885</v>
      </c>
      <c r="S18" s="597"/>
      <c r="T18" s="597"/>
      <c r="U18" s="597"/>
      <c r="V18" s="597"/>
      <c r="W18" s="597"/>
      <c r="X18" s="597"/>
      <c r="Y18" s="598"/>
      <c r="Z18" s="634">
        <v>0.1</v>
      </c>
      <c r="AA18" s="634"/>
      <c r="AB18" s="634"/>
      <c r="AC18" s="634"/>
      <c r="AD18" s="635">
        <v>19885</v>
      </c>
      <c r="AE18" s="635"/>
      <c r="AF18" s="635"/>
      <c r="AG18" s="635"/>
      <c r="AH18" s="635"/>
      <c r="AI18" s="635"/>
      <c r="AJ18" s="635"/>
      <c r="AK18" s="635"/>
      <c r="AL18" s="599">
        <v>0.2</v>
      </c>
      <c r="AM18" s="600"/>
      <c r="AN18" s="600"/>
      <c r="AO18" s="636"/>
      <c r="AP18" s="593" t="s">
        <v>199</v>
      </c>
      <c r="AQ18" s="594"/>
      <c r="AR18" s="594"/>
      <c r="AS18" s="594"/>
      <c r="AT18" s="594"/>
      <c r="AU18" s="594"/>
      <c r="AV18" s="594"/>
      <c r="AW18" s="594"/>
      <c r="AX18" s="594"/>
      <c r="AY18" s="594"/>
      <c r="AZ18" s="594"/>
      <c r="BA18" s="594"/>
      <c r="BB18" s="594"/>
      <c r="BC18" s="594"/>
      <c r="BD18" s="594"/>
      <c r="BE18" s="594"/>
      <c r="BF18" s="595"/>
      <c r="BG18" s="596" t="s">
        <v>62</v>
      </c>
      <c r="BH18" s="597"/>
      <c r="BI18" s="597"/>
      <c r="BJ18" s="597"/>
      <c r="BK18" s="597"/>
      <c r="BL18" s="597"/>
      <c r="BM18" s="597"/>
      <c r="BN18" s="598"/>
      <c r="BO18" s="634" t="s">
        <v>62</v>
      </c>
      <c r="BP18" s="634"/>
      <c r="BQ18" s="634"/>
      <c r="BR18" s="634"/>
      <c r="BS18" s="635" t="s">
        <v>62</v>
      </c>
      <c r="BT18" s="635"/>
      <c r="BU18" s="635"/>
      <c r="BV18" s="635"/>
      <c r="BW18" s="635"/>
      <c r="BX18" s="635"/>
      <c r="BY18" s="635"/>
      <c r="BZ18" s="635"/>
      <c r="CA18" s="635"/>
      <c r="CB18" s="670"/>
      <c r="CD18" s="593" t="s">
        <v>200</v>
      </c>
      <c r="CE18" s="594"/>
      <c r="CF18" s="594"/>
      <c r="CG18" s="594"/>
      <c r="CH18" s="594"/>
      <c r="CI18" s="594"/>
      <c r="CJ18" s="594"/>
      <c r="CK18" s="594"/>
      <c r="CL18" s="594"/>
      <c r="CM18" s="594"/>
      <c r="CN18" s="594"/>
      <c r="CO18" s="594"/>
      <c r="CP18" s="594"/>
      <c r="CQ18" s="595"/>
      <c r="CR18" s="596" t="s">
        <v>62</v>
      </c>
      <c r="CS18" s="597"/>
      <c r="CT18" s="597"/>
      <c r="CU18" s="597"/>
      <c r="CV18" s="597"/>
      <c r="CW18" s="597"/>
      <c r="CX18" s="597"/>
      <c r="CY18" s="598"/>
      <c r="CZ18" s="634" t="s">
        <v>62</v>
      </c>
      <c r="DA18" s="634"/>
      <c r="DB18" s="634"/>
      <c r="DC18" s="634"/>
      <c r="DD18" s="602" t="s">
        <v>62</v>
      </c>
      <c r="DE18" s="597"/>
      <c r="DF18" s="597"/>
      <c r="DG18" s="597"/>
      <c r="DH18" s="597"/>
      <c r="DI18" s="597"/>
      <c r="DJ18" s="597"/>
      <c r="DK18" s="597"/>
      <c r="DL18" s="597"/>
      <c r="DM18" s="597"/>
      <c r="DN18" s="597"/>
      <c r="DO18" s="597"/>
      <c r="DP18" s="598"/>
      <c r="DQ18" s="602" t="s">
        <v>62</v>
      </c>
      <c r="DR18" s="597"/>
      <c r="DS18" s="597"/>
      <c r="DT18" s="597"/>
      <c r="DU18" s="597"/>
      <c r="DV18" s="597"/>
      <c r="DW18" s="597"/>
      <c r="DX18" s="597"/>
      <c r="DY18" s="597"/>
      <c r="DZ18" s="597"/>
      <c r="EA18" s="597"/>
      <c r="EB18" s="597"/>
      <c r="EC18" s="633"/>
    </row>
    <row r="19" spans="2:133" ht="11.25" customHeight="1" x14ac:dyDescent="0.2">
      <c r="B19" s="593" t="s">
        <v>201</v>
      </c>
      <c r="C19" s="594"/>
      <c r="D19" s="594"/>
      <c r="E19" s="594"/>
      <c r="F19" s="594"/>
      <c r="G19" s="594"/>
      <c r="H19" s="594"/>
      <c r="I19" s="594"/>
      <c r="J19" s="594"/>
      <c r="K19" s="594"/>
      <c r="L19" s="594"/>
      <c r="M19" s="594"/>
      <c r="N19" s="594"/>
      <c r="O19" s="594"/>
      <c r="P19" s="594"/>
      <c r="Q19" s="595"/>
      <c r="R19" s="596">
        <v>105810</v>
      </c>
      <c r="S19" s="597"/>
      <c r="T19" s="597"/>
      <c r="U19" s="597"/>
      <c r="V19" s="597"/>
      <c r="W19" s="597"/>
      <c r="X19" s="597"/>
      <c r="Y19" s="598"/>
      <c r="Z19" s="634">
        <v>0.4</v>
      </c>
      <c r="AA19" s="634"/>
      <c r="AB19" s="634"/>
      <c r="AC19" s="634"/>
      <c r="AD19" s="635">
        <v>105810</v>
      </c>
      <c r="AE19" s="635"/>
      <c r="AF19" s="635"/>
      <c r="AG19" s="635"/>
      <c r="AH19" s="635"/>
      <c r="AI19" s="635"/>
      <c r="AJ19" s="635"/>
      <c r="AK19" s="635"/>
      <c r="AL19" s="599">
        <v>1.1000000000000001</v>
      </c>
      <c r="AM19" s="600"/>
      <c r="AN19" s="600"/>
      <c r="AO19" s="636"/>
      <c r="AP19" s="593" t="s">
        <v>202</v>
      </c>
      <c r="AQ19" s="594"/>
      <c r="AR19" s="594"/>
      <c r="AS19" s="594"/>
      <c r="AT19" s="594"/>
      <c r="AU19" s="594"/>
      <c r="AV19" s="594"/>
      <c r="AW19" s="594"/>
      <c r="AX19" s="594"/>
      <c r="AY19" s="594"/>
      <c r="AZ19" s="594"/>
      <c r="BA19" s="594"/>
      <c r="BB19" s="594"/>
      <c r="BC19" s="594"/>
      <c r="BD19" s="594"/>
      <c r="BE19" s="594"/>
      <c r="BF19" s="595"/>
      <c r="BG19" s="596">
        <v>608</v>
      </c>
      <c r="BH19" s="597"/>
      <c r="BI19" s="597"/>
      <c r="BJ19" s="597"/>
      <c r="BK19" s="597"/>
      <c r="BL19" s="597"/>
      <c r="BM19" s="597"/>
      <c r="BN19" s="598"/>
      <c r="BO19" s="634">
        <v>0</v>
      </c>
      <c r="BP19" s="634"/>
      <c r="BQ19" s="634"/>
      <c r="BR19" s="634"/>
      <c r="BS19" s="635" t="s">
        <v>62</v>
      </c>
      <c r="BT19" s="635"/>
      <c r="BU19" s="635"/>
      <c r="BV19" s="635"/>
      <c r="BW19" s="635"/>
      <c r="BX19" s="635"/>
      <c r="BY19" s="635"/>
      <c r="BZ19" s="635"/>
      <c r="CA19" s="635"/>
      <c r="CB19" s="670"/>
      <c r="CD19" s="593" t="s">
        <v>203</v>
      </c>
      <c r="CE19" s="594"/>
      <c r="CF19" s="594"/>
      <c r="CG19" s="594"/>
      <c r="CH19" s="594"/>
      <c r="CI19" s="594"/>
      <c r="CJ19" s="594"/>
      <c r="CK19" s="594"/>
      <c r="CL19" s="594"/>
      <c r="CM19" s="594"/>
      <c r="CN19" s="594"/>
      <c r="CO19" s="594"/>
      <c r="CP19" s="594"/>
      <c r="CQ19" s="595"/>
      <c r="CR19" s="596" t="s">
        <v>62</v>
      </c>
      <c r="CS19" s="597"/>
      <c r="CT19" s="597"/>
      <c r="CU19" s="597"/>
      <c r="CV19" s="597"/>
      <c r="CW19" s="597"/>
      <c r="CX19" s="597"/>
      <c r="CY19" s="598"/>
      <c r="CZ19" s="634" t="s">
        <v>62</v>
      </c>
      <c r="DA19" s="634"/>
      <c r="DB19" s="634"/>
      <c r="DC19" s="634"/>
      <c r="DD19" s="602" t="s">
        <v>62</v>
      </c>
      <c r="DE19" s="597"/>
      <c r="DF19" s="597"/>
      <c r="DG19" s="597"/>
      <c r="DH19" s="597"/>
      <c r="DI19" s="597"/>
      <c r="DJ19" s="597"/>
      <c r="DK19" s="597"/>
      <c r="DL19" s="597"/>
      <c r="DM19" s="597"/>
      <c r="DN19" s="597"/>
      <c r="DO19" s="597"/>
      <c r="DP19" s="598"/>
      <c r="DQ19" s="602" t="s">
        <v>62</v>
      </c>
      <c r="DR19" s="597"/>
      <c r="DS19" s="597"/>
      <c r="DT19" s="597"/>
      <c r="DU19" s="597"/>
      <c r="DV19" s="597"/>
      <c r="DW19" s="597"/>
      <c r="DX19" s="597"/>
      <c r="DY19" s="597"/>
      <c r="DZ19" s="597"/>
      <c r="EA19" s="597"/>
      <c r="EB19" s="597"/>
      <c r="EC19" s="633"/>
    </row>
    <row r="20" spans="2:133" ht="11.25" customHeight="1" x14ac:dyDescent="0.2">
      <c r="B20" s="671" t="s">
        <v>204</v>
      </c>
      <c r="C20" s="672"/>
      <c r="D20" s="672"/>
      <c r="E20" s="672"/>
      <c r="F20" s="672"/>
      <c r="G20" s="672"/>
      <c r="H20" s="672"/>
      <c r="I20" s="672"/>
      <c r="J20" s="672"/>
      <c r="K20" s="672"/>
      <c r="L20" s="672"/>
      <c r="M20" s="672"/>
      <c r="N20" s="672"/>
      <c r="O20" s="672"/>
      <c r="P20" s="672"/>
      <c r="Q20" s="673"/>
      <c r="R20" s="596">
        <v>7711</v>
      </c>
      <c r="S20" s="597"/>
      <c r="T20" s="597"/>
      <c r="U20" s="597"/>
      <c r="V20" s="597"/>
      <c r="W20" s="597"/>
      <c r="X20" s="597"/>
      <c r="Y20" s="598"/>
      <c r="Z20" s="634">
        <v>0</v>
      </c>
      <c r="AA20" s="634"/>
      <c r="AB20" s="634"/>
      <c r="AC20" s="634"/>
      <c r="AD20" s="635">
        <v>7711</v>
      </c>
      <c r="AE20" s="635"/>
      <c r="AF20" s="635"/>
      <c r="AG20" s="635"/>
      <c r="AH20" s="635"/>
      <c r="AI20" s="635"/>
      <c r="AJ20" s="635"/>
      <c r="AK20" s="635"/>
      <c r="AL20" s="599">
        <v>0.1</v>
      </c>
      <c r="AM20" s="600"/>
      <c r="AN20" s="600"/>
      <c r="AO20" s="636"/>
      <c r="AP20" s="593" t="s">
        <v>205</v>
      </c>
      <c r="AQ20" s="594"/>
      <c r="AR20" s="594"/>
      <c r="AS20" s="594"/>
      <c r="AT20" s="594"/>
      <c r="AU20" s="594"/>
      <c r="AV20" s="594"/>
      <c r="AW20" s="594"/>
      <c r="AX20" s="594"/>
      <c r="AY20" s="594"/>
      <c r="AZ20" s="594"/>
      <c r="BA20" s="594"/>
      <c r="BB20" s="594"/>
      <c r="BC20" s="594"/>
      <c r="BD20" s="594"/>
      <c r="BE20" s="594"/>
      <c r="BF20" s="595"/>
      <c r="BG20" s="596">
        <v>608</v>
      </c>
      <c r="BH20" s="597"/>
      <c r="BI20" s="597"/>
      <c r="BJ20" s="597"/>
      <c r="BK20" s="597"/>
      <c r="BL20" s="597"/>
      <c r="BM20" s="597"/>
      <c r="BN20" s="598"/>
      <c r="BO20" s="634">
        <v>0</v>
      </c>
      <c r="BP20" s="634"/>
      <c r="BQ20" s="634"/>
      <c r="BR20" s="634"/>
      <c r="BS20" s="635" t="s">
        <v>62</v>
      </c>
      <c r="BT20" s="635"/>
      <c r="BU20" s="635"/>
      <c r="BV20" s="635"/>
      <c r="BW20" s="635"/>
      <c r="BX20" s="635"/>
      <c r="BY20" s="635"/>
      <c r="BZ20" s="635"/>
      <c r="CA20" s="635"/>
      <c r="CB20" s="670"/>
      <c r="CD20" s="593" t="s">
        <v>206</v>
      </c>
      <c r="CE20" s="594"/>
      <c r="CF20" s="594"/>
      <c r="CG20" s="594"/>
      <c r="CH20" s="594"/>
      <c r="CI20" s="594"/>
      <c r="CJ20" s="594"/>
      <c r="CK20" s="594"/>
      <c r="CL20" s="594"/>
      <c r="CM20" s="594"/>
      <c r="CN20" s="594"/>
      <c r="CO20" s="594"/>
      <c r="CP20" s="594"/>
      <c r="CQ20" s="595"/>
      <c r="CR20" s="596">
        <v>25799533</v>
      </c>
      <c r="CS20" s="597"/>
      <c r="CT20" s="597"/>
      <c r="CU20" s="597"/>
      <c r="CV20" s="597"/>
      <c r="CW20" s="597"/>
      <c r="CX20" s="597"/>
      <c r="CY20" s="598"/>
      <c r="CZ20" s="634">
        <v>100</v>
      </c>
      <c r="DA20" s="634"/>
      <c r="DB20" s="634"/>
      <c r="DC20" s="634"/>
      <c r="DD20" s="602">
        <v>2453395</v>
      </c>
      <c r="DE20" s="597"/>
      <c r="DF20" s="597"/>
      <c r="DG20" s="597"/>
      <c r="DH20" s="597"/>
      <c r="DI20" s="597"/>
      <c r="DJ20" s="597"/>
      <c r="DK20" s="597"/>
      <c r="DL20" s="597"/>
      <c r="DM20" s="597"/>
      <c r="DN20" s="597"/>
      <c r="DO20" s="597"/>
      <c r="DP20" s="598"/>
      <c r="DQ20" s="602">
        <v>18142910</v>
      </c>
      <c r="DR20" s="597"/>
      <c r="DS20" s="597"/>
      <c r="DT20" s="597"/>
      <c r="DU20" s="597"/>
      <c r="DV20" s="597"/>
      <c r="DW20" s="597"/>
      <c r="DX20" s="597"/>
      <c r="DY20" s="597"/>
      <c r="DZ20" s="597"/>
      <c r="EA20" s="597"/>
      <c r="EB20" s="597"/>
      <c r="EC20" s="633"/>
    </row>
    <row r="21" spans="2:133" ht="11.25" customHeight="1" x14ac:dyDescent="0.2">
      <c r="B21" s="593" t="s">
        <v>207</v>
      </c>
      <c r="C21" s="594"/>
      <c r="D21" s="594"/>
      <c r="E21" s="594"/>
      <c r="F21" s="594"/>
      <c r="G21" s="594"/>
      <c r="H21" s="594"/>
      <c r="I21" s="594"/>
      <c r="J21" s="594"/>
      <c r="K21" s="594"/>
      <c r="L21" s="594"/>
      <c r="M21" s="594"/>
      <c r="N21" s="594"/>
      <c r="O21" s="594"/>
      <c r="P21" s="594"/>
      <c r="Q21" s="595"/>
      <c r="R21" s="596">
        <v>6179587</v>
      </c>
      <c r="S21" s="597"/>
      <c r="T21" s="597"/>
      <c r="U21" s="597"/>
      <c r="V21" s="597"/>
      <c r="W21" s="597"/>
      <c r="X21" s="597"/>
      <c r="Y21" s="598"/>
      <c r="Z21" s="634">
        <v>22.9</v>
      </c>
      <c r="AA21" s="634"/>
      <c r="AB21" s="634"/>
      <c r="AC21" s="634"/>
      <c r="AD21" s="635">
        <v>5247568</v>
      </c>
      <c r="AE21" s="635"/>
      <c r="AF21" s="635"/>
      <c r="AG21" s="635"/>
      <c r="AH21" s="635"/>
      <c r="AI21" s="635"/>
      <c r="AJ21" s="635"/>
      <c r="AK21" s="635"/>
      <c r="AL21" s="599">
        <v>53.8</v>
      </c>
      <c r="AM21" s="600"/>
      <c r="AN21" s="600"/>
      <c r="AO21" s="636"/>
      <c r="AP21" s="593" t="s">
        <v>208</v>
      </c>
      <c r="AQ21" s="674"/>
      <c r="AR21" s="674"/>
      <c r="AS21" s="674"/>
      <c r="AT21" s="674"/>
      <c r="AU21" s="674"/>
      <c r="AV21" s="674"/>
      <c r="AW21" s="674"/>
      <c r="AX21" s="674"/>
      <c r="AY21" s="674"/>
      <c r="AZ21" s="674"/>
      <c r="BA21" s="674"/>
      <c r="BB21" s="674"/>
      <c r="BC21" s="674"/>
      <c r="BD21" s="674"/>
      <c r="BE21" s="674"/>
      <c r="BF21" s="675"/>
      <c r="BG21" s="596">
        <v>608</v>
      </c>
      <c r="BH21" s="597"/>
      <c r="BI21" s="597"/>
      <c r="BJ21" s="597"/>
      <c r="BK21" s="597"/>
      <c r="BL21" s="597"/>
      <c r="BM21" s="597"/>
      <c r="BN21" s="598"/>
      <c r="BO21" s="634">
        <v>0</v>
      </c>
      <c r="BP21" s="634"/>
      <c r="BQ21" s="634"/>
      <c r="BR21" s="634"/>
      <c r="BS21" s="635" t="s">
        <v>62</v>
      </c>
      <c r="BT21" s="635"/>
      <c r="BU21" s="635"/>
      <c r="BV21" s="635"/>
      <c r="BW21" s="635"/>
      <c r="BX21" s="635"/>
      <c r="BY21" s="635"/>
      <c r="BZ21" s="635"/>
      <c r="CA21" s="635"/>
      <c r="CB21" s="670"/>
      <c r="CD21" s="577"/>
      <c r="CE21" s="578"/>
      <c r="CF21" s="578"/>
      <c r="CG21" s="578"/>
      <c r="CH21" s="578"/>
      <c r="CI21" s="578"/>
      <c r="CJ21" s="578"/>
      <c r="CK21" s="578"/>
      <c r="CL21" s="578"/>
      <c r="CM21" s="578"/>
      <c r="CN21" s="578"/>
      <c r="CO21" s="578"/>
      <c r="CP21" s="578"/>
      <c r="CQ21" s="579"/>
      <c r="CR21" s="681"/>
      <c r="CS21" s="682"/>
      <c r="CT21" s="682"/>
      <c r="CU21" s="682"/>
      <c r="CV21" s="682"/>
      <c r="CW21" s="682"/>
      <c r="CX21" s="682"/>
      <c r="CY21" s="683"/>
      <c r="CZ21" s="684"/>
      <c r="DA21" s="684"/>
      <c r="DB21" s="684"/>
      <c r="DC21" s="684"/>
      <c r="DD21" s="685"/>
      <c r="DE21" s="682"/>
      <c r="DF21" s="682"/>
      <c r="DG21" s="682"/>
      <c r="DH21" s="682"/>
      <c r="DI21" s="682"/>
      <c r="DJ21" s="682"/>
      <c r="DK21" s="682"/>
      <c r="DL21" s="682"/>
      <c r="DM21" s="682"/>
      <c r="DN21" s="682"/>
      <c r="DO21" s="682"/>
      <c r="DP21" s="683"/>
      <c r="DQ21" s="685"/>
      <c r="DR21" s="682"/>
      <c r="DS21" s="682"/>
      <c r="DT21" s="682"/>
      <c r="DU21" s="682"/>
      <c r="DV21" s="682"/>
      <c r="DW21" s="682"/>
      <c r="DX21" s="682"/>
      <c r="DY21" s="682"/>
      <c r="DZ21" s="682"/>
      <c r="EA21" s="682"/>
      <c r="EB21" s="682"/>
      <c r="EC21" s="689"/>
    </row>
    <row r="22" spans="2:133" ht="11.25" customHeight="1" x14ac:dyDescent="0.2">
      <c r="B22" s="593" t="s">
        <v>209</v>
      </c>
      <c r="C22" s="594"/>
      <c r="D22" s="594"/>
      <c r="E22" s="594"/>
      <c r="F22" s="594"/>
      <c r="G22" s="594"/>
      <c r="H22" s="594"/>
      <c r="I22" s="594"/>
      <c r="J22" s="594"/>
      <c r="K22" s="594"/>
      <c r="L22" s="594"/>
      <c r="M22" s="594"/>
      <c r="N22" s="594"/>
      <c r="O22" s="594"/>
      <c r="P22" s="594"/>
      <c r="Q22" s="595"/>
      <c r="R22" s="596">
        <v>5247568</v>
      </c>
      <c r="S22" s="597"/>
      <c r="T22" s="597"/>
      <c r="U22" s="597"/>
      <c r="V22" s="597"/>
      <c r="W22" s="597"/>
      <c r="X22" s="597"/>
      <c r="Y22" s="598"/>
      <c r="Z22" s="634">
        <v>19.399999999999999</v>
      </c>
      <c r="AA22" s="634"/>
      <c r="AB22" s="634"/>
      <c r="AC22" s="634"/>
      <c r="AD22" s="635">
        <v>5247568</v>
      </c>
      <c r="AE22" s="635"/>
      <c r="AF22" s="635"/>
      <c r="AG22" s="635"/>
      <c r="AH22" s="635"/>
      <c r="AI22" s="635"/>
      <c r="AJ22" s="635"/>
      <c r="AK22" s="635"/>
      <c r="AL22" s="599">
        <v>53.8</v>
      </c>
      <c r="AM22" s="600"/>
      <c r="AN22" s="600"/>
      <c r="AO22" s="636"/>
      <c r="AP22" s="593" t="s">
        <v>210</v>
      </c>
      <c r="AQ22" s="674"/>
      <c r="AR22" s="674"/>
      <c r="AS22" s="674"/>
      <c r="AT22" s="674"/>
      <c r="AU22" s="674"/>
      <c r="AV22" s="674"/>
      <c r="AW22" s="674"/>
      <c r="AX22" s="674"/>
      <c r="AY22" s="674"/>
      <c r="AZ22" s="674"/>
      <c r="BA22" s="674"/>
      <c r="BB22" s="674"/>
      <c r="BC22" s="674"/>
      <c r="BD22" s="674"/>
      <c r="BE22" s="674"/>
      <c r="BF22" s="675"/>
      <c r="BG22" s="596" t="s">
        <v>62</v>
      </c>
      <c r="BH22" s="597"/>
      <c r="BI22" s="597"/>
      <c r="BJ22" s="597"/>
      <c r="BK22" s="597"/>
      <c r="BL22" s="597"/>
      <c r="BM22" s="597"/>
      <c r="BN22" s="598"/>
      <c r="BO22" s="634" t="s">
        <v>62</v>
      </c>
      <c r="BP22" s="634"/>
      <c r="BQ22" s="634"/>
      <c r="BR22" s="634"/>
      <c r="BS22" s="635" t="s">
        <v>62</v>
      </c>
      <c r="BT22" s="635"/>
      <c r="BU22" s="635"/>
      <c r="BV22" s="635"/>
      <c r="BW22" s="635"/>
      <c r="BX22" s="635"/>
      <c r="BY22" s="635"/>
      <c r="BZ22" s="635"/>
      <c r="CA22" s="635"/>
      <c r="CB22" s="670"/>
      <c r="CD22" s="654" t="s">
        <v>211</v>
      </c>
      <c r="CE22" s="655"/>
      <c r="CF22" s="655"/>
      <c r="CG22" s="655"/>
      <c r="CH22" s="655"/>
      <c r="CI22" s="655"/>
      <c r="CJ22" s="655"/>
      <c r="CK22" s="655"/>
      <c r="CL22" s="655"/>
      <c r="CM22" s="655"/>
      <c r="CN22" s="655"/>
      <c r="CO22" s="655"/>
      <c r="CP22" s="655"/>
      <c r="CQ22" s="655"/>
      <c r="CR22" s="655"/>
      <c r="CS22" s="655"/>
      <c r="CT22" s="655"/>
      <c r="CU22" s="655"/>
      <c r="CV22" s="655"/>
      <c r="CW22" s="655"/>
      <c r="CX22" s="655"/>
      <c r="CY22" s="655"/>
      <c r="CZ22" s="655"/>
      <c r="DA22" s="655"/>
      <c r="DB22" s="655"/>
      <c r="DC22" s="655"/>
      <c r="DD22" s="655"/>
      <c r="DE22" s="655"/>
      <c r="DF22" s="655"/>
      <c r="DG22" s="655"/>
      <c r="DH22" s="655"/>
      <c r="DI22" s="655"/>
      <c r="DJ22" s="655"/>
      <c r="DK22" s="655"/>
      <c r="DL22" s="655"/>
      <c r="DM22" s="655"/>
      <c r="DN22" s="655"/>
      <c r="DO22" s="655"/>
      <c r="DP22" s="655"/>
      <c r="DQ22" s="655"/>
      <c r="DR22" s="655"/>
      <c r="DS22" s="655"/>
      <c r="DT22" s="655"/>
      <c r="DU22" s="655"/>
      <c r="DV22" s="655"/>
      <c r="DW22" s="655"/>
      <c r="DX22" s="655"/>
      <c r="DY22" s="655"/>
      <c r="DZ22" s="655"/>
      <c r="EA22" s="655"/>
      <c r="EB22" s="655"/>
      <c r="EC22" s="656"/>
    </row>
    <row r="23" spans="2:133" ht="11.25" customHeight="1" x14ac:dyDescent="0.2">
      <c r="B23" s="593" t="s">
        <v>212</v>
      </c>
      <c r="C23" s="594"/>
      <c r="D23" s="594"/>
      <c r="E23" s="594"/>
      <c r="F23" s="594"/>
      <c r="G23" s="594"/>
      <c r="H23" s="594"/>
      <c r="I23" s="594"/>
      <c r="J23" s="594"/>
      <c r="K23" s="594"/>
      <c r="L23" s="594"/>
      <c r="M23" s="594"/>
      <c r="N23" s="594"/>
      <c r="O23" s="594"/>
      <c r="P23" s="594"/>
      <c r="Q23" s="595"/>
      <c r="R23" s="596">
        <v>932019</v>
      </c>
      <c r="S23" s="597"/>
      <c r="T23" s="597"/>
      <c r="U23" s="597"/>
      <c r="V23" s="597"/>
      <c r="W23" s="597"/>
      <c r="X23" s="597"/>
      <c r="Y23" s="598"/>
      <c r="Z23" s="634">
        <v>3.4</v>
      </c>
      <c r="AA23" s="634"/>
      <c r="AB23" s="634"/>
      <c r="AC23" s="634"/>
      <c r="AD23" s="635" t="s">
        <v>62</v>
      </c>
      <c r="AE23" s="635"/>
      <c r="AF23" s="635"/>
      <c r="AG23" s="635"/>
      <c r="AH23" s="635"/>
      <c r="AI23" s="635"/>
      <c r="AJ23" s="635"/>
      <c r="AK23" s="635"/>
      <c r="AL23" s="599" t="s">
        <v>62</v>
      </c>
      <c r="AM23" s="600"/>
      <c r="AN23" s="600"/>
      <c r="AO23" s="636"/>
      <c r="AP23" s="593" t="s">
        <v>213</v>
      </c>
      <c r="AQ23" s="674"/>
      <c r="AR23" s="674"/>
      <c r="AS23" s="674"/>
      <c r="AT23" s="674"/>
      <c r="AU23" s="674"/>
      <c r="AV23" s="674"/>
      <c r="AW23" s="674"/>
      <c r="AX23" s="674"/>
      <c r="AY23" s="674"/>
      <c r="AZ23" s="674"/>
      <c r="BA23" s="674"/>
      <c r="BB23" s="674"/>
      <c r="BC23" s="674"/>
      <c r="BD23" s="674"/>
      <c r="BE23" s="674"/>
      <c r="BF23" s="675"/>
      <c r="BG23" s="596" t="s">
        <v>62</v>
      </c>
      <c r="BH23" s="597"/>
      <c r="BI23" s="597"/>
      <c r="BJ23" s="597"/>
      <c r="BK23" s="597"/>
      <c r="BL23" s="597"/>
      <c r="BM23" s="597"/>
      <c r="BN23" s="598"/>
      <c r="BO23" s="634" t="s">
        <v>62</v>
      </c>
      <c r="BP23" s="634"/>
      <c r="BQ23" s="634"/>
      <c r="BR23" s="634"/>
      <c r="BS23" s="635" t="s">
        <v>62</v>
      </c>
      <c r="BT23" s="635"/>
      <c r="BU23" s="635"/>
      <c r="BV23" s="635"/>
      <c r="BW23" s="635"/>
      <c r="BX23" s="635"/>
      <c r="BY23" s="635"/>
      <c r="BZ23" s="635"/>
      <c r="CA23" s="635"/>
      <c r="CB23" s="670"/>
      <c r="CD23" s="654" t="s">
        <v>153</v>
      </c>
      <c r="CE23" s="655"/>
      <c r="CF23" s="655"/>
      <c r="CG23" s="655"/>
      <c r="CH23" s="655"/>
      <c r="CI23" s="655"/>
      <c r="CJ23" s="655"/>
      <c r="CK23" s="655"/>
      <c r="CL23" s="655"/>
      <c r="CM23" s="655"/>
      <c r="CN23" s="655"/>
      <c r="CO23" s="655"/>
      <c r="CP23" s="655"/>
      <c r="CQ23" s="656"/>
      <c r="CR23" s="654" t="s">
        <v>214</v>
      </c>
      <c r="CS23" s="655"/>
      <c r="CT23" s="655"/>
      <c r="CU23" s="655"/>
      <c r="CV23" s="655"/>
      <c r="CW23" s="655"/>
      <c r="CX23" s="655"/>
      <c r="CY23" s="656"/>
      <c r="CZ23" s="654" t="s">
        <v>215</v>
      </c>
      <c r="DA23" s="655"/>
      <c r="DB23" s="655"/>
      <c r="DC23" s="656"/>
      <c r="DD23" s="654" t="s">
        <v>216</v>
      </c>
      <c r="DE23" s="655"/>
      <c r="DF23" s="655"/>
      <c r="DG23" s="655"/>
      <c r="DH23" s="655"/>
      <c r="DI23" s="655"/>
      <c r="DJ23" s="655"/>
      <c r="DK23" s="656"/>
      <c r="DL23" s="686" t="s">
        <v>217</v>
      </c>
      <c r="DM23" s="687"/>
      <c r="DN23" s="687"/>
      <c r="DO23" s="687"/>
      <c r="DP23" s="687"/>
      <c r="DQ23" s="687"/>
      <c r="DR23" s="687"/>
      <c r="DS23" s="687"/>
      <c r="DT23" s="687"/>
      <c r="DU23" s="687"/>
      <c r="DV23" s="688"/>
      <c r="DW23" s="654" t="s">
        <v>218</v>
      </c>
      <c r="DX23" s="655"/>
      <c r="DY23" s="655"/>
      <c r="DZ23" s="655"/>
      <c r="EA23" s="655"/>
      <c r="EB23" s="655"/>
      <c r="EC23" s="656"/>
    </row>
    <row r="24" spans="2:133" ht="11.25" customHeight="1" x14ac:dyDescent="0.2">
      <c r="B24" s="593" t="s">
        <v>219</v>
      </c>
      <c r="C24" s="594"/>
      <c r="D24" s="594"/>
      <c r="E24" s="594"/>
      <c r="F24" s="594"/>
      <c r="G24" s="594"/>
      <c r="H24" s="594"/>
      <c r="I24" s="594"/>
      <c r="J24" s="594"/>
      <c r="K24" s="594"/>
      <c r="L24" s="594"/>
      <c r="M24" s="594"/>
      <c r="N24" s="594"/>
      <c r="O24" s="594"/>
      <c r="P24" s="594"/>
      <c r="Q24" s="595"/>
      <c r="R24" s="596" t="s">
        <v>62</v>
      </c>
      <c r="S24" s="597"/>
      <c r="T24" s="597"/>
      <c r="U24" s="597"/>
      <c r="V24" s="597"/>
      <c r="W24" s="597"/>
      <c r="X24" s="597"/>
      <c r="Y24" s="598"/>
      <c r="Z24" s="634" t="s">
        <v>62</v>
      </c>
      <c r="AA24" s="634"/>
      <c r="AB24" s="634"/>
      <c r="AC24" s="634"/>
      <c r="AD24" s="635" t="s">
        <v>62</v>
      </c>
      <c r="AE24" s="635"/>
      <c r="AF24" s="635"/>
      <c r="AG24" s="635"/>
      <c r="AH24" s="635"/>
      <c r="AI24" s="635"/>
      <c r="AJ24" s="635"/>
      <c r="AK24" s="635"/>
      <c r="AL24" s="599" t="s">
        <v>62</v>
      </c>
      <c r="AM24" s="600"/>
      <c r="AN24" s="600"/>
      <c r="AO24" s="636"/>
      <c r="AP24" s="593" t="s">
        <v>220</v>
      </c>
      <c r="AQ24" s="674"/>
      <c r="AR24" s="674"/>
      <c r="AS24" s="674"/>
      <c r="AT24" s="674"/>
      <c r="AU24" s="674"/>
      <c r="AV24" s="674"/>
      <c r="AW24" s="674"/>
      <c r="AX24" s="674"/>
      <c r="AY24" s="674"/>
      <c r="AZ24" s="674"/>
      <c r="BA24" s="674"/>
      <c r="BB24" s="674"/>
      <c r="BC24" s="674"/>
      <c r="BD24" s="674"/>
      <c r="BE24" s="674"/>
      <c r="BF24" s="675"/>
      <c r="BG24" s="596" t="s">
        <v>62</v>
      </c>
      <c r="BH24" s="597"/>
      <c r="BI24" s="597"/>
      <c r="BJ24" s="597"/>
      <c r="BK24" s="597"/>
      <c r="BL24" s="597"/>
      <c r="BM24" s="597"/>
      <c r="BN24" s="598"/>
      <c r="BO24" s="634" t="s">
        <v>62</v>
      </c>
      <c r="BP24" s="634"/>
      <c r="BQ24" s="634"/>
      <c r="BR24" s="634"/>
      <c r="BS24" s="635" t="s">
        <v>62</v>
      </c>
      <c r="BT24" s="635"/>
      <c r="BU24" s="635"/>
      <c r="BV24" s="635"/>
      <c r="BW24" s="635"/>
      <c r="BX24" s="635"/>
      <c r="BY24" s="635"/>
      <c r="BZ24" s="635"/>
      <c r="CA24" s="635"/>
      <c r="CB24" s="670"/>
      <c r="CD24" s="651" t="s">
        <v>221</v>
      </c>
      <c r="CE24" s="652"/>
      <c r="CF24" s="652"/>
      <c r="CG24" s="652"/>
      <c r="CH24" s="652"/>
      <c r="CI24" s="652"/>
      <c r="CJ24" s="652"/>
      <c r="CK24" s="652"/>
      <c r="CL24" s="652"/>
      <c r="CM24" s="652"/>
      <c r="CN24" s="652"/>
      <c r="CO24" s="652"/>
      <c r="CP24" s="652"/>
      <c r="CQ24" s="653"/>
      <c r="CR24" s="648">
        <v>9175197</v>
      </c>
      <c r="CS24" s="649"/>
      <c r="CT24" s="649"/>
      <c r="CU24" s="649"/>
      <c r="CV24" s="649"/>
      <c r="CW24" s="649"/>
      <c r="CX24" s="649"/>
      <c r="CY24" s="677"/>
      <c r="CZ24" s="678">
        <v>35.6</v>
      </c>
      <c r="DA24" s="660"/>
      <c r="DB24" s="660"/>
      <c r="DC24" s="680"/>
      <c r="DD24" s="676">
        <v>5732393</v>
      </c>
      <c r="DE24" s="649"/>
      <c r="DF24" s="649"/>
      <c r="DG24" s="649"/>
      <c r="DH24" s="649"/>
      <c r="DI24" s="649"/>
      <c r="DJ24" s="649"/>
      <c r="DK24" s="677"/>
      <c r="DL24" s="676">
        <v>5219831</v>
      </c>
      <c r="DM24" s="649"/>
      <c r="DN24" s="649"/>
      <c r="DO24" s="649"/>
      <c r="DP24" s="649"/>
      <c r="DQ24" s="649"/>
      <c r="DR24" s="649"/>
      <c r="DS24" s="649"/>
      <c r="DT24" s="649"/>
      <c r="DU24" s="649"/>
      <c r="DV24" s="677"/>
      <c r="DW24" s="678">
        <v>53.4</v>
      </c>
      <c r="DX24" s="660"/>
      <c r="DY24" s="660"/>
      <c r="DZ24" s="660"/>
      <c r="EA24" s="660"/>
      <c r="EB24" s="660"/>
      <c r="EC24" s="679"/>
    </row>
    <row r="25" spans="2:133" ht="11.25" customHeight="1" x14ac:dyDescent="0.2">
      <c r="B25" s="593" t="s">
        <v>222</v>
      </c>
      <c r="C25" s="594"/>
      <c r="D25" s="594"/>
      <c r="E25" s="594"/>
      <c r="F25" s="594"/>
      <c r="G25" s="594"/>
      <c r="H25" s="594"/>
      <c r="I25" s="594"/>
      <c r="J25" s="594"/>
      <c r="K25" s="594"/>
      <c r="L25" s="594"/>
      <c r="M25" s="594"/>
      <c r="N25" s="594"/>
      <c r="O25" s="594"/>
      <c r="P25" s="594"/>
      <c r="Q25" s="595"/>
      <c r="R25" s="596">
        <v>10651245</v>
      </c>
      <c r="S25" s="597"/>
      <c r="T25" s="597"/>
      <c r="U25" s="597"/>
      <c r="V25" s="597"/>
      <c r="W25" s="597"/>
      <c r="X25" s="597"/>
      <c r="Y25" s="598"/>
      <c r="Z25" s="634">
        <v>39.4</v>
      </c>
      <c r="AA25" s="634"/>
      <c r="AB25" s="634"/>
      <c r="AC25" s="634"/>
      <c r="AD25" s="635">
        <v>9719226</v>
      </c>
      <c r="AE25" s="635"/>
      <c r="AF25" s="635"/>
      <c r="AG25" s="635"/>
      <c r="AH25" s="635"/>
      <c r="AI25" s="635"/>
      <c r="AJ25" s="635"/>
      <c r="AK25" s="635"/>
      <c r="AL25" s="599">
        <v>99.6</v>
      </c>
      <c r="AM25" s="600"/>
      <c r="AN25" s="600"/>
      <c r="AO25" s="636"/>
      <c r="AP25" s="593" t="s">
        <v>223</v>
      </c>
      <c r="AQ25" s="674"/>
      <c r="AR25" s="674"/>
      <c r="AS25" s="674"/>
      <c r="AT25" s="674"/>
      <c r="AU25" s="674"/>
      <c r="AV25" s="674"/>
      <c r="AW25" s="674"/>
      <c r="AX25" s="674"/>
      <c r="AY25" s="674"/>
      <c r="AZ25" s="674"/>
      <c r="BA25" s="674"/>
      <c r="BB25" s="674"/>
      <c r="BC25" s="674"/>
      <c r="BD25" s="674"/>
      <c r="BE25" s="674"/>
      <c r="BF25" s="675"/>
      <c r="BG25" s="596" t="s">
        <v>62</v>
      </c>
      <c r="BH25" s="597"/>
      <c r="BI25" s="597"/>
      <c r="BJ25" s="597"/>
      <c r="BK25" s="597"/>
      <c r="BL25" s="597"/>
      <c r="BM25" s="597"/>
      <c r="BN25" s="598"/>
      <c r="BO25" s="634" t="s">
        <v>62</v>
      </c>
      <c r="BP25" s="634"/>
      <c r="BQ25" s="634"/>
      <c r="BR25" s="634"/>
      <c r="BS25" s="635" t="s">
        <v>62</v>
      </c>
      <c r="BT25" s="635"/>
      <c r="BU25" s="635"/>
      <c r="BV25" s="635"/>
      <c r="BW25" s="635"/>
      <c r="BX25" s="635"/>
      <c r="BY25" s="635"/>
      <c r="BZ25" s="635"/>
      <c r="CA25" s="635"/>
      <c r="CB25" s="670"/>
      <c r="CD25" s="593" t="s">
        <v>224</v>
      </c>
      <c r="CE25" s="594"/>
      <c r="CF25" s="594"/>
      <c r="CG25" s="594"/>
      <c r="CH25" s="594"/>
      <c r="CI25" s="594"/>
      <c r="CJ25" s="594"/>
      <c r="CK25" s="594"/>
      <c r="CL25" s="594"/>
      <c r="CM25" s="594"/>
      <c r="CN25" s="594"/>
      <c r="CO25" s="594"/>
      <c r="CP25" s="594"/>
      <c r="CQ25" s="595"/>
      <c r="CR25" s="596">
        <v>3250637</v>
      </c>
      <c r="CS25" s="609"/>
      <c r="CT25" s="609"/>
      <c r="CU25" s="609"/>
      <c r="CV25" s="609"/>
      <c r="CW25" s="609"/>
      <c r="CX25" s="609"/>
      <c r="CY25" s="610"/>
      <c r="CZ25" s="599">
        <v>12.6</v>
      </c>
      <c r="DA25" s="611"/>
      <c r="DB25" s="611"/>
      <c r="DC25" s="612"/>
      <c r="DD25" s="602">
        <v>3051765</v>
      </c>
      <c r="DE25" s="609"/>
      <c r="DF25" s="609"/>
      <c r="DG25" s="609"/>
      <c r="DH25" s="609"/>
      <c r="DI25" s="609"/>
      <c r="DJ25" s="609"/>
      <c r="DK25" s="610"/>
      <c r="DL25" s="602">
        <v>2947577</v>
      </c>
      <c r="DM25" s="609"/>
      <c r="DN25" s="609"/>
      <c r="DO25" s="609"/>
      <c r="DP25" s="609"/>
      <c r="DQ25" s="609"/>
      <c r="DR25" s="609"/>
      <c r="DS25" s="609"/>
      <c r="DT25" s="609"/>
      <c r="DU25" s="609"/>
      <c r="DV25" s="610"/>
      <c r="DW25" s="599">
        <v>30.1</v>
      </c>
      <c r="DX25" s="611"/>
      <c r="DY25" s="611"/>
      <c r="DZ25" s="611"/>
      <c r="EA25" s="611"/>
      <c r="EB25" s="611"/>
      <c r="EC25" s="623"/>
    </row>
    <row r="26" spans="2:133" ht="11.25" customHeight="1" x14ac:dyDescent="0.2">
      <c r="B26" s="593" t="s">
        <v>225</v>
      </c>
      <c r="C26" s="594"/>
      <c r="D26" s="594"/>
      <c r="E26" s="594"/>
      <c r="F26" s="594"/>
      <c r="G26" s="594"/>
      <c r="H26" s="594"/>
      <c r="I26" s="594"/>
      <c r="J26" s="594"/>
      <c r="K26" s="594"/>
      <c r="L26" s="594"/>
      <c r="M26" s="594"/>
      <c r="N26" s="594"/>
      <c r="O26" s="594"/>
      <c r="P26" s="594"/>
      <c r="Q26" s="595"/>
      <c r="R26" s="596">
        <v>3149</v>
      </c>
      <c r="S26" s="597"/>
      <c r="T26" s="597"/>
      <c r="U26" s="597"/>
      <c r="V26" s="597"/>
      <c r="W26" s="597"/>
      <c r="X26" s="597"/>
      <c r="Y26" s="598"/>
      <c r="Z26" s="634">
        <v>0</v>
      </c>
      <c r="AA26" s="634"/>
      <c r="AB26" s="634"/>
      <c r="AC26" s="634"/>
      <c r="AD26" s="635">
        <v>3149</v>
      </c>
      <c r="AE26" s="635"/>
      <c r="AF26" s="635"/>
      <c r="AG26" s="635"/>
      <c r="AH26" s="635"/>
      <c r="AI26" s="635"/>
      <c r="AJ26" s="635"/>
      <c r="AK26" s="635"/>
      <c r="AL26" s="599">
        <v>0</v>
      </c>
      <c r="AM26" s="600"/>
      <c r="AN26" s="600"/>
      <c r="AO26" s="636"/>
      <c r="AP26" s="593" t="s">
        <v>226</v>
      </c>
      <c r="AQ26" s="674"/>
      <c r="AR26" s="674"/>
      <c r="AS26" s="674"/>
      <c r="AT26" s="674"/>
      <c r="AU26" s="674"/>
      <c r="AV26" s="674"/>
      <c r="AW26" s="674"/>
      <c r="AX26" s="674"/>
      <c r="AY26" s="674"/>
      <c r="AZ26" s="674"/>
      <c r="BA26" s="674"/>
      <c r="BB26" s="674"/>
      <c r="BC26" s="674"/>
      <c r="BD26" s="674"/>
      <c r="BE26" s="674"/>
      <c r="BF26" s="675"/>
      <c r="BG26" s="596" t="s">
        <v>62</v>
      </c>
      <c r="BH26" s="597"/>
      <c r="BI26" s="597"/>
      <c r="BJ26" s="597"/>
      <c r="BK26" s="597"/>
      <c r="BL26" s="597"/>
      <c r="BM26" s="597"/>
      <c r="BN26" s="598"/>
      <c r="BO26" s="634" t="s">
        <v>62</v>
      </c>
      <c r="BP26" s="634"/>
      <c r="BQ26" s="634"/>
      <c r="BR26" s="634"/>
      <c r="BS26" s="635" t="s">
        <v>62</v>
      </c>
      <c r="BT26" s="635"/>
      <c r="BU26" s="635"/>
      <c r="BV26" s="635"/>
      <c r="BW26" s="635"/>
      <c r="BX26" s="635"/>
      <c r="BY26" s="635"/>
      <c r="BZ26" s="635"/>
      <c r="CA26" s="635"/>
      <c r="CB26" s="670"/>
      <c r="CD26" s="593" t="s">
        <v>227</v>
      </c>
      <c r="CE26" s="594"/>
      <c r="CF26" s="594"/>
      <c r="CG26" s="594"/>
      <c r="CH26" s="594"/>
      <c r="CI26" s="594"/>
      <c r="CJ26" s="594"/>
      <c r="CK26" s="594"/>
      <c r="CL26" s="594"/>
      <c r="CM26" s="594"/>
      <c r="CN26" s="594"/>
      <c r="CO26" s="594"/>
      <c r="CP26" s="594"/>
      <c r="CQ26" s="595"/>
      <c r="CR26" s="596">
        <v>2037407</v>
      </c>
      <c r="CS26" s="597"/>
      <c r="CT26" s="597"/>
      <c r="CU26" s="597"/>
      <c r="CV26" s="597"/>
      <c r="CW26" s="597"/>
      <c r="CX26" s="597"/>
      <c r="CY26" s="598"/>
      <c r="CZ26" s="599">
        <v>7.9</v>
      </c>
      <c r="DA26" s="611"/>
      <c r="DB26" s="611"/>
      <c r="DC26" s="612"/>
      <c r="DD26" s="602">
        <v>1951400</v>
      </c>
      <c r="DE26" s="597"/>
      <c r="DF26" s="597"/>
      <c r="DG26" s="597"/>
      <c r="DH26" s="597"/>
      <c r="DI26" s="597"/>
      <c r="DJ26" s="597"/>
      <c r="DK26" s="598"/>
      <c r="DL26" s="602" t="s">
        <v>62</v>
      </c>
      <c r="DM26" s="597"/>
      <c r="DN26" s="597"/>
      <c r="DO26" s="597"/>
      <c r="DP26" s="597"/>
      <c r="DQ26" s="597"/>
      <c r="DR26" s="597"/>
      <c r="DS26" s="597"/>
      <c r="DT26" s="597"/>
      <c r="DU26" s="597"/>
      <c r="DV26" s="598"/>
      <c r="DW26" s="599" t="s">
        <v>62</v>
      </c>
      <c r="DX26" s="611"/>
      <c r="DY26" s="611"/>
      <c r="DZ26" s="611"/>
      <c r="EA26" s="611"/>
      <c r="EB26" s="611"/>
      <c r="EC26" s="623"/>
    </row>
    <row r="27" spans="2:133" ht="11.25" customHeight="1" x14ac:dyDescent="0.2">
      <c r="B27" s="593" t="s">
        <v>228</v>
      </c>
      <c r="C27" s="594"/>
      <c r="D27" s="594"/>
      <c r="E27" s="594"/>
      <c r="F27" s="594"/>
      <c r="G27" s="594"/>
      <c r="H27" s="594"/>
      <c r="I27" s="594"/>
      <c r="J27" s="594"/>
      <c r="K27" s="594"/>
      <c r="L27" s="594"/>
      <c r="M27" s="594"/>
      <c r="N27" s="594"/>
      <c r="O27" s="594"/>
      <c r="P27" s="594"/>
      <c r="Q27" s="595"/>
      <c r="R27" s="596">
        <v>108637</v>
      </c>
      <c r="S27" s="597"/>
      <c r="T27" s="597"/>
      <c r="U27" s="597"/>
      <c r="V27" s="597"/>
      <c r="W27" s="597"/>
      <c r="X27" s="597"/>
      <c r="Y27" s="598"/>
      <c r="Z27" s="634">
        <v>0.4</v>
      </c>
      <c r="AA27" s="634"/>
      <c r="AB27" s="634"/>
      <c r="AC27" s="634"/>
      <c r="AD27" s="635" t="s">
        <v>62</v>
      </c>
      <c r="AE27" s="635"/>
      <c r="AF27" s="635"/>
      <c r="AG27" s="635"/>
      <c r="AH27" s="635"/>
      <c r="AI27" s="635"/>
      <c r="AJ27" s="635"/>
      <c r="AK27" s="635"/>
      <c r="AL27" s="599" t="s">
        <v>62</v>
      </c>
      <c r="AM27" s="600"/>
      <c r="AN27" s="600"/>
      <c r="AO27" s="636"/>
      <c r="AP27" s="593" t="s">
        <v>229</v>
      </c>
      <c r="AQ27" s="594"/>
      <c r="AR27" s="594"/>
      <c r="AS27" s="594"/>
      <c r="AT27" s="594"/>
      <c r="AU27" s="594"/>
      <c r="AV27" s="594"/>
      <c r="AW27" s="594"/>
      <c r="AX27" s="594"/>
      <c r="AY27" s="594"/>
      <c r="AZ27" s="594"/>
      <c r="BA27" s="594"/>
      <c r="BB27" s="594"/>
      <c r="BC27" s="594"/>
      <c r="BD27" s="594"/>
      <c r="BE27" s="594"/>
      <c r="BF27" s="595"/>
      <c r="BG27" s="596">
        <v>3276478</v>
      </c>
      <c r="BH27" s="597"/>
      <c r="BI27" s="597"/>
      <c r="BJ27" s="597"/>
      <c r="BK27" s="597"/>
      <c r="BL27" s="597"/>
      <c r="BM27" s="597"/>
      <c r="BN27" s="598"/>
      <c r="BO27" s="634">
        <v>100</v>
      </c>
      <c r="BP27" s="634"/>
      <c r="BQ27" s="634"/>
      <c r="BR27" s="634"/>
      <c r="BS27" s="635">
        <v>245409</v>
      </c>
      <c r="BT27" s="635"/>
      <c r="BU27" s="635"/>
      <c r="BV27" s="635"/>
      <c r="BW27" s="635"/>
      <c r="BX27" s="635"/>
      <c r="BY27" s="635"/>
      <c r="BZ27" s="635"/>
      <c r="CA27" s="635"/>
      <c r="CB27" s="670"/>
      <c r="CD27" s="593" t="s">
        <v>230</v>
      </c>
      <c r="CE27" s="594"/>
      <c r="CF27" s="594"/>
      <c r="CG27" s="594"/>
      <c r="CH27" s="594"/>
      <c r="CI27" s="594"/>
      <c r="CJ27" s="594"/>
      <c r="CK27" s="594"/>
      <c r="CL27" s="594"/>
      <c r="CM27" s="594"/>
      <c r="CN27" s="594"/>
      <c r="CO27" s="594"/>
      <c r="CP27" s="594"/>
      <c r="CQ27" s="595"/>
      <c r="CR27" s="596">
        <v>4987334</v>
      </c>
      <c r="CS27" s="609"/>
      <c r="CT27" s="609"/>
      <c r="CU27" s="609"/>
      <c r="CV27" s="609"/>
      <c r="CW27" s="609"/>
      <c r="CX27" s="609"/>
      <c r="CY27" s="610"/>
      <c r="CZ27" s="599">
        <v>19.3</v>
      </c>
      <c r="DA27" s="611"/>
      <c r="DB27" s="611"/>
      <c r="DC27" s="612"/>
      <c r="DD27" s="602">
        <v>1766111</v>
      </c>
      <c r="DE27" s="609"/>
      <c r="DF27" s="609"/>
      <c r="DG27" s="609"/>
      <c r="DH27" s="609"/>
      <c r="DI27" s="609"/>
      <c r="DJ27" s="609"/>
      <c r="DK27" s="610"/>
      <c r="DL27" s="602">
        <v>1357737</v>
      </c>
      <c r="DM27" s="609"/>
      <c r="DN27" s="609"/>
      <c r="DO27" s="609"/>
      <c r="DP27" s="609"/>
      <c r="DQ27" s="609"/>
      <c r="DR27" s="609"/>
      <c r="DS27" s="609"/>
      <c r="DT27" s="609"/>
      <c r="DU27" s="609"/>
      <c r="DV27" s="610"/>
      <c r="DW27" s="599">
        <v>13.9</v>
      </c>
      <c r="DX27" s="611"/>
      <c r="DY27" s="611"/>
      <c r="DZ27" s="611"/>
      <c r="EA27" s="611"/>
      <c r="EB27" s="611"/>
      <c r="EC27" s="623"/>
    </row>
    <row r="28" spans="2:133" ht="11.25" customHeight="1" x14ac:dyDescent="0.2">
      <c r="B28" s="593" t="s">
        <v>231</v>
      </c>
      <c r="C28" s="594"/>
      <c r="D28" s="594"/>
      <c r="E28" s="594"/>
      <c r="F28" s="594"/>
      <c r="G28" s="594"/>
      <c r="H28" s="594"/>
      <c r="I28" s="594"/>
      <c r="J28" s="594"/>
      <c r="K28" s="594"/>
      <c r="L28" s="594"/>
      <c r="M28" s="594"/>
      <c r="N28" s="594"/>
      <c r="O28" s="594"/>
      <c r="P28" s="594"/>
      <c r="Q28" s="595"/>
      <c r="R28" s="596">
        <v>177695</v>
      </c>
      <c r="S28" s="597"/>
      <c r="T28" s="597"/>
      <c r="U28" s="597"/>
      <c r="V28" s="597"/>
      <c r="W28" s="597"/>
      <c r="X28" s="597"/>
      <c r="Y28" s="598"/>
      <c r="Z28" s="634">
        <v>0.7</v>
      </c>
      <c r="AA28" s="634"/>
      <c r="AB28" s="634"/>
      <c r="AC28" s="634"/>
      <c r="AD28" s="635">
        <v>7453</v>
      </c>
      <c r="AE28" s="635"/>
      <c r="AF28" s="635"/>
      <c r="AG28" s="635"/>
      <c r="AH28" s="635"/>
      <c r="AI28" s="635"/>
      <c r="AJ28" s="635"/>
      <c r="AK28" s="635"/>
      <c r="AL28" s="599">
        <v>0.1</v>
      </c>
      <c r="AM28" s="600"/>
      <c r="AN28" s="600"/>
      <c r="AO28" s="636"/>
      <c r="AP28" s="593"/>
      <c r="AQ28" s="594"/>
      <c r="AR28" s="594"/>
      <c r="AS28" s="594"/>
      <c r="AT28" s="594"/>
      <c r="AU28" s="594"/>
      <c r="AV28" s="594"/>
      <c r="AW28" s="594"/>
      <c r="AX28" s="594"/>
      <c r="AY28" s="594"/>
      <c r="AZ28" s="594"/>
      <c r="BA28" s="594"/>
      <c r="BB28" s="594"/>
      <c r="BC28" s="594"/>
      <c r="BD28" s="594"/>
      <c r="BE28" s="594"/>
      <c r="BF28" s="595"/>
      <c r="BG28" s="596"/>
      <c r="BH28" s="597"/>
      <c r="BI28" s="597"/>
      <c r="BJ28" s="597"/>
      <c r="BK28" s="597"/>
      <c r="BL28" s="597"/>
      <c r="BM28" s="597"/>
      <c r="BN28" s="598"/>
      <c r="BO28" s="634"/>
      <c r="BP28" s="634"/>
      <c r="BQ28" s="634"/>
      <c r="BR28" s="634"/>
      <c r="BS28" s="602"/>
      <c r="BT28" s="597"/>
      <c r="BU28" s="597"/>
      <c r="BV28" s="597"/>
      <c r="BW28" s="597"/>
      <c r="BX28" s="597"/>
      <c r="BY28" s="597"/>
      <c r="BZ28" s="597"/>
      <c r="CA28" s="597"/>
      <c r="CB28" s="633"/>
      <c r="CD28" s="593" t="s">
        <v>232</v>
      </c>
      <c r="CE28" s="594"/>
      <c r="CF28" s="594"/>
      <c r="CG28" s="594"/>
      <c r="CH28" s="594"/>
      <c r="CI28" s="594"/>
      <c r="CJ28" s="594"/>
      <c r="CK28" s="594"/>
      <c r="CL28" s="594"/>
      <c r="CM28" s="594"/>
      <c r="CN28" s="594"/>
      <c r="CO28" s="594"/>
      <c r="CP28" s="594"/>
      <c r="CQ28" s="595"/>
      <c r="CR28" s="596">
        <v>937226</v>
      </c>
      <c r="CS28" s="597"/>
      <c r="CT28" s="597"/>
      <c r="CU28" s="597"/>
      <c r="CV28" s="597"/>
      <c r="CW28" s="597"/>
      <c r="CX28" s="597"/>
      <c r="CY28" s="598"/>
      <c r="CZ28" s="599">
        <v>3.6</v>
      </c>
      <c r="DA28" s="611"/>
      <c r="DB28" s="611"/>
      <c r="DC28" s="612"/>
      <c r="DD28" s="602">
        <v>914517</v>
      </c>
      <c r="DE28" s="597"/>
      <c r="DF28" s="597"/>
      <c r="DG28" s="597"/>
      <c r="DH28" s="597"/>
      <c r="DI28" s="597"/>
      <c r="DJ28" s="597"/>
      <c r="DK28" s="598"/>
      <c r="DL28" s="602">
        <v>914517</v>
      </c>
      <c r="DM28" s="597"/>
      <c r="DN28" s="597"/>
      <c r="DO28" s="597"/>
      <c r="DP28" s="597"/>
      <c r="DQ28" s="597"/>
      <c r="DR28" s="597"/>
      <c r="DS28" s="597"/>
      <c r="DT28" s="597"/>
      <c r="DU28" s="597"/>
      <c r="DV28" s="598"/>
      <c r="DW28" s="599">
        <v>9.4</v>
      </c>
      <c r="DX28" s="611"/>
      <c r="DY28" s="611"/>
      <c r="DZ28" s="611"/>
      <c r="EA28" s="611"/>
      <c r="EB28" s="611"/>
      <c r="EC28" s="623"/>
    </row>
    <row r="29" spans="2:133" ht="11.25" customHeight="1" x14ac:dyDescent="0.2">
      <c r="B29" s="593" t="s">
        <v>233</v>
      </c>
      <c r="C29" s="594"/>
      <c r="D29" s="594"/>
      <c r="E29" s="594"/>
      <c r="F29" s="594"/>
      <c r="G29" s="594"/>
      <c r="H29" s="594"/>
      <c r="I29" s="594"/>
      <c r="J29" s="594"/>
      <c r="K29" s="594"/>
      <c r="L29" s="594"/>
      <c r="M29" s="594"/>
      <c r="N29" s="594"/>
      <c r="O29" s="594"/>
      <c r="P29" s="594"/>
      <c r="Q29" s="595"/>
      <c r="R29" s="596">
        <v>92166</v>
      </c>
      <c r="S29" s="597"/>
      <c r="T29" s="597"/>
      <c r="U29" s="597"/>
      <c r="V29" s="597"/>
      <c r="W29" s="597"/>
      <c r="X29" s="597"/>
      <c r="Y29" s="598"/>
      <c r="Z29" s="634">
        <v>0.3</v>
      </c>
      <c r="AA29" s="634"/>
      <c r="AB29" s="634"/>
      <c r="AC29" s="634"/>
      <c r="AD29" s="635" t="s">
        <v>62</v>
      </c>
      <c r="AE29" s="635"/>
      <c r="AF29" s="635"/>
      <c r="AG29" s="635"/>
      <c r="AH29" s="635"/>
      <c r="AI29" s="635"/>
      <c r="AJ29" s="635"/>
      <c r="AK29" s="635"/>
      <c r="AL29" s="599" t="s">
        <v>62</v>
      </c>
      <c r="AM29" s="600"/>
      <c r="AN29" s="600"/>
      <c r="AO29" s="636"/>
      <c r="AP29" s="577"/>
      <c r="AQ29" s="578"/>
      <c r="AR29" s="578"/>
      <c r="AS29" s="578"/>
      <c r="AT29" s="578"/>
      <c r="AU29" s="578"/>
      <c r="AV29" s="578"/>
      <c r="AW29" s="578"/>
      <c r="AX29" s="578"/>
      <c r="AY29" s="578"/>
      <c r="AZ29" s="578"/>
      <c r="BA29" s="578"/>
      <c r="BB29" s="578"/>
      <c r="BC29" s="578"/>
      <c r="BD29" s="578"/>
      <c r="BE29" s="578"/>
      <c r="BF29" s="579"/>
      <c r="BG29" s="596"/>
      <c r="BH29" s="597"/>
      <c r="BI29" s="597"/>
      <c r="BJ29" s="597"/>
      <c r="BK29" s="597"/>
      <c r="BL29" s="597"/>
      <c r="BM29" s="597"/>
      <c r="BN29" s="598"/>
      <c r="BO29" s="634"/>
      <c r="BP29" s="634"/>
      <c r="BQ29" s="634"/>
      <c r="BR29" s="634"/>
      <c r="BS29" s="635"/>
      <c r="BT29" s="635"/>
      <c r="BU29" s="635"/>
      <c r="BV29" s="635"/>
      <c r="BW29" s="635"/>
      <c r="BX29" s="635"/>
      <c r="BY29" s="635"/>
      <c r="BZ29" s="635"/>
      <c r="CA29" s="635"/>
      <c r="CB29" s="670"/>
      <c r="CD29" s="615" t="s">
        <v>234</v>
      </c>
      <c r="CE29" s="616"/>
      <c r="CF29" s="593" t="s">
        <v>235</v>
      </c>
      <c r="CG29" s="594"/>
      <c r="CH29" s="594"/>
      <c r="CI29" s="594"/>
      <c r="CJ29" s="594"/>
      <c r="CK29" s="594"/>
      <c r="CL29" s="594"/>
      <c r="CM29" s="594"/>
      <c r="CN29" s="594"/>
      <c r="CO29" s="594"/>
      <c r="CP29" s="594"/>
      <c r="CQ29" s="595"/>
      <c r="CR29" s="596">
        <v>937226</v>
      </c>
      <c r="CS29" s="609"/>
      <c r="CT29" s="609"/>
      <c r="CU29" s="609"/>
      <c r="CV29" s="609"/>
      <c r="CW29" s="609"/>
      <c r="CX29" s="609"/>
      <c r="CY29" s="610"/>
      <c r="CZ29" s="599">
        <v>3.6</v>
      </c>
      <c r="DA29" s="611"/>
      <c r="DB29" s="611"/>
      <c r="DC29" s="612"/>
      <c r="DD29" s="602">
        <v>914517</v>
      </c>
      <c r="DE29" s="609"/>
      <c r="DF29" s="609"/>
      <c r="DG29" s="609"/>
      <c r="DH29" s="609"/>
      <c r="DI29" s="609"/>
      <c r="DJ29" s="609"/>
      <c r="DK29" s="610"/>
      <c r="DL29" s="602">
        <v>914517</v>
      </c>
      <c r="DM29" s="609"/>
      <c r="DN29" s="609"/>
      <c r="DO29" s="609"/>
      <c r="DP29" s="609"/>
      <c r="DQ29" s="609"/>
      <c r="DR29" s="609"/>
      <c r="DS29" s="609"/>
      <c r="DT29" s="609"/>
      <c r="DU29" s="609"/>
      <c r="DV29" s="610"/>
      <c r="DW29" s="599">
        <v>9.4</v>
      </c>
      <c r="DX29" s="611"/>
      <c r="DY29" s="611"/>
      <c r="DZ29" s="611"/>
      <c r="EA29" s="611"/>
      <c r="EB29" s="611"/>
      <c r="EC29" s="623"/>
    </row>
    <row r="30" spans="2:133" ht="11.25" customHeight="1" x14ac:dyDescent="0.2">
      <c r="B30" s="593" t="s">
        <v>236</v>
      </c>
      <c r="C30" s="594"/>
      <c r="D30" s="594"/>
      <c r="E30" s="594"/>
      <c r="F30" s="594"/>
      <c r="G30" s="594"/>
      <c r="H30" s="594"/>
      <c r="I30" s="594"/>
      <c r="J30" s="594"/>
      <c r="K30" s="594"/>
      <c r="L30" s="594"/>
      <c r="M30" s="594"/>
      <c r="N30" s="594"/>
      <c r="O30" s="594"/>
      <c r="P30" s="594"/>
      <c r="Q30" s="595"/>
      <c r="R30" s="596">
        <v>4120492</v>
      </c>
      <c r="S30" s="597"/>
      <c r="T30" s="597"/>
      <c r="U30" s="597"/>
      <c r="V30" s="597"/>
      <c r="W30" s="597"/>
      <c r="X30" s="597"/>
      <c r="Y30" s="598"/>
      <c r="Z30" s="634">
        <v>15.3</v>
      </c>
      <c r="AA30" s="634"/>
      <c r="AB30" s="634"/>
      <c r="AC30" s="634"/>
      <c r="AD30" s="635" t="s">
        <v>62</v>
      </c>
      <c r="AE30" s="635"/>
      <c r="AF30" s="635"/>
      <c r="AG30" s="635"/>
      <c r="AH30" s="635"/>
      <c r="AI30" s="635"/>
      <c r="AJ30" s="635"/>
      <c r="AK30" s="635"/>
      <c r="AL30" s="599" t="s">
        <v>62</v>
      </c>
      <c r="AM30" s="600"/>
      <c r="AN30" s="600"/>
      <c r="AO30" s="636"/>
      <c r="AP30" s="654" t="s">
        <v>153</v>
      </c>
      <c r="AQ30" s="655"/>
      <c r="AR30" s="655"/>
      <c r="AS30" s="655"/>
      <c r="AT30" s="655"/>
      <c r="AU30" s="655"/>
      <c r="AV30" s="655"/>
      <c r="AW30" s="655"/>
      <c r="AX30" s="655"/>
      <c r="AY30" s="655"/>
      <c r="AZ30" s="655"/>
      <c r="BA30" s="655"/>
      <c r="BB30" s="655"/>
      <c r="BC30" s="655"/>
      <c r="BD30" s="655"/>
      <c r="BE30" s="655"/>
      <c r="BF30" s="656"/>
      <c r="BG30" s="654" t="s">
        <v>237</v>
      </c>
      <c r="BH30" s="668"/>
      <c r="BI30" s="668"/>
      <c r="BJ30" s="668"/>
      <c r="BK30" s="668"/>
      <c r="BL30" s="668"/>
      <c r="BM30" s="668"/>
      <c r="BN30" s="668"/>
      <c r="BO30" s="668"/>
      <c r="BP30" s="668"/>
      <c r="BQ30" s="669"/>
      <c r="BR30" s="654" t="s">
        <v>238</v>
      </c>
      <c r="BS30" s="668"/>
      <c r="BT30" s="668"/>
      <c r="BU30" s="668"/>
      <c r="BV30" s="668"/>
      <c r="BW30" s="668"/>
      <c r="BX30" s="668"/>
      <c r="BY30" s="668"/>
      <c r="BZ30" s="668"/>
      <c r="CA30" s="668"/>
      <c r="CB30" s="669"/>
      <c r="CD30" s="617"/>
      <c r="CE30" s="618"/>
      <c r="CF30" s="593" t="s">
        <v>239</v>
      </c>
      <c r="CG30" s="594"/>
      <c r="CH30" s="594"/>
      <c r="CI30" s="594"/>
      <c r="CJ30" s="594"/>
      <c r="CK30" s="594"/>
      <c r="CL30" s="594"/>
      <c r="CM30" s="594"/>
      <c r="CN30" s="594"/>
      <c r="CO30" s="594"/>
      <c r="CP30" s="594"/>
      <c r="CQ30" s="595"/>
      <c r="CR30" s="596">
        <v>903801</v>
      </c>
      <c r="CS30" s="597"/>
      <c r="CT30" s="597"/>
      <c r="CU30" s="597"/>
      <c r="CV30" s="597"/>
      <c r="CW30" s="597"/>
      <c r="CX30" s="597"/>
      <c r="CY30" s="598"/>
      <c r="CZ30" s="599">
        <v>3.5</v>
      </c>
      <c r="DA30" s="611"/>
      <c r="DB30" s="611"/>
      <c r="DC30" s="612"/>
      <c r="DD30" s="602">
        <v>881694</v>
      </c>
      <c r="DE30" s="597"/>
      <c r="DF30" s="597"/>
      <c r="DG30" s="597"/>
      <c r="DH30" s="597"/>
      <c r="DI30" s="597"/>
      <c r="DJ30" s="597"/>
      <c r="DK30" s="598"/>
      <c r="DL30" s="602">
        <v>881694</v>
      </c>
      <c r="DM30" s="597"/>
      <c r="DN30" s="597"/>
      <c r="DO30" s="597"/>
      <c r="DP30" s="597"/>
      <c r="DQ30" s="597"/>
      <c r="DR30" s="597"/>
      <c r="DS30" s="597"/>
      <c r="DT30" s="597"/>
      <c r="DU30" s="597"/>
      <c r="DV30" s="598"/>
      <c r="DW30" s="599">
        <v>9</v>
      </c>
      <c r="DX30" s="611"/>
      <c r="DY30" s="611"/>
      <c r="DZ30" s="611"/>
      <c r="EA30" s="611"/>
      <c r="EB30" s="611"/>
      <c r="EC30" s="623"/>
    </row>
    <row r="31" spans="2:133" ht="11.25" customHeight="1" x14ac:dyDescent="0.2">
      <c r="B31" s="671" t="s">
        <v>240</v>
      </c>
      <c r="C31" s="672"/>
      <c r="D31" s="672"/>
      <c r="E31" s="672"/>
      <c r="F31" s="672"/>
      <c r="G31" s="672"/>
      <c r="H31" s="672"/>
      <c r="I31" s="672"/>
      <c r="J31" s="672"/>
      <c r="K31" s="672"/>
      <c r="L31" s="672"/>
      <c r="M31" s="672"/>
      <c r="N31" s="672"/>
      <c r="O31" s="672"/>
      <c r="P31" s="672"/>
      <c r="Q31" s="673"/>
      <c r="R31" s="596" t="s">
        <v>62</v>
      </c>
      <c r="S31" s="597"/>
      <c r="T31" s="597"/>
      <c r="U31" s="597"/>
      <c r="V31" s="597"/>
      <c r="W31" s="597"/>
      <c r="X31" s="597"/>
      <c r="Y31" s="598"/>
      <c r="Z31" s="634" t="s">
        <v>62</v>
      </c>
      <c r="AA31" s="634"/>
      <c r="AB31" s="634"/>
      <c r="AC31" s="634"/>
      <c r="AD31" s="635" t="s">
        <v>62</v>
      </c>
      <c r="AE31" s="635"/>
      <c r="AF31" s="635"/>
      <c r="AG31" s="635"/>
      <c r="AH31" s="635"/>
      <c r="AI31" s="635"/>
      <c r="AJ31" s="635"/>
      <c r="AK31" s="635"/>
      <c r="AL31" s="599" t="s">
        <v>62</v>
      </c>
      <c r="AM31" s="600"/>
      <c r="AN31" s="600"/>
      <c r="AO31" s="636"/>
      <c r="AP31" s="662" t="s">
        <v>241</v>
      </c>
      <c r="AQ31" s="663"/>
      <c r="AR31" s="663"/>
      <c r="AS31" s="663"/>
      <c r="AT31" s="664" t="s">
        <v>242</v>
      </c>
      <c r="AU31" s="77"/>
      <c r="AV31" s="77"/>
      <c r="AW31" s="77"/>
      <c r="AX31" s="651" t="s">
        <v>118</v>
      </c>
      <c r="AY31" s="652"/>
      <c r="AZ31" s="652"/>
      <c r="BA31" s="652"/>
      <c r="BB31" s="652"/>
      <c r="BC31" s="652"/>
      <c r="BD31" s="652"/>
      <c r="BE31" s="652"/>
      <c r="BF31" s="653"/>
      <c r="BG31" s="658">
        <v>99.5</v>
      </c>
      <c r="BH31" s="659"/>
      <c r="BI31" s="659"/>
      <c r="BJ31" s="659"/>
      <c r="BK31" s="659"/>
      <c r="BL31" s="659"/>
      <c r="BM31" s="660">
        <v>98.9</v>
      </c>
      <c r="BN31" s="659"/>
      <c r="BO31" s="659"/>
      <c r="BP31" s="659"/>
      <c r="BQ31" s="661"/>
      <c r="BR31" s="658">
        <v>99.4</v>
      </c>
      <c r="BS31" s="659"/>
      <c r="BT31" s="659"/>
      <c r="BU31" s="659"/>
      <c r="BV31" s="659"/>
      <c r="BW31" s="659"/>
      <c r="BX31" s="660">
        <v>98.8</v>
      </c>
      <c r="BY31" s="659"/>
      <c r="BZ31" s="659"/>
      <c r="CA31" s="659"/>
      <c r="CB31" s="661"/>
      <c r="CD31" s="617"/>
      <c r="CE31" s="618"/>
      <c r="CF31" s="593" t="s">
        <v>243</v>
      </c>
      <c r="CG31" s="594"/>
      <c r="CH31" s="594"/>
      <c r="CI31" s="594"/>
      <c r="CJ31" s="594"/>
      <c r="CK31" s="594"/>
      <c r="CL31" s="594"/>
      <c r="CM31" s="594"/>
      <c r="CN31" s="594"/>
      <c r="CO31" s="594"/>
      <c r="CP31" s="594"/>
      <c r="CQ31" s="595"/>
      <c r="CR31" s="596">
        <v>33425</v>
      </c>
      <c r="CS31" s="609"/>
      <c r="CT31" s="609"/>
      <c r="CU31" s="609"/>
      <c r="CV31" s="609"/>
      <c r="CW31" s="609"/>
      <c r="CX31" s="609"/>
      <c r="CY31" s="610"/>
      <c r="CZ31" s="599">
        <v>0.1</v>
      </c>
      <c r="DA31" s="611"/>
      <c r="DB31" s="611"/>
      <c r="DC31" s="612"/>
      <c r="DD31" s="602">
        <v>32823</v>
      </c>
      <c r="DE31" s="609"/>
      <c r="DF31" s="609"/>
      <c r="DG31" s="609"/>
      <c r="DH31" s="609"/>
      <c r="DI31" s="609"/>
      <c r="DJ31" s="609"/>
      <c r="DK31" s="610"/>
      <c r="DL31" s="602">
        <v>32823</v>
      </c>
      <c r="DM31" s="609"/>
      <c r="DN31" s="609"/>
      <c r="DO31" s="609"/>
      <c r="DP31" s="609"/>
      <c r="DQ31" s="609"/>
      <c r="DR31" s="609"/>
      <c r="DS31" s="609"/>
      <c r="DT31" s="609"/>
      <c r="DU31" s="609"/>
      <c r="DV31" s="610"/>
      <c r="DW31" s="599">
        <v>0.3</v>
      </c>
      <c r="DX31" s="611"/>
      <c r="DY31" s="611"/>
      <c r="DZ31" s="611"/>
      <c r="EA31" s="611"/>
      <c r="EB31" s="611"/>
      <c r="EC31" s="623"/>
    </row>
    <row r="32" spans="2:133" ht="11.25" customHeight="1" x14ac:dyDescent="0.2">
      <c r="B32" s="593" t="s">
        <v>244</v>
      </c>
      <c r="C32" s="594"/>
      <c r="D32" s="594"/>
      <c r="E32" s="594"/>
      <c r="F32" s="594"/>
      <c r="G32" s="594"/>
      <c r="H32" s="594"/>
      <c r="I32" s="594"/>
      <c r="J32" s="594"/>
      <c r="K32" s="594"/>
      <c r="L32" s="594"/>
      <c r="M32" s="594"/>
      <c r="N32" s="594"/>
      <c r="O32" s="594"/>
      <c r="P32" s="594"/>
      <c r="Q32" s="595"/>
      <c r="R32" s="596">
        <v>2429903</v>
      </c>
      <c r="S32" s="597"/>
      <c r="T32" s="597"/>
      <c r="U32" s="597"/>
      <c r="V32" s="597"/>
      <c r="W32" s="597"/>
      <c r="X32" s="597"/>
      <c r="Y32" s="598"/>
      <c r="Z32" s="634">
        <v>9</v>
      </c>
      <c r="AA32" s="634"/>
      <c r="AB32" s="634"/>
      <c r="AC32" s="634"/>
      <c r="AD32" s="635" t="s">
        <v>62</v>
      </c>
      <c r="AE32" s="635"/>
      <c r="AF32" s="635"/>
      <c r="AG32" s="635"/>
      <c r="AH32" s="635"/>
      <c r="AI32" s="635"/>
      <c r="AJ32" s="635"/>
      <c r="AK32" s="635"/>
      <c r="AL32" s="599" t="s">
        <v>62</v>
      </c>
      <c r="AM32" s="600"/>
      <c r="AN32" s="600"/>
      <c r="AO32" s="636"/>
      <c r="AP32" s="637"/>
      <c r="AQ32" s="638"/>
      <c r="AR32" s="638"/>
      <c r="AS32" s="638"/>
      <c r="AT32" s="665"/>
      <c r="AU32" s="73" t="s">
        <v>245</v>
      </c>
      <c r="AX32" s="593" t="s">
        <v>246</v>
      </c>
      <c r="AY32" s="594"/>
      <c r="AZ32" s="594"/>
      <c r="BA32" s="594"/>
      <c r="BB32" s="594"/>
      <c r="BC32" s="594"/>
      <c r="BD32" s="594"/>
      <c r="BE32" s="594"/>
      <c r="BF32" s="595"/>
      <c r="BG32" s="667">
        <v>99.6</v>
      </c>
      <c r="BH32" s="609"/>
      <c r="BI32" s="609"/>
      <c r="BJ32" s="609"/>
      <c r="BK32" s="609"/>
      <c r="BL32" s="609"/>
      <c r="BM32" s="600">
        <v>98.8</v>
      </c>
      <c r="BN32" s="609"/>
      <c r="BO32" s="609"/>
      <c r="BP32" s="609"/>
      <c r="BQ32" s="632"/>
      <c r="BR32" s="667">
        <v>99.2</v>
      </c>
      <c r="BS32" s="609"/>
      <c r="BT32" s="609"/>
      <c r="BU32" s="609"/>
      <c r="BV32" s="609"/>
      <c r="BW32" s="609"/>
      <c r="BX32" s="600">
        <v>98.7</v>
      </c>
      <c r="BY32" s="609"/>
      <c r="BZ32" s="609"/>
      <c r="CA32" s="609"/>
      <c r="CB32" s="632"/>
      <c r="CD32" s="619"/>
      <c r="CE32" s="620"/>
      <c r="CF32" s="593" t="s">
        <v>247</v>
      </c>
      <c r="CG32" s="594"/>
      <c r="CH32" s="594"/>
      <c r="CI32" s="594"/>
      <c r="CJ32" s="594"/>
      <c r="CK32" s="594"/>
      <c r="CL32" s="594"/>
      <c r="CM32" s="594"/>
      <c r="CN32" s="594"/>
      <c r="CO32" s="594"/>
      <c r="CP32" s="594"/>
      <c r="CQ32" s="595"/>
      <c r="CR32" s="596" t="s">
        <v>62</v>
      </c>
      <c r="CS32" s="597"/>
      <c r="CT32" s="597"/>
      <c r="CU32" s="597"/>
      <c r="CV32" s="597"/>
      <c r="CW32" s="597"/>
      <c r="CX32" s="597"/>
      <c r="CY32" s="598"/>
      <c r="CZ32" s="599" t="s">
        <v>62</v>
      </c>
      <c r="DA32" s="611"/>
      <c r="DB32" s="611"/>
      <c r="DC32" s="612"/>
      <c r="DD32" s="602" t="s">
        <v>62</v>
      </c>
      <c r="DE32" s="597"/>
      <c r="DF32" s="597"/>
      <c r="DG32" s="597"/>
      <c r="DH32" s="597"/>
      <c r="DI32" s="597"/>
      <c r="DJ32" s="597"/>
      <c r="DK32" s="598"/>
      <c r="DL32" s="602" t="s">
        <v>62</v>
      </c>
      <c r="DM32" s="597"/>
      <c r="DN32" s="597"/>
      <c r="DO32" s="597"/>
      <c r="DP32" s="597"/>
      <c r="DQ32" s="597"/>
      <c r="DR32" s="597"/>
      <c r="DS32" s="597"/>
      <c r="DT32" s="597"/>
      <c r="DU32" s="597"/>
      <c r="DV32" s="598"/>
      <c r="DW32" s="599" t="s">
        <v>62</v>
      </c>
      <c r="DX32" s="611"/>
      <c r="DY32" s="611"/>
      <c r="DZ32" s="611"/>
      <c r="EA32" s="611"/>
      <c r="EB32" s="611"/>
      <c r="EC32" s="623"/>
    </row>
    <row r="33" spans="2:133" ht="11.25" customHeight="1" x14ac:dyDescent="0.2">
      <c r="B33" s="593" t="s">
        <v>248</v>
      </c>
      <c r="C33" s="594"/>
      <c r="D33" s="594"/>
      <c r="E33" s="594"/>
      <c r="F33" s="594"/>
      <c r="G33" s="594"/>
      <c r="H33" s="594"/>
      <c r="I33" s="594"/>
      <c r="J33" s="594"/>
      <c r="K33" s="594"/>
      <c r="L33" s="594"/>
      <c r="M33" s="594"/>
      <c r="N33" s="594"/>
      <c r="O33" s="594"/>
      <c r="P33" s="594"/>
      <c r="Q33" s="595"/>
      <c r="R33" s="596">
        <v>43359</v>
      </c>
      <c r="S33" s="597"/>
      <c r="T33" s="597"/>
      <c r="U33" s="597"/>
      <c r="V33" s="597"/>
      <c r="W33" s="597"/>
      <c r="X33" s="597"/>
      <c r="Y33" s="598"/>
      <c r="Z33" s="634">
        <v>0.2</v>
      </c>
      <c r="AA33" s="634"/>
      <c r="AB33" s="634"/>
      <c r="AC33" s="634"/>
      <c r="AD33" s="635">
        <v>23543</v>
      </c>
      <c r="AE33" s="635"/>
      <c r="AF33" s="635"/>
      <c r="AG33" s="635"/>
      <c r="AH33" s="635"/>
      <c r="AI33" s="635"/>
      <c r="AJ33" s="635"/>
      <c r="AK33" s="635"/>
      <c r="AL33" s="599">
        <v>0.2</v>
      </c>
      <c r="AM33" s="600"/>
      <c r="AN33" s="600"/>
      <c r="AO33" s="636"/>
      <c r="AP33" s="639"/>
      <c r="AQ33" s="640"/>
      <c r="AR33" s="640"/>
      <c r="AS33" s="640"/>
      <c r="AT33" s="666"/>
      <c r="AU33" s="78"/>
      <c r="AV33" s="78"/>
      <c r="AW33" s="78"/>
      <c r="AX33" s="577" t="s">
        <v>249</v>
      </c>
      <c r="AY33" s="578"/>
      <c r="AZ33" s="578"/>
      <c r="BA33" s="578"/>
      <c r="BB33" s="578"/>
      <c r="BC33" s="578"/>
      <c r="BD33" s="578"/>
      <c r="BE33" s="578"/>
      <c r="BF33" s="579"/>
      <c r="BG33" s="657">
        <v>99.4</v>
      </c>
      <c r="BH33" s="581"/>
      <c r="BI33" s="581"/>
      <c r="BJ33" s="581"/>
      <c r="BK33" s="581"/>
      <c r="BL33" s="581"/>
      <c r="BM33" s="627">
        <v>98.7</v>
      </c>
      <c r="BN33" s="581"/>
      <c r="BO33" s="581"/>
      <c r="BP33" s="581"/>
      <c r="BQ33" s="644"/>
      <c r="BR33" s="657">
        <v>99.5</v>
      </c>
      <c r="BS33" s="581"/>
      <c r="BT33" s="581"/>
      <c r="BU33" s="581"/>
      <c r="BV33" s="581"/>
      <c r="BW33" s="581"/>
      <c r="BX33" s="627">
        <v>98.6</v>
      </c>
      <c r="BY33" s="581"/>
      <c r="BZ33" s="581"/>
      <c r="CA33" s="581"/>
      <c r="CB33" s="644"/>
      <c r="CD33" s="593" t="s">
        <v>250</v>
      </c>
      <c r="CE33" s="594"/>
      <c r="CF33" s="594"/>
      <c r="CG33" s="594"/>
      <c r="CH33" s="594"/>
      <c r="CI33" s="594"/>
      <c r="CJ33" s="594"/>
      <c r="CK33" s="594"/>
      <c r="CL33" s="594"/>
      <c r="CM33" s="594"/>
      <c r="CN33" s="594"/>
      <c r="CO33" s="594"/>
      <c r="CP33" s="594"/>
      <c r="CQ33" s="595"/>
      <c r="CR33" s="596">
        <v>13919077</v>
      </c>
      <c r="CS33" s="609"/>
      <c r="CT33" s="609"/>
      <c r="CU33" s="609"/>
      <c r="CV33" s="609"/>
      <c r="CW33" s="609"/>
      <c r="CX33" s="609"/>
      <c r="CY33" s="610"/>
      <c r="CZ33" s="599">
        <v>54</v>
      </c>
      <c r="DA33" s="611"/>
      <c r="DB33" s="611"/>
      <c r="DC33" s="612"/>
      <c r="DD33" s="602">
        <v>11674965</v>
      </c>
      <c r="DE33" s="609"/>
      <c r="DF33" s="609"/>
      <c r="DG33" s="609"/>
      <c r="DH33" s="609"/>
      <c r="DI33" s="609"/>
      <c r="DJ33" s="609"/>
      <c r="DK33" s="610"/>
      <c r="DL33" s="602">
        <v>3784419</v>
      </c>
      <c r="DM33" s="609"/>
      <c r="DN33" s="609"/>
      <c r="DO33" s="609"/>
      <c r="DP33" s="609"/>
      <c r="DQ33" s="609"/>
      <c r="DR33" s="609"/>
      <c r="DS33" s="609"/>
      <c r="DT33" s="609"/>
      <c r="DU33" s="609"/>
      <c r="DV33" s="610"/>
      <c r="DW33" s="599">
        <v>38.700000000000003</v>
      </c>
      <c r="DX33" s="611"/>
      <c r="DY33" s="611"/>
      <c r="DZ33" s="611"/>
      <c r="EA33" s="611"/>
      <c r="EB33" s="611"/>
      <c r="EC33" s="623"/>
    </row>
    <row r="34" spans="2:133" ht="11.25" customHeight="1" x14ac:dyDescent="0.2">
      <c r="B34" s="593" t="s">
        <v>251</v>
      </c>
      <c r="C34" s="594"/>
      <c r="D34" s="594"/>
      <c r="E34" s="594"/>
      <c r="F34" s="594"/>
      <c r="G34" s="594"/>
      <c r="H34" s="594"/>
      <c r="I34" s="594"/>
      <c r="J34" s="594"/>
      <c r="K34" s="594"/>
      <c r="L34" s="594"/>
      <c r="M34" s="594"/>
      <c r="N34" s="594"/>
      <c r="O34" s="594"/>
      <c r="P34" s="594"/>
      <c r="Q34" s="595"/>
      <c r="R34" s="596">
        <v>3945233</v>
      </c>
      <c r="S34" s="597"/>
      <c r="T34" s="597"/>
      <c r="U34" s="597"/>
      <c r="V34" s="597"/>
      <c r="W34" s="597"/>
      <c r="X34" s="597"/>
      <c r="Y34" s="598"/>
      <c r="Z34" s="634">
        <v>14.6</v>
      </c>
      <c r="AA34" s="634"/>
      <c r="AB34" s="634"/>
      <c r="AC34" s="634"/>
      <c r="AD34" s="635" t="s">
        <v>62</v>
      </c>
      <c r="AE34" s="635"/>
      <c r="AF34" s="635"/>
      <c r="AG34" s="635"/>
      <c r="AH34" s="635"/>
      <c r="AI34" s="635"/>
      <c r="AJ34" s="635"/>
      <c r="AK34" s="635"/>
      <c r="AL34" s="599" t="s">
        <v>62</v>
      </c>
      <c r="AM34" s="600"/>
      <c r="AN34" s="600"/>
      <c r="AO34" s="636"/>
      <c r="AP34" s="81"/>
      <c r="AQ34" s="82"/>
      <c r="AS34" s="77"/>
      <c r="AT34" s="77"/>
      <c r="AU34" s="77"/>
      <c r="AV34" s="77"/>
      <c r="AW34" s="77"/>
      <c r="AX34" s="77"/>
      <c r="AY34" s="77"/>
      <c r="AZ34" s="77"/>
      <c r="BA34" s="77"/>
      <c r="BB34" s="77"/>
      <c r="BC34" s="77"/>
      <c r="BD34" s="77"/>
      <c r="BE34" s="77"/>
      <c r="BF34" s="77"/>
      <c r="BG34" s="82"/>
      <c r="BH34" s="82"/>
      <c r="BI34" s="82"/>
      <c r="BJ34" s="82"/>
      <c r="BK34" s="82"/>
      <c r="BL34" s="82"/>
      <c r="BM34" s="82"/>
      <c r="BN34" s="82"/>
      <c r="BO34" s="82"/>
      <c r="BP34" s="82"/>
      <c r="BQ34" s="82"/>
      <c r="BR34" s="82"/>
      <c r="BS34" s="82"/>
      <c r="BT34" s="82"/>
      <c r="BU34" s="82"/>
      <c r="BV34" s="82"/>
      <c r="BW34" s="82"/>
      <c r="BX34" s="82"/>
      <c r="BY34" s="82"/>
      <c r="BZ34" s="82"/>
      <c r="CA34" s="82"/>
      <c r="CB34" s="82"/>
      <c r="CD34" s="593" t="s">
        <v>252</v>
      </c>
      <c r="CE34" s="594"/>
      <c r="CF34" s="594"/>
      <c r="CG34" s="594"/>
      <c r="CH34" s="594"/>
      <c r="CI34" s="594"/>
      <c r="CJ34" s="594"/>
      <c r="CK34" s="594"/>
      <c r="CL34" s="594"/>
      <c r="CM34" s="594"/>
      <c r="CN34" s="594"/>
      <c r="CO34" s="594"/>
      <c r="CP34" s="594"/>
      <c r="CQ34" s="595"/>
      <c r="CR34" s="596">
        <v>3405872</v>
      </c>
      <c r="CS34" s="597"/>
      <c r="CT34" s="597"/>
      <c r="CU34" s="597"/>
      <c r="CV34" s="597"/>
      <c r="CW34" s="597"/>
      <c r="CX34" s="597"/>
      <c r="CY34" s="598"/>
      <c r="CZ34" s="599">
        <v>13.2</v>
      </c>
      <c r="DA34" s="611"/>
      <c r="DB34" s="611"/>
      <c r="DC34" s="612"/>
      <c r="DD34" s="602">
        <v>2738904</v>
      </c>
      <c r="DE34" s="597"/>
      <c r="DF34" s="597"/>
      <c r="DG34" s="597"/>
      <c r="DH34" s="597"/>
      <c r="DI34" s="597"/>
      <c r="DJ34" s="597"/>
      <c r="DK34" s="598"/>
      <c r="DL34" s="602">
        <v>1502463</v>
      </c>
      <c r="DM34" s="597"/>
      <c r="DN34" s="597"/>
      <c r="DO34" s="597"/>
      <c r="DP34" s="597"/>
      <c r="DQ34" s="597"/>
      <c r="DR34" s="597"/>
      <c r="DS34" s="597"/>
      <c r="DT34" s="597"/>
      <c r="DU34" s="597"/>
      <c r="DV34" s="598"/>
      <c r="DW34" s="599">
        <v>15.4</v>
      </c>
      <c r="DX34" s="611"/>
      <c r="DY34" s="611"/>
      <c r="DZ34" s="611"/>
      <c r="EA34" s="611"/>
      <c r="EB34" s="611"/>
      <c r="EC34" s="623"/>
    </row>
    <row r="35" spans="2:133" ht="11.25" customHeight="1" x14ac:dyDescent="0.2">
      <c r="B35" s="593" t="s">
        <v>253</v>
      </c>
      <c r="C35" s="594"/>
      <c r="D35" s="594"/>
      <c r="E35" s="594"/>
      <c r="F35" s="594"/>
      <c r="G35" s="594"/>
      <c r="H35" s="594"/>
      <c r="I35" s="594"/>
      <c r="J35" s="594"/>
      <c r="K35" s="594"/>
      <c r="L35" s="594"/>
      <c r="M35" s="594"/>
      <c r="N35" s="594"/>
      <c r="O35" s="594"/>
      <c r="P35" s="594"/>
      <c r="Q35" s="595"/>
      <c r="R35" s="596">
        <v>3351185</v>
      </c>
      <c r="S35" s="597"/>
      <c r="T35" s="597"/>
      <c r="U35" s="597"/>
      <c r="V35" s="597"/>
      <c r="W35" s="597"/>
      <c r="X35" s="597"/>
      <c r="Y35" s="598"/>
      <c r="Z35" s="634">
        <v>12.4</v>
      </c>
      <c r="AA35" s="634"/>
      <c r="AB35" s="634"/>
      <c r="AC35" s="634"/>
      <c r="AD35" s="635" t="s">
        <v>62</v>
      </c>
      <c r="AE35" s="635"/>
      <c r="AF35" s="635"/>
      <c r="AG35" s="635"/>
      <c r="AH35" s="635"/>
      <c r="AI35" s="635"/>
      <c r="AJ35" s="635"/>
      <c r="AK35" s="635"/>
      <c r="AL35" s="599" t="s">
        <v>62</v>
      </c>
      <c r="AM35" s="600"/>
      <c r="AN35" s="600"/>
      <c r="AO35" s="636"/>
      <c r="AP35" s="83"/>
      <c r="AQ35" s="654" t="s">
        <v>254</v>
      </c>
      <c r="AR35" s="655"/>
      <c r="AS35" s="655"/>
      <c r="AT35" s="655"/>
      <c r="AU35" s="655"/>
      <c r="AV35" s="655"/>
      <c r="AW35" s="655"/>
      <c r="AX35" s="655"/>
      <c r="AY35" s="655"/>
      <c r="AZ35" s="655"/>
      <c r="BA35" s="655"/>
      <c r="BB35" s="655"/>
      <c r="BC35" s="655"/>
      <c r="BD35" s="655"/>
      <c r="BE35" s="655"/>
      <c r="BF35" s="656"/>
      <c r="BG35" s="654" t="s">
        <v>255</v>
      </c>
      <c r="BH35" s="655"/>
      <c r="BI35" s="655"/>
      <c r="BJ35" s="655"/>
      <c r="BK35" s="655"/>
      <c r="BL35" s="655"/>
      <c r="BM35" s="655"/>
      <c r="BN35" s="655"/>
      <c r="BO35" s="655"/>
      <c r="BP35" s="655"/>
      <c r="BQ35" s="655"/>
      <c r="BR35" s="655"/>
      <c r="BS35" s="655"/>
      <c r="BT35" s="655"/>
      <c r="BU35" s="655"/>
      <c r="BV35" s="655"/>
      <c r="BW35" s="655"/>
      <c r="BX35" s="655"/>
      <c r="BY35" s="655"/>
      <c r="BZ35" s="655"/>
      <c r="CA35" s="655"/>
      <c r="CB35" s="656"/>
      <c r="CD35" s="593" t="s">
        <v>256</v>
      </c>
      <c r="CE35" s="594"/>
      <c r="CF35" s="594"/>
      <c r="CG35" s="594"/>
      <c r="CH35" s="594"/>
      <c r="CI35" s="594"/>
      <c r="CJ35" s="594"/>
      <c r="CK35" s="594"/>
      <c r="CL35" s="594"/>
      <c r="CM35" s="594"/>
      <c r="CN35" s="594"/>
      <c r="CO35" s="594"/>
      <c r="CP35" s="594"/>
      <c r="CQ35" s="595"/>
      <c r="CR35" s="596">
        <v>292031</v>
      </c>
      <c r="CS35" s="609"/>
      <c r="CT35" s="609"/>
      <c r="CU35" s="609"/>
      <c r="CV35" s="609"/>
      <c r="CW35" s="609"/>
      <c r="CX35" s="609"/>
      <c r="CY35" s="610"/>
      <c r="CZ35" s="599">
        <v>1.1000000000000001</v>
      </c>
      <c r="DA35" s="611"/>
      <c r="DB35" s="611"/>
      <c r="DC35" s="612"/>
      <c r="DD35" s="602">
        <v>233948</v>
      </c>
      <c r="DE35" s="609"/>
      <c r="DF35" s="609"/>
      <c r="DG35" s="609"/>
      <c r="DH35" s="609"/>
      <c r="DI35" s="609"/>
      <c r="DJ35" s="609"/>
      <c r="DK35" s="610"/>
      <c r="DL35" s="602">
        <v>233948</v>
      </c>
      <c r="DM35" s="609"/>
      <c r="DN35" s="609"/>
      <c r="DO35" s="609"/>
      <c r="DP35" s="609"/>
      <c r="DQ35" s="609"/>
      <c r="DR35" s="609"/>
      <c r="DS35" s="609"/>
      <c r="DT35" s="609"/>
      <c r="DU35" s="609"/>
      <c r="DV35" s="610"/>
      <c r="DW35" s="599">
        <v>2.4</v>
      </c>
      <c r="DX35" s="611"/>
      <c r="DY35" s="611"/>
      <c r="DZ35" s="611"/>
      <c r="EA35" s="611"/>
      <c r="EB35" s="611"/>
      <c r="EC35" s="623"/>
    </row>
    <row r="36" spans="2:133" ht="11.25" customHeight="1" x14ac:dyDescent="0.2">
      <c r="B36" s="593" t="s">
        <v>257</v>
      </c>
      <c r="C36" s="594"/>
      <c r="D36" s="594"/>
      <c r="E36" s="594"/>
      <c r="F36" s="594"/>
      <c r="G36" s="594"/>
      <c r="H36" s="594"/>
      <c r="I36" s="594"/>
      <c r="J36" s="594"/>
      <c r="K36" s="594"/>
      <c r="L36" s="594"/>
      <c r="M36" s="594"/>
      <c r="N36" s="594"/>
      <c r="O36" s="594"/>
      <c r="P36" s="594"/>
      <c r="Q36" s="595"/>
      <c r="R36" s="596">
        <v>955590</v>
      </c>
      <c r="S36" s="597"/>
      <c r="T36" s="597"/>
      <c r="U36" s="597"/>
      <c r="V36" s="597"/>
      <c r="W36" s="597"/>
      <c r="X36" s="597"/>
      <c r="Y36" s="598"/>
      <c r="Z36" s="634">
        <v>3.5</v>
      </c>
      <c r="AA36" s="634"/>
      <c r="AB36" s="634"/>
      <c r="AC36" s="634"/>
      <c r="AD36" s="635" t="s">
        <v>62</v>
      </c>
      <c r="AE36" s="635"/>
      <c r="AF36" s="635"/>
      <c r="AG36" s="635"/>
      <c r="AH36" s="635"/>
      <c r="AI36" s="635"/>
      <c r="AJ36" s="635"/>
      <c r="AK36" s="635"/>
      <c r="AL36" s="599" t="s">
        <v>62</v>
      </c>
      <c r="AM36" s="600"/>
      <c r="AN36" s="600"/>
      <c r="AO36" s="636"/>
      <c r="AP36" s="83"/>
      <c r="AQ36" s="645" t="s">
        <v>258</v>
      </c>
      <c r="AR36" s="646"/>
      <c r="AS36" s="646"/>
      <c r="AT36" s="646"/>
      <c r="AU36" s="646"/>
      <c r="AV36" s="646"/>
      <c r="AW36" s="646"/>
      <c r="AX36" s="646"/>
      <c r="AY36" s="647"/>
      <c r="AZ36" s="648">
        <v>2330541</v>
      </c>
      <c r="BA36" s="649"/>
      <c r="BB36" s="649"/>
      <c r="BC36" s="649"/>
      <c r="BD36" s="649"/>
      <c r="BE36" s="649"/>
      <c r="BF36" s="650"/>
      <c r="BG36" s="651" t="s">
        <v>259</v>
      </c>
      <c r="BH36" s="652"/>
      <c r="BI36" s="652"/>
      <c r="BJ36" s="652"/>
      <c r="BK36" s="652"/>
      <c r="BL36" s="652"/>
      <c r="BM36" s="652"/>
      <c r="BN36" s="652"/>
      <c r="BO36" s="652"/>
      <c r="BP36" s="652"/>
      <c r="BQ36" s="652"/>
      <c r="BR36" s="652"/>
      <c r="BS36" s="652"/>
      <c r="BT36" s="652"/>
      <c r="BU36" s="653"/>
      <c r="BV36" s="648">
        <v>128325</v>
      </c>
      <c r="BW36" s="649"/>
      <c r="BX36" s="649"/>
      <c r="BY36" s="649"/>
      <c r="BZ36" s="649"/>
      <c r="CA36" s="649"/>
      <c r="CB36" s="650"/>
      <c r="CD36" s="593" t="s">
        <v>260</v>
      </c>
      <c r="CE36" s="594"/>
      <c r="CF36" s="594"/>
      <c r="CG36" s="594"/>
      <c r="CH36" s="594"/>
      <c r="CI36" s="594"/>
      <c r="CJ36" s="594"/>
      <c r="CK36" s="594"/>
      <c r="CL36" s="594"/>
      <c r="CM36" s="594"/>
      <c r="CN36" s="594"/>
      <c r="CO36" s="594"/>
      <c r="CP36" s="594"/>
      <c r="CQ36" s="595"/>
      <c r="CR36" s="596">
        <v>3255524</v>
      </c>
      <c r="CS36" s="597"/>
      <c r="CT36" s="597"/>
      <c r="CU36" s="597"/>
      <c r="CV36" s="597"/>
      <c r="CW36" s="597"/>
      <c r="CX36" s="597"/>
      <c r="CY36" s="598"/>
      <c r="CZ36" s="599">
        <v>12.6</v>
      </c>
      <c r="DA36" s="611"/>
      <c r="DB36" s="611"/>
      <c r="DC36" s="612"/>
      <c r="DD36" s="602">
        <v>2408183</v>
      </c>
      <c r="DE36" s="597"/>
      <c r="DF36" s="597"/>
      <c r="DG36" s="597"/>
      <c r="DH36" s="597"/>
      <c r="DI36" s="597"/>
      <c r="DJ36" s="597"/>
      <c r="DK36" s="598"/>
      <c r="DL36" s="602">
        <v>683008</v>
      </c>
      <c r="DM36" s="597"/>
      <c r="DN36" s="597"/>
      <c r="DO36" s="597"/>
      <c r="DP36" s="597"/>
      <c r="DQ36" s="597"/>
      <c r="DR36" s="597"/>
      <c r="DS36" s="597"/>
      <c r="DT36" s="597"/>
      <c r="DU36" s="597"/>
      <c r="DV36" s="598"/>
      <c r="DW36" s="599">
        <v>7</v>
      </c>
      <c r="DX36" s="611"/>
      <c r="DY36" s="611"/>
      <c r="DZ36" s="611"/>
      <c r="EA36" s="611"/>
      <c r="EB36" s="611"/>
      <c r="EC36" s="623"/>
    </row>
    <row r="37" spans="2:133" ht="11.25" customHeight="1" x14ac:dyDescent="0.2">
      <c r="B37" s="593" t="s">
        <v>261</v>
      </c>
      <c r="C37" s="594"/>
      <c r="D37" s="594"/>
      <c r="E37" s="594"/>
      <c r="F37" s="594"/>
      <c r="G37" s="594"/>
      <c r="H37" s="594"/>
      <c r="I37" s="594"/>
      <c r="J37" s="594"/>
      <c r="K37" s="594"/>
      <c r="L37" s="594"/>
      <c r="M37" s="594"/>
      <c r="N37" s="594"/>
      <c r="O37" s="594"/>
      <c r="P37" s="594"/>
      <c r="Q37" s="595"/>
      <c r="R37" s="596">
        <v>403501</v>
      </c>
      <c r="S37" s="597"/>
      <c r="T37" s="597"/>
      <c r="U37" s="597"/>
      <c r="V37" s="597"/>
      <c r="W37" s="597"/>
      <c r="X37" s="597"/>
      <c r="Y37" s="598"/>
      <c r="Z37" s="634">
        <v>1.5</v>
      </c>
      <c r="AA37" s="634"/>
      <c r="AB37" s="634"/>
      <c r="AC37" s="634"/>
      <c r="AD37" s="635">
        <v>4</v>
      </c>
      <c r="AE37" s="635"/>
      <c r="AF37" s="635"/>
      <c r="AG37" s="635"/>
      <c r="AH37" s="635"/>
      <c r="AI37" s="635"/>
      <c r="AJ37" s="635"/>
      <c r="AK37" s="635"/>
      <c r="AL37" s="599">
        <v>0</v>
      </c>
      <c r="AM37" s="600"/>
      <c r="AN37" s="600"/>
      <c r="AO37" s="636"/>
      <c r="AQ37" s="629" t="s">
        <v>262</v>
      </c>
      <c r="AR37" s="630"/>
      <c r="AS37" s="630"/>
      <c r="AT37" s="630"/>
      <c r="AU37" s="630"/>
      <c r="AV37" s="630"/>
      <c r="AW37" s="630"/>
      <c r="AX37" s="630"/>
      <c r="AY37" s="631"/>
      <c r="AZ37" s="596">
        <v>396205</v>
      </c>
      <c r="BA37" s="597"/>
      <c r="BB37" s="597"/>
      <c r="BC37" s="597"/>
      <c r="BD37" s="609"/>
      <c r="BE37" s="609"/>
      <c r="BF37" s="632"/>
      <c r="BG37" s="593" t="s">
        <v>263</v>
      </c>
      <c r="BH37" s="594"/>
      <c r="BI37" s="594"/>
      <c r="BJ37" s="594"/>
      <c r="BK37" s="594"/>
      <c r="BL37" s="594"/>
      <c r="BM37" s="594"/>
      <c r="BN37" s="594"/>
      <c r="BO37" s="594"/>
      <c r="BP37" s="594"/>
      <c r="BQ37" s="594"/>
      <c r="BR37" s="594"/>
      <c r="BS37" s="594"/>
      <c r="BT37" s="594"/>
      <c r="BU37" s="595"/>
      <c r="BV37" s="596">
        <v>71704</v>
      </c>
      <c r="BW37" s="597"/>
      <c r="BX37" s="597"/>
      <c r="BY37" s="597"/>
      <c r="BZ37" s="597"/>
      <c r="CA37" s="597"/>
      <c r="CB37" s="633"/>
      <c r="CD37" s="593" t="s">
        <v>264</v>
      </c>
      <c r="CE37" s="594"/>
      <c r="CF37" s="594"/>
      <c r="CG37" s="594"/>
      <c r="CH37" s="594"/>
      <c r="CI37" s="594"/>
      <c r="CJ37" s="594"/>
      <c r="CK37" s="594"/>
      <c r="CL37" s="594"/>
      <c r="CM37" s="594"/>
      <c r="CN37" s="594"/>
      <c r="CO37" s="594"/>
      <c r="CP37" s="594"/>
      <c r="CQ37" s="595"/>
      <c r="CR37" s="596">
        <v>248846</v>
      </c>
      <c r="CS37" s="609"/>
      <c r="CT37" s="609"/>
      <c r="CU37" s="609"/>
      <c r="CV37" s="609"/>
      <c r="CW37" s="609"/>
      <c r="CX37" s="609"/>
      <c r="CY37" s="610"/>
      <c r="CZ37" s="599">
        <v>1</v>
      </c>
      <c r="DA37" s="611"/>
      <c r="DB37" s="611"/>
      <c r="DC37" s="612"/>
      <c r="DD37" s="602">
        <v>14438</v>
      </c>
      <c r="DE37" s="609"/>
      <c r="DF37" s="609"/>
      <c r="DG37" s="609"/>
      <c r="DH37" s="609"/>
      <c r="DI37" s="609"/>
      <c r="DJ37" s="609"/>
      <c r="DK37" s="610"/>
      <c r="DL37" s="602">
        <v>14438</v>
      </c>
      <c r="DM37" s="609"/>
      <c r="DN37" s="609"/>
      <c r="DO37" s="609"/>
      <c r="DP37" s="609"/>
      <c r="DQ37" s="609"/>
      <c r="DR37" s="609"/>
      <c r="DS37" s="609"/>
      <c r="DT37" s="609"/>
      <c r="DU37" s="609"/>
      <c r="DV37" s="610"/>
      <c r="DW37" s="599">
        <v>0.1</v>
      </c>
      <c r="DX37" s="611"/>
      <c r="DY37" s="611"/>
      <c r="DZ37" s="611"/>
      <c r="EA37" s="611"/>
      <c r="EB37" s="611"/>
      <c r="EC37" s="623"/>
    </row>
    <row r="38" spans="2:133" ht="11.25" customHeight="1" x14ac:dyDescent="0.2">
      <c r="B38" s="593" t="s">
        <v>265</v>
      </c>
      <c r="C38" s="594"/>
      <c r="D38" s="594"/>
      <c r="E38" s="594"/>
      <c r="F38" s="594"/>
      <c r="G38" s="594"/>
      <c r="H38" s="594"/>
      <c r="I38" s="594"/>
      <c r="J38" s="594"/>
      <c r="K38" s="594"/>
      <c r="L38" s="594"/>
      <c r="M38" s="594"/>
      <c r="N38" s="594"/>
      <c r="O38" s="594"/>
      <c r="P38" s="594"/>
      <c r="Q38" s="595"/>
      <c r="R38" s="596">
        <v>737347</v>
      </c>
      <c r="S38" s="597"/>
      <c r="T38" s="597"/>
      <c r="U38" s="597"/>
      <c r="V38" s="597"/>
      <c r="W38" s="597"/>
      <c r="X38" s="597"/>
      <c r="Y38" s="598"/>
      <c r="Z38" s="634">
        <v>2.7</v>
      </c>
      <c r="AA38" s="634"/>
      <c r="AB38" s="634"/>
      <c r="AC38" s="634"/>
      <c r="AD38" s="635" t="s">
        <v>62</v>
      </c>
      <c r="AE38" s="635"/>
      <c r="AF38" s="635"/>
      <c r="AG38" s="635"/>
      <c r="AH38" s="635"/>
      <c r="AI38" s="635"/>
      <c r="AJ38" s="635"/>
      <c r="AK38" s="635"/>
      <c r="AL38" s="599" t="s">
        <v>62</v>
      </c>
      <c r="AM38" s="600"/>
      <c r="AN38" s="600"/>
      <c r="AO38" s="636"/>
      <c r="AQ38" s="629" t="s">
        <v>266</v>
      </c>
      <c r="AR38" s="630"/>
      <c r="AS38" s="630"/>
      <c r="AT38" s="630"/>
      <c r="AU38" s="630"/>
      <c r="AV38" s="630"/>
      <c r="AW38" s="630"/>
      <c r="AX38" s="630"/>
      <c r="AY38" s="631"/>
      <c r="AZ38" s="596">
        <v>115717</v>
      </c>
      <c r="BA38" s="597"/>
      <c r="BB38" s="597"/>
      <c r="BC38" s="597"/>
      <c r="BD38" s="609"/>
      <c r="BE38" s="609"/>
      <c r="BF38" s="632"/>
      <c r="BG38" s="593" t="s">
        <v>267</v>
      </c>
      <c r="BH38" s="594"/>
      <c r="BI38" s="594"/>
      <c r="BJ38" s="594"/>
      <c r="BK38" s="594"/>
      <c r="BL38" s="594"/>
      <c r="BM38" s="594"/>
      <c r="BN38" s="594"/>
      <c r="BO38" s="594"/>
      <c r="BP38" s="594"/>
      <c r="BQ38" s="594"/>
      <c r="BR38" s="594"/>
      <c r="BS38" s="594"/>
      <c r="BT38" s="594"/>
      <c r="BU38" s="595"/>
      <c r="BV38" s="596">
        <v>4568</v>
      </c>
      <c r="BW38" s="597"/>
      <c r="BX38" s="597"/>
      <c r="BY38" s="597"/>
      <c r="BZ38" s="597"/>
      <c r="CA38" s="597"/>
      <c r="CB38" s="633"/>
      <c r="CD38" s="593" t="s">
        <v>268</v>
      </c>
      <c r="CE38" s="594"/>
      <c r="CF38" s="594"/>
      <c r="CG38" s="594"/>
      <c r="CH38" s="594"/>
      <c r="CI38" s="594"/>
      <c r="CJ38" s="594"/>
      <c r="CK38" s="594"/>
      <c r="CL38" s="594"/>
      <c r="CM38" s="594"/>
      <c r="CN38" s="594"/>
      <c r="CO38" s="594"/>
      <c r="CP38" s="594"/>
      <c r="CQ38" s="595"/>
      <c r="CR38" s="596">
        <v>1771850</v>
      </c>
      <c r="CS38" s="597"/>
      <c r="CT38" s="597"/>
      <c r="CU38" s="597"/>
      <c r="CV38" s="597"/>
      <c r="CW38" s="597"/>
      <c r="CX38" s="597"/>
      <c r="CY38" s="598"/>
      <c r="CZ38" s="599">
        <v>6.9</v>
      </c>
      <c r="DA38" s="611"/>
      <c r="DB38" s="611"/>
      <c r="DC38" s="612"/>
      <c r="DD38" s="602">
        <v>1435173</v>
      </c>
      <c r="DE38" s="597"/>
      <c r="DF38" s="597"/>
      <c r="DG38" s="597"/>
      <c r="DH38" s="597"/>
      <c r="DI38" s="597"/>
      <c r="DJ38" s="597"/>
      <c r="DK38" s="598"/>
      <c r="DL38" s="602">
        <v>1278897</v>
      </c>
      <c r="DM38" s="597"/>
      <c r="DN38" s="597"/>
      <c r="DO38" s="597"/>
      <c r="DP38" s="597"/>
      <c r="DQ38" s="597"/>
      <c r="DR38" s="597"/>
      <c r="DS38" s="597"/>
      <c r="DT38" s="597"/>
      <c r="DU38" s="597"/>
      <c r="DV38" s="598"/>
      <c r="DW38" s="599">
        <v>13.1</v>
      </c>
      <c r="DX38" s="611"/>
      <c r="DY38" s="611"/>
      <c r="DZ38" s="611"/>
      <c r="EA38" s="611"/>
      <c r="EB38" s="611"/>
      <c r="EC38" s="623"/>
    </row>
    <row r="39" spans="2:133" ht="11.25" customHeight="1" x14ac:dyDescent="0.2">
      <c r="B39" s="593" t="s">
        <v>269</v>
      </c>
      <c r="C39" s="594"/>
      <c r="D39" s="594"/>
      <c r="E39" s="594"/>
      <c r="F39" s="594"/>
      <c r="G39" s="594"/>
      <c r="H39" s="594"/>
      <c r="I39" s="594"/>
      <c r="J39" s="594"/>
      <c r="K39" s="594"/>
      <c r="L39" s="594"/>
      <c r="M39" s="594"/>
      <c r="N39" s="594"/>
      <c r="O39" s="594"/>
      <c r="P39" s="594"/>
      <c r="Q39" s="595"/>
      <c r="R39" s="596" t="s">
        <v>62</v>
      </c>
      <c r="S39" s="597"/>
      <c r="T39" s="597"/>
      <c r="U39" s="597"/>
      <c r="V39" s="597"/>
      <c r="W39" s="597"/>
      <c r="X39" s="597"/>
      <c r="Y39" s="598"/>
      <c r="Z39" s="634" t="s">
        <v>62</v>
      </c>
      <c r="AA39" s="634"/>
      <c r="AB39" s="634"/>
      <c r="AC39" s="634"/>
      <c r="AD39" s="635" t="s">
        <v>62</v>
      </c>
      <c r="AE39" s="635"/>
      <c r="AF39" s="635"/>
      <c r="AG39" s="635"/>
      <c r="AH39" s="635"/>
      <c r="AI39" s="635"/>
      <c r="AJ39" s="635"/>
      <c r="AK39" s="635"/>
      <c r="AL39" s="599" t="s">
        <v>62</v>
      </c>
      <c r="AM39" s="600"/>
      <c r="AN39" s="600"/>
      <c r="AO39" s="636"/>
      <c r="AQ39" s="629" t="s">
        <v>270</v>
      </c>
      <c r="AR39" s="630"/>
      <c r="AS39" s="630"/>
      <c r="AT39" s="630"/>
      <c r="AU39" s="630"/>
      <c r="AV39" s="630"/>
      <c r="AW39" s="630"/>
      <c r="AX39" s="630"/>
      <c r="AY39" s="631"/>
      <c r="AZ39" s="596">
        <v>46769</v>
      </c>
      <c r="BA39" s="597"/>
      <c r="BB39" s="597"/>
      <c r="BC39" s="597"/>
      <c r="BD39" s="609"/>
      <c r="BE39" s="609"/>
      <c r="BF39" s="632"/>
      <c r="BG39" s="593" t="s">
        <v>271</v>
      </c>
      <c r="BH39" s="594"/>
      <c r="BI39" s="594"/>
      <c r="BJ39" s="594"/>
      <c r="BK39" s="594"/>
      <c r="BL39" s="594"/>
      <c r="BM39" s="594"/>
      <c r="BN39" s="594"/>
      <c r="BO39" s="594"/>
      <c r="BP39" s="594"/>
      <c r="BQ39" s="594"/>
      <c r="BR39" s="594"/>
      <c r="BS39" s="594"/>
      <c r="BT39" s="594"/>
      <c r="BU39" s="595"/>
      <c r="BV39" s="596">
        <v>7346</v>
      </c>
      <c r="BW39" s="597"/>
      <c r="BX39" s="597"/>
      <c r="BY39" s="597"/>
      <c r="BZ39" s="597"/>
      <c r="CA39" s="597"/>
      <c r="CB39" s="633"/>
      <c r="CD39" s="593" t="s">
        <v>272</v>
      </c>
      <c r="CE39" s="594"/>
      <c r="CF39" s="594"/>
      <c r="CG39" s="594"/>
      <c r="CH39" s="594"/>
      <c r="CI39" s="594"/>
      <c r="CJ39" s="594"/>
      <c r="CK39" s="594"/>
      <c r="CL39" s="594"/>
      <c r="CM39" s="594"/>
      <c r="CN39" s="594"/>
      <c r="CO39" s="594"/>
      <c r="CP39" s="594"/>
      <c r="CQ39" s="595"/>
      <c r="CR39" s="596">
        <v>4679758</v>
      </c>
      <c r="CS39" s="609"/>
      <c r="CT39" s="609"/>
      <c r="CU39" s="609"/>
      <c r="CV39" s="609"/>
      <c r="CW39" s="609"/>
      <c r="CX39" s="609"/>
      <c r="CY39" s="610"/>
      <c r="CZ39" s="599">
        <v>18.100000000000001</v>
      </c>
      <c r="DA39" s="611"/>
      <c r="DB39" s="611"/>
      <c r="DC39" s="612"/>
      <c r="DD39" s="602">
        <v>4598358</v>
      </c>
      <c r="DE39" s="609"/>
      <c r="DF39" s="609"/>
      <c r="DG39" s="609"/>
      <c r="DH39" s="609"/>
      <c r="DI39" s="609"/>
      <c r="DJ39" s="609"/>
      <c r="DK39" s="610"/>
      <c r="DL39" s="602" t="s">
        <v>62</v>
      </c>
      <c r="DM39" s="609"/>
      <c r="DN39" s="609"/>
      <c r="DO39" s="609"/>
      <c r="DP39" s="609"/>
      <c r="DQ39" s="609"/>
      <c r="DR39" s="609"/>
      <c r="DS39" s="609"/>
      <c r="DT39" s="609"/>
      <c r="DU39" s="609"/>
      <c r="DV39" s="610"/>
      <c r="DW39" s="599" t="s">
        <v>62</v>
      </c>
      <c r="DX39" s="611"/>
      <c r="DY39" s="611"/>
      <c r="DZ39" s="611"/>
      <c r="EA39" s="611"/>
      <c r="EB39" s="611"/>
      <c r="EC39" s="623"/>
    </row>
    <row r="40" spans="2:133" ht="11.25" customHeight="1" x14ac:dyDescent="0.2">
      <c r="B40" s="593" t="s">
        <v>273</v>
      </c>
      <c r="C40" s="594"/>
      <c r="D40" s="594"/>
      <c r="E40" s="594"/>
      <c r="F40" s="594"/>
      <c r="G40" s="594"/>
      <c r="H40" s="594"/>
      <c r="I40" s="594"/>
      <c r="J40" s="594"/>
      <c r="K40" s="594"/>
      <c r="L40" s="594"/>
      <c r="M40" s="594"/>
      <c r="N40" s="594"/>
      <c r="O40" s="594"/>
      <c r="P40" s="594"/>
      <c r="Q40" s="595"/>
      <c r="R40" s="596">
        <v>25147</v>
      </c>
      <c r="S40" s="597"/>
      <c r="T40" s="597"/>
      <c r="U40" s="597"/>
      <c r="V40" s="597"/>
      <c r="W40" s="597"/>
      <c r="X40" s="597"/>
      <c r="Y40" s="598"/>
      <c r="Z40" s="634">
        <v>0.1</v>
      </c>
      <c r="AA40" s="634"/>
      <c r="AB40" s="634"/>
      <c r="AC40" s="634"/>
      <c r="AD40" s="635" t="s">
        <v>62</v>
      </c>
      <c r="AE40" s="635"/>
      <c r="AF40" s="635"/>
      <c r="AG40" s="635"/>
      <c r="AH40" s="635"/>
      <c r="AI40" s="635"/>
      <c r="AJ40" s="635"/>
      <c r="AK40" s="635"/>
      <c r="AL40" s="599" t="s">
        <v>62</v>
      </c>
      <c r="AM40" s="600"/>
      <c r="AN40" s="600"/>
      <c r="AO40" s="636"/>
      <c r="AQ40" s="629" t="s">
        <v>274</v>
      </c>
      <c r="AR40" s="630"/>
      <c r="AS40" s="630"/>
      <c r="AT40" s="630"/>
      <c r="AU40" s="630"/>
      <c r="AV40" s="630"/>
      <c r="AW40" s="630"/>
      <c r="AX40" s="630"/>
      <c r="AY40" s="631"/>
      <c r="AZ40" s="596" t="s">
        <v>62</v>
      </c>
      <c r="BA40" s="597"/>
      <c r="BB40" s="597"/>
      <c r="BC40" s="597"/>
      <c r="BD40" s="609"/>
      <c r="BE40" s="609"/>
      <c r="BF40" s="632"/>
      <c r="BG40" s="637" t="s">
        <v>275</v>
      </c>
      <c r="BH40" s="638"/>
      <c r="BI40" s="638"/>
      <c r="BJ40" s="638"/>
      <c r="BK40" s="638"/>
      <c r="BL40" s="79"/>
      <c r="BM40" s="594" t="s">
        <v>276</v>
      </c>
      <c r="BN40" s="594"/>
      <c r="BO40" s="594"/>
      <c r="BP40" s="594"/>
      <c r="BQ40" s="594"/>
      <c r="BR40" s="594"/>
      <c r="BS40" s="594"/>
      <c r="BT40" s="594"/>
      <c r="BU40" s="595"/>
      <c r="BV40" s="596">
        <v>119</v>
      </c>
      <c r="BW40" s="597"/>
      <c r="BX40" s="597"/>
      <c r="BY40" s="597"/>
      <c r="BZ40" s="597"/>
      <c r="CA40" s="597"/>
      <c r="CB40" s="633"/>
      <c r="CD40" s="593" t="s">
        <v>277</v>
      </c>
      <c r="CE40" s="594"/>
      <c r="CF40" s="594"/>
      <c r="CG40" s="594"/>
      <c r="CH40" s="594"/>
      <c r="CI40" s="594"/>
      <c r="CJ40" s="594"/>
      <c r="CK40" s="594"/>
      <c r="CL40" s="594"/>
      <c r="CM40" s="594"/>
      <c r="CN40" s="594"/>
      <c r="CO40" s="594"/>
      <c r="CP40" s="594"/>
      <c r="CQ40" s="595"/>
      <c r="CR40" s="596">
        <v>514042</v>
      </c>
      <c r="CS40" s="597"/>
      <c r="CT40" s="597"/>
      <c r="CU40" s="597"/>
      <c r="CV40" s="597"/>
      <c r="CW40" s="597"/>
      <c r="CX40" s="597"/>
      <c r="CY40" s="598"/>
      <c r="CZ40" s="599">
        <v>2</v>
      </c>
      <c r="DA40" s="611"/>
      <c r="DB40" s="611"/>
      <c r="DC40" s="612"/>
      <c r="DD40" s="602">
        <v>260399</v>
      </c>
      <c r="DE40" s="597"/>
      <c r="DF40" s="597"/>
      <c r="DG40" s="597"/>
      <c r="DH40" s="597"/>
      <c r="DI40" s="597"/>
      <c r="DJ40" s="597"/>
      <c r="DK40" s="598"/>
      <c r="DL40" s="602">
        <v>86103</v>
      </c>
      <c r="DM40" s="597"/>
      <c r="DN40" s="597"/>
      <c r="DO40" s="597"/>
      <c r="DP40" s="597"/>
      <c r="DQ40" s="597"/>
      <c r="DR40" s="597"/>
      <c r="DS40" s="597"/>
      <c r="DT40" s="597"/>
      <c r="DU40" s="597"/>
      <c r="DV40" s="598"/>
      <c r="DW40" s="599">
        <v>0.9</v>
      </c>
      <c r="DX40" s="611"/>
      <c r="DY40" s="611"/>
      <c r="DZ40" s="611"/>
      <c r="EA40" s="611"/>
      <c r="EB40" s="611"/>
      <c r="EC40" s="623"/>
    </row>
    <row r="41" spans="2:133" ht="11.25" customHeight="1" x14ac:dyDescent="0.2">
      <c r="B41" s="577" t="s">
        <v>278</v>
      </c>
      <c r="C41" s="578"/>
      <c r="D41" s="578"/>
      <c r="E41" s="578"/>
      <c r="F41" s="578"/>
      <c r="G41" s="578"/>
      <c r="H41" s="578"/>
      <c r="I41" s="578"/>
      <c r="J41" s="578"/>
      <c r="K41" s="578"/>
      <c r="L41" s="578"/>
      <c r="M41" s="578"/>
      <c r="N41" s="578"/>
      <c r="O41" s="578"/>
      <c r="P41" s="578"/>
      <c r="Q41" s="579"/>
      <c r="R41" s="580">
        <v>27019502</v>
      </c>
      <c r="S41" s="621"/>
      <c r="T41" s="621"/>
      <c r="U41" s="621"/>
      <c r="V41" s="621"/>
      <c r="W41" s="621"/>
      <c r="X41" s="621"/>
      <c r="Y41" s="624"/>
      <c r="Z41" s="625">
        <v>100</v>
      </c>
      <c r="AA41" s="625"/>
      <c r="AB41" s="625"/>
      <c r="AC41" s="625"/>
      <c r="AD41" s="626">
        <v>9753375</v>
      </c>
      <c r="AE41" s="626"/>
      <c r="AF41" s="626"/>
      <c r="AG41" s="626"/>
      <c r="AH41" s="626"/>
      <c r="AI41" s="626"/>
      <c r="AJ41" s="626"/>
      <c r="AK41" s="626"/>
      <c r="AL41" s="583">
        <v>100</v>
      </c>
      <c r="AM41" s="627"/>
      <c r="AN41" s="627"/>
      <c r="AO41" s="628"/>
      <c r="AQ41" s="629" t="s">
        <v>279</v>
      </c>
      <c r="AR41" s="630"/>
      <c r="AS41" s="630"/>
      <c r="AT41" s="630"/>
      <c r="AU41" s="630"/>
      <c r="AV41" s="630"/>
      <c r="AW41" s="630"/>
      <c r="AX41" s="630"/>
      <c r="AY41" s="631"/>
      <c r="AZ41" s="596">
        <v>425438</v>
      </c>
      <c r="BA41" s="597"/>
      <c r="BB41" s="597"/>
      <c r="BC41" s="597"/>
      <c r="BD41" s="609"/>
      <c r="BE41" s="609"/>
      <c r="BF41" s="632"/>
      <c r="BG41" s="637"/>
      <c r="BH41" s="638"/>
      <c r="BI41" s="638"/>
      <c r="BJ41" s="638"/>
      <c r="BK41" s="638"/>
      <c r="BL41" s="79"/>
      <c r="BM41" s="594" t="s">
        <v>280</v>
      </c>
      <c r="BN41" s="594"/>
      <c r="BO41" s="594"/>
      <c r="BP41" s="594"/>
      <c r="BQ41" s="594"/>
      <c r="BR41" s="594"/>
      <c r="BS41" s="594"/>
      <c r="BT41" s="594"/>
      <c r="BU41" s="595"/>
      <c r="BV41" s="596">
        <v>1</v>
      </c>
      <c r="BW41" s="597"/>
      <c r="BX41" s="597"/>
      <c r="BY41" s="597"/>
      <c r="BZ41" s="597"/>
      <c r="CA41" s="597"/>
      <c r="CB41" s="633"/>
      <c r="CD41" s="593" t="s">
        <v>281</v>
      </c>
      <c r="CE41" s="594"/>
      <c r="CF41" s="594"/>
      <c r="CG41" s="594"/>
      <c r="CH41" s="594"/>
      <c r="CI41" s="594"/>
      <c r="CJ41" s="594"/>
      <c r="CK41" s="594"/>
      <c r="CL41" s="594"/>
      <c r="CM41" s="594"/>
      <c r="CN41" s="594"/>
      <c r="CO41" s="594"/>
      <c r="CP41" s="594"/>
      <c r="CQ41" s="595"/>
      <c r="CR41" s="596" t="s">
        <v>62</v>
      </c>
      <c r="CS41" s="609"/>
      <c r="CT41" s="609"/>
      <c r="CU41" s="609"/>
      <c r="CV41" s="609"/>
      <c r="CW41" s="609"/>
      <c r="CX41" s="609"/>
      <c r="CY41" s="610"/>
      <c r="CZ41" s="599" t="s">
        <v>62</v>
      </c>
      <c r="DA41" s="611"/>
      <c r="DB41" s="611"/>
      <c r="DC41" s="612"/>
      <c r="DD41" s="602" t="s">
        <v>62</v>
      </c>
      <c r="DE41" s="609"/>
      <c r="DF41" s="609"/>
      <c r="DG41" s="609"/>
      <c r="DH41" s="609"/>
      <c r="DI41" s="609"/>
      <c r="DJ41" s="609"/>
      <c r="DK41" s="610"/>
      <c r="DL41" s="603"/>
      <c r="DM41" s="604"/>
      <c r="DN41" s="604"/>
      <c r="DO41" s="604"/>
      <c r="DP41" s="604"/>
      <c r="DQ41" s="604"/>
      <c r="DR41" s="604"/>
      <c r="DS41" s="604"/>
      <c r="DT41" s="604"/>
      <c r="DU41" s="604"/>
      <c r="DV41" s="605"/>
      <c r="DW41" s="606"/>
      <c r="DX41" s="607"/>
      <c r="DY41" s="607"/>
      <c r="DZ41" s="607"/>
      <c r="EA41" s="607"/>
      <c r="EB41" s="607"/>
      <c r="EC41" s="608"/>
    </row>
    <row r="42" spans="2:133" ht="11.25" customHeight="1" x14ac:dyDescent="0.2">
      <c r="AQ42" s="641" t="s">
        <v>282</v>
      </c>
      <c r="AR42" s="642"/>
      <c r="AS42" s="642"/>
      <c r="AT42" s="642"/>
      <c r="AU42" s="642"/>
      <c r="AV42" s="642"/>
      <c r="AW42" s="642"/>
      <c r="AX42" s="642"/>
      <c r="AY42" s="643"/>
      <c r="AZ42" s="580">
        <v>1346412</v>
      </c>
      <c r="BA42" s="621"/>
      <c r="BB42" s="621"/>
      <c r="BC42" s="621"/>
      <c r="BD42" s="581"/>
      <c r="BE42" s="581"/>
      <c r="BF42" s="644"/>
      <c r="BG42" s="639"/>
      <c r="BH42" s="640"/>
      <c r="BI42" s="640"/>
      <c r="BJ42" s="640"/>
      <c r="BK42" s="640"/>
      <c r="BL42" s="80"/>
      <c r="BM42" s="578" t="s">
        <v>283</v>
      </c>
      <c r="BN42" s="578"/>
      <c r="BO42" s="578"/>
      <c r="BP42" s="578"/>
      <c r="BQ42" s="578"/>
      <c r="BR42" s="578"/>
      <c r="BS42" s="578"/>
      <c r="BT42" s="578"/>
      <c r="BU42" s="579"/>
      <c r="BV42" s="580">
        <v>401</v>
      </c>
      <c r="BW42" s="621"/>
      <c r="BX42" s="621"/>
      <c r="BY42" s="621"/>
      <c r="BZ42" s="621"/>
      <c r="CA42" s="621"/>
      <c r="CB42" s="622"/>
      <c r="CD42" s="593" t="s">
        <v>284</v>
      </c>
      <c r="CE42" s="594"/>
      <c r="CF42" s="594"/>
      <c r="CG42" s="594"/>
      <c r="CH42" s="594"/>
      <c r="CI42" s="594"/>
      <c r="CJ42" s="594"/>
      <c r="CK42" s="594"/>
      <c r="CL42" s="594"/>
      <c r="CM42" s="594"/>
      <c r="CN42" s="594"/>
      <c r="CO42" s="594"/>
      <c r="CP42" s="594"/>
      <c r="CQ42" s="595"/>
      <c r="CR42" s="596">
        <v>2705259</v>
      </c>
      <c r="CS42" s="609"/>
      <c r="CT42" s="609"/>
      <c r="CU42" s="609"/>
      <c r="CV42" s="609"/>
      <c r="CW42" s="609"/>
      <c r="CX42" s="609"/>
      <c r="CY42" s="610"/>
      <c r="CZ42" s="599">
        <v>10.5</v>
      </c>
      <c r="DA42" s="611"/>
      <c r="DB42" s="611"/>
      <c r="DC42" s="612"/>
      <c r="DD42" s="602">
        <v>735552</v>
      </c>
      <c r="DE42" s="609"/>
      <c r="DF42" s="609"/>
      <c r="DG42" s="609"/>
      <c r="DH42" s="609"/>
      <c r="DI42" s="609"/>
      <c r="DJ42" s="609"/>
      <c r="DK42" s="610"/>
      <c r="DL42" s="603"/>
      <c r="DM42" s="604"/>
      <c r="DN42" s="604"/>
      <c r="DO42" s="604"/>
      <c r="DP42" s="604"/>
      <c r="DQ42" s="604"/>
      <c r="DR42" s="604"/>
      <c r="DS42" s="604"/>
      <c r="DT42" s="604"/>
      <c r="DU42" s="604"/>
      <c r="DV42" s="605"/>
      <c r="DW42" s="606"/>
      <c r="DX42" s="607"/>
      <c r="DY42" s="607"/>
      <c r="DZ42" s="607"/>
      <c r="EA42" s="607"/>
      <c r="EB42" s="607"/>
      <c r="EC42" s="608"/>
    </row>
    <row r="43" spans="2:133" ht="11.25" customHeight="1" x14ac:dyDescent="0.2">
      <c r="B43" s="73" t="s">
        <v>285</v>
      </c>
      <c r="CD43" s="593" t="s">
        <v>286</v>
      </c>
      <c r="CE43" s="594"/>
      <c r="CF43" s="594"/>
      <c r="CG43" s="594"/>
      <c r="CH43" s="594"/>
      <c r="CI43" s="594"/>
      <c r="CJ43" s="594"/>
      <c r="CK43" s="594"/>
      <c r="CL43" s="594"/>
      <c r="CM43" s="594"/>
      <c r="CN43" s="594"/>
      <c r="CO43" s="594"/>
      <c r="CP43" s="594"/>
      <c r="CQ43" s="595"/>
      <c r="CR43" s="596">
        <v>4449</v>
      </c>
      <c r="CS43" s="609"/>
      <c r="CT43" s="609"/>
      <c r="CU43" s="609"/>
      <c r="CV43" s="609"/>
      <c r="CW43" s="609"/>
      <c r="CX43" s="609"/>
      <c r="CY43" s="610"/>
      <c r="CZ43" s="599">
        <v>0</v>
      </c>
      <c r="DA43" s="611"/>
      <c r="DB43" s="611"/>
      <c r="DC43" s="612"/>
      <c r="DD43" s="602">
        <v>4264</v>
      </c>
      <c r="DE43" s="609"/>
      <c r="DF43" s="609"/>
      <c r="DG43" s="609"/>
      <c r="DH43" s="609"/>
      <c r="DI43" s="609"/>
      <c r="DJ43" s="609"/>
      <c r="DK43" s="610"/>
      <c r="DL43" s="603"/>
      <c r="DM43" s="604"/>
      <c r="DN43" s="604"/>
      <c r="DO43" s="604"/>
      <c r="DP43" s="604"/>
      <c r="DQ43" s="604"/>
      <c r="DR43" s="604"/>
      <c r="DS43" s="604"/>
      <c r="DT43" s="604"/>
      <c r="DU43" s="604"/>
      <c r="DV43" s="605"/>
      <c r="DW43" s="606"/>
      <c r="DX43" s="607"/>
      <c r="DY43" s="607"/>
      <c r="DZ43" s="607"/>
      <c r="EA43" s="607"/>
      <c r="EB43" s="607"/>
      <c r="EC43" s="608"/>
    </row>
    <row r="44" spans="2:133" ht="11.25" customHeight="1" x14ac:dyDescent="0.2">
      <c r="B44" s="613" t="s">
        <v>287</v>
      </c>
      <c r="C44" s="613"/>
      <c r="D44" s="613"/>
      <c r="E44" s="613"/>
      <c r="F44" s="613"/>
      <c r="G44" s="613"/>
      <c r="H44" s="613"/>
      <c r="I44" s="613"/>
      <c r="J44" s="613"/>
      <c r="K44" s="613"/>
      <c r="L44" s="613"/>
      <c r="M44" s="613"/>
      <c r="N44" s="613"/>
      <c r="O44" s="613"/>
      <c r="P44" s="613"/>
      <c r="Q44" s="613"/>
      <c r="R44" s="613"/>
      <c r="S44" s="613"/>
      <c r="T44" s="613"/>
      <c r="U44" s="613"/>
      <c r="V44" s="613"/>
      <c r="W44" s="613"/>
      <c r="X44" s="613"/>
      <c r="Y44" s="613"/>
      <c r="Z44" s="613"/>
      <c r="AA44" s="613"/>
      <c r="AB44" s="613"/>
      <c r="AC44" s="613"/>
      <c r="AD44" s="613"/>
      <c r="AE44" s="613"/>
      <c r="AF44" s="613"/>
      <c r="AG44" s="613"/>
      <c r="AH44" s="613"/>
      <c r="AI44" s="613"/>
      <c r="AJ44" s="613"/>
      <c r="AK44" s="613"/>
      <c r="AL44" s="613"/>
      <c r="AM44" s="613"/>
      <c r="AN44" s="613"/>
      <c r="AO44" s="613"/>
      <c r="AP44" s="613"/>
      <c r="AQ44" s="613"/>
      <c r="AR44" s="613"/>
      <c r="AS44" s="613"/>
      <c r="AT44" s="613"/>
      <c r="AU44" s="613"/>
      <c r="AV44" s="613"/>
      <c r="AW44" s="613"/>
      <c r="AX44" s="613"/>
      <c r="AY44" s="613"/>
      <c r="AZ44" s="613"/>
      <c r="BA44" s="613"/>
      <c r="BB44" s="613"/>
      <c r="BC44" s="613"/>
      <c r="BD44" s="613"/>
      <c r="BE44" s="613"/>
      <c r="BF44" s="613"/>
      <c r="BG44" s="613"/>
      <c r="BH44" s="613"/>
      <c r="BI44" s="613"/>
      <c r="BJ44" s="613"/>
      <c r="BK44" s="613"/>
      <c r="BL44" s="613"/>
      <c r="BM44" s="613"/>
      <c r="BN44" s="613"/>
      <c r="BO44" s="613"/>
      <c r="BP44" s="613"/>
      <c r="BQ44" s="613"/>
      <c r="BR44" s="613"/>
      <c r="BS44" s="613"/>
      <c r="BT44" s="613"/>
      <c r="BU44" s="613"/>
      <c r="BV44" s="613"/>
      <c r="BW44" s="613"/>
      <c r="BX44" s="613"/>
      <c r="BY44" s="613"/>
      <c r="BZ44" s="613"/>
      <c r="CA44" s="613"/>
      <c r="CB44" s="613"/>
      <c r="CC44" s="614"/>
      <c r="CD44" s="615" t="s">
        <v>234</v>
      </c>
      <c r="CE44" s="616"/>
      <c r="CF44" s="593" t="s">
        <v>288</v>
      </c>
      <c r="CG44" s="594"/>
      <c r="CH44" s="594"/>
      <c r="CI44" s="594"/>
      <c r="CJ44" s="594"/>
      <c r="CK44" s="594"/>
      <c r="CL44" s="594"/>
      <c r="CM44" s="594"/>
      <c r="CN44" s="594"/>
      <c r="CO44" s="594"/>
      <c r="CP44" s="594"/>
      <c r="CQ44" s="595"/>
      <c r="CR44" s="596">
        <v>2453395</v>
      </c>
      <c r="CS44" s="597"/>
      <c r="CT44" s="597"/>
      <c r="CU44" s="597"/>
      <c r="CV44" s="597"/>
      <c r="CW44" s="597"/>
      <c r="CX44" s="597"/>
      <c r="CY44" s="598"/>
      <c r="CZ44" s="599">
        <v>9.5</v>
      </c>
      <c r="DA44" s="600"/>
      <c r="DB44" s="600"/>
      <c r="DC44" s="601"/>
      <c r="DD44" s="602">
        <v>689402</v>
      </c>
      <c r="DE44" s="597"/>
      <c r="DF44" s="597"/>
      <c r="DG44" s="597"/>
      <c r="DH44" s="597"/>
      <c r="DI44" s="597"/>
      <c r="DJ44" s="597"/>
      <c r="DK44" s="598"/>
      <c r="DL44" s="603"/>
      <c r="DM44" s="604"/>
      <c r="DN44" s="604"/>
      <c r="DO44" s="604"/>
      <c r="DP44" s="604"/>
      <c r="DQ44" s="604"/>
      <c r="DR44" s="604"/>
      <c r="DS44" s="604"/>
      <c r="DT44" s="604"/>
      <c r="DU44" s="604"/>
      <c r="DV44" s="605"/>
      <c r="DW44" s="606"/>
      <c r="DX44" s="607"/>
      <c r="DY44" s="607"/>
      <c r="DZ44" s="607"/>
      <c r="EA44" s="607"/>
      <c r="EB44" s="607"/>
      <c r="EC44" s="608"/>
    </row>
    <row r="45" spans="2:133" ht="11.25" customHeight="1" x14ac:dyDescent="0.2">
      <c r="B45" s="613" t="s">
        <v>289</v>
      </c>
      <c r="C45" s="613"/>
      <c r="D45" s="613"/>
      <c r="E45" s="613"/>
      <c r="F45" s="613"/>
      <c r="G45" s="613"/>
      <c r="H45" s="613"/>
      <c r="I45" s="613"/>
      <c r="J45" s="613"/>
      <c r="K45" s="613"/>
      <c r="L45" s="613"/>
      <c r="M45" s="613"/>
      <c r="N45" s="613"/>
      <c r="O45" s="613"/>
      <c r="P45" s="613"/>
      <c r="Q45" s="613"/>
      <c r="R45" s="613"/>
      <c r="S45" s="613"/>
      <c r="T45" s="613"/>
      <c r="U45" s="613"/>
      <c r="V45" s="613"/>
      <c r="W45" s="613"/>
      <c r="X45" s="613"/>
      <c r="Y45" s="613"/>
      <c r="Z45" s="613"/>
      <c r="AA45" s="613"/>
      <c r="AB45" s="613"/>
      <c r="AC45" s="613"/>
      <c r="AD45" s="613"/>
      <c r="AE45" s="613"/>
      <c r="AF45" s="613"/>
      <c r="AG45" s="613"/>
      <c r="AH45" s="613"/>
      <c r="AI45" s="613"/>
      <c r="AJ45" s="613"/>
      <c r="AK45" s="613"/>
      <c r="AL45" s="613"/>
      <c r="AM45" s="613"/>
      <c r="AN45" s="613"/>
      <c r="AO45" s="613"/>
      <c r="AP45" s="613"/>
      <c r="AQ45" s="613"/>
      <c r="AR45" s="613"/>
      <c r="AS45" s="613"/>
      <c r="AT45" s="613"/>
      <c r="AU45" s="613"/>
      <c r="AV45" s="613"/>
      <c r="AW45" s="613"/>
      <c r="AX45" s="613"/>
      <c r="AY45" s="613"/>
      <c r="AZ45" s="613"/>
      <c r="BA45" s="613"/>
      <c r="BB45" s="613"/>
      <c r="BC45" s="613"/>
      <c r="BD45" s="613"/>
      <c r="BE45" s="613"/>
      <c r="BF45" s="613"/>
      <c r="BG45" s="613"/>
      <c r="BH45" s="613"/>
      <c r="BI45" s="613"/>
      <c r="BJ45" s="613"/>
      <c r="BK45" s="613"/>
      <c r="BL45" s="613"/>
      <c r="BM45" s="613"/>
      <c r="BN45" s="613"/>
      <c r="BO45" s="613"/>
      <c r="BP45" s="613"/>
      <c r="BQ45" s="613"/>
      <c r="BR45" s="613"/>
      <c r="BS45" s="613"/>
      <c r="BT45" s="613"/>
      <c r="BU45" s="613"/>
      <c r="BV45" s="613"/>
      <c r="BW45" s="613"/>
      <c r="BX45" s="613"/>
      <c r="BY45" s="613"/>
      <c r="BZ45" s="613"/>
      <c r="CA45" s="613"/>
      <c r="CB45" s="613"/>
      <c r="CC45" s="614"/>
      <c r="CD45" s="617"/>
      <c r="CE45" s="618"/>
      <c r="CF45" s="593" t="s">
        <v>290</v>
      </c>
      <c r="CG45" s="594"/>
      <c r="CH45" s="594"/>
      <c r="CI45" s="594"/>
      <c r="CJ45" s="594"/>
      <c r="CK45" s="594"/>
      <c r="CL45" s="594"/>
      <c r="CM45" s="594"/>
      <c r="CN45" s="594"/>
      <c r="CO45" s="594"/>
      <c r="CP45" s="594"/>
      <c r="CQ45" s="595"/>
      <c r="CR45" s="596">
        <v>1239271</v>
      </c>
      <c r="CS45" s="609"/>
      <c r="CT45" s="609"/>
      <c r="CU45" s="609"/>
      <c r="CV45" s="609"/>
      <c r="CW45" s="609"/>
      <c r="CX45" s="609"/>
      <c r="CY45" s="610"/>
      <c r="CZ45" s="599">
        <v>4.8</v>
      </c>
      <c r="DA45" s="611"/>
      <c r="DB45" s="611"/>
      <c r="DC45" s="612"/>
      <c r="DD45" s="602">
        <v>103885</v>
      </c>
      <c r="DE45" s="609"/>
      <c r="DF45" s="609"/>
      <c r="DG45" s="609"/>
      <c r="DH45" s="609"/>
      <c r="DI45" s="609"/>
      <c r="DJ45" s="609"/>
      <c r="DK45" s="610"/>
      <c r="DL45" s="603"/>
      <c r="DM45" s="604"/>
      <c r="DN45" s="604"/>
      <c r="DO45" s="604"/>
      <c r="DP45" s="604"/>
      <c r="DQ45" s="604"/>
      <c r="DR45" s="604"/>
      <c r="DS45" s="604"/>
      <c r="DT45" s="604"/>
      <c r="DU45" s="604"/>
      <c r="DV45" s="605"/>
      <c r="DW45" s="606"/>
      <c r="DX45" s="607"/>
      <c r="DY45" s="607"/>
      <c r="DZ45" s="607"/>
      <c r="EA45" s="607"/>
      <c r="EB45" s="607"/>
      <c r="EC45" s="608"/>
    </row>
    <row r="46" spans="2:133" ht="11.25" customHeight="1" x14ac:dyDescent="0.2">
      <c r="B46" s="84"/>
      <c r="CD46" s="617"/>
      <c r="CE46" s="618"/>
      <c r="CF46" s="593" t="s">
        <v>291</v>
      </c>
      <c r="CG46" s="594"/>
      <c r="CH46" s="594"/>
      <c r="CI46" s="594"/>
      <c r="CJ46" s="594"/>
      <c r="CK46" s="594"/>
      <c r="CL46" s="594"/>
      <c r="CM46" s="594"/>
      <c r="CN46" s="594"/>
      <c r="CO46" s="594"/>
      <c r="CP46" s="594"/>
      <c r="CQ46" s="595"/>
      <c r="CR46" s="596">
        <v>1168124</v>
      </c>
      <c r="CS46" s="597"/>
      <c r="CT46" s="597"/>
      <c r="CU46" s="597"/>
      <c r="CV46" s="597"/>
      <c r="CW46" s="597"/>
      <c r="CX46" s="597"/>
      <c r="CY46" s="598"/>
      <c r="CZ46" s="599">
        <v>4.5</v>
      </c>
      <c r="DA46" s="600"/>
      <c r="DB46" s="600"/>
      <c r="DC46" s="601"/>
      <c r="DD46" s="602">
        <v>574217</v>
      </c>
      <c r="DE46" s="597"/>
      <c r="DF46" s="597"/>
      <c r="DG46" s="597"/>
      <c r="DH46" s="597"/>
      <c r="DI46" s="597"/>
      <c r="DJ46" s="597"/>
      <c r="DK46" s="598"/>
      <c r="DL46" s="603"/>
      <c r="DM46" s="604"/>
      <c r="DN46" s="604"/>
      <c r="DO46" s="604"/>
      <c r="DP46" s="604"/>
      <c r="DQ46" s="604"/>
      <c r="DR46" s="604"/>
      <c r="DS46" s="604"/>
      <c r="DT46" s="604"/>
      <c r="DU46" s="604"/>
      <c r="DV46" s="605"/>
      <c r="DW46" s="606"/>
      <c r="DX46" s="607"/>
      <c r="DY46" s="607"/>
      <c r="DZ46" s="607"/>
      <c r="EA46" s="607"/>
      <c r="EB46" s="607"/>
      <c r="EC46" s="608"/>
    </row>
    <row r="47" spans="2:133" ht="11.25" customHeight="1" x14ac:dyDescent="0.2">
      <c r="B47" s="84"/>
      <c r="CD47" s="617"/>
      <c r="CE47" s="618"/>
      <c r="CF47" s="593" t="s">
        <v>292</v>
      </c>
      <c r="CG47" s="594"/>
      <c r="CH47" s="594"/>
      <c r="CI47" s="594"/>
      <c r="CJ47" s="594"/>
      <c r="CK47" s="594"/>
      <c r="CL47" s="594"/>
      <c r="CM47" s="594"/>
      <c r="CN47" s="594"/>
      <c r="CO47" s="594"/>
      <c r="CP47" s="594"/>
      <c r="CQ47" s="595"/>
      <c r="CR47" s="596">
        <v>251864</v>
      </c>
      <c r="CS47" s="609"/>
      <c r="CT47" s="609"/>
      <c r="CU47" s="609"/>
      <c r="CV47" s="609"/>
      <c r="CW47" s="609"/>
      <c r="CX47" s="609"/>
      <c r="CY47" s="610"/>
      <c r="CZ47" s="599">
        <v>1</v>
      </c>
      <c r="DA47" s="611"/>
      <c r="DB47" s="611"/>
      <c r="DC47" s="612"/>
      <c r="DD47" s="602">
        <v>46150</v>
      </c>
      <c r="DE47" s="609"/>
      <c r="DF47" s="609"/>
      <c r="DG47" s="609"/>
      <c r="DH47" s="609"/>
      <c r="DI47" s="609"/>
      <c r="DJ47" s="609"/>
      <c r="DK47" s="610"/>
      <c r="DL47" s="603"/>
      <c r="DM47" s="604"/>
      <c r="DN47" s="604"/>
      <c r="DO47" s="604"/>
      <c r="DP47" s="604"/>
      <c r="DQ47" s="604"/>
      <c r="DR47" s="604"/>
      <c r="DS47" s="604"/>
      <c r="DT47" s="604"/>
      <c r="DU47" s="604"/>
      <c r="DV47" s="605"/>
      <c r="DW47" s="606"/>
      <c r="DX47" s="607"/>
      <c r="DY47" s="607"/>
      <c r="DZ47" s="607"/>
      <c r="EA47" s="607"/>
      <c r="EB47" s="607"/>
      <c r="EC47" s="608"/>
    </row>
    <row r="48" spans="2:133" ht="11" x14ac:dyDescent="0.2">
      <c r="B48" s="84"/>
      <c r="CD48" s="619"/>
      <c r="CE48" s="620"/>
      <c r="CF48" s="593" t="s">
        <v>293</v>
      </c>
      <c r="CG48" s="594"/>
      <c r="CH48" s="594"/>
      <c r="CI48" s="594"/>
      <c r="CJ48" s="594"/>
      <c r="CK48" s="594"/>
      <c r="CL48" s="594"/>
      <c r="CM48" s="594"/>
      <c r="CN48" s="594"/>
      <c r="CO48" s="594"/>
      <c r="CP48" s="594"/>
      <c r="CQ48" s="595"/>
      <c r="CR48" s="596" t="s">
        <v>62</v>
      </c>
      <c r="CS48" s="597"/>
      <c r="CT48" s="597"/>
      <c r="CU48" s="597"/>
      <c r="CV48" s="597"/>
      <c r="CW48" s="597"/>
      <c r="CX48" s="597"/>
      <c r="CY48" s="598"/>
      <c r="CZ48" s="599" t="s">
        <v>62</v>
      </c>
      <c r="DA48" s="600"/>
      <c r="DB48" s="600"/>
      <c r="DC48" s="601"/>
      <c r="DD48" s="602" t="s">
        <v>62</v>
      </c>
      <c r="DE48" s="597"/>
      <c r="DF48" s="597"/>
      <c r="DG48" s="597"/>
      <c r="DH48" s="597"/>
      <c r="DI48" s="597"/>
      <c r="DJ48" s="597"/>
      <c r="DK48" s="598"/>
      <c r="DL48" s="603"/>
      <c r="DM48" s="604"/>
      <c r="DN48" s="604"/>
      <c r="DO48" s="604"/>
      <c r="DP48" s="604"/>
      <c r="DQ48" s="604"/>
      <c r="DR48" s="604"/>
      <c r="DS48" s="604"/>
      <c r="DT48" s="604"/>
      <c r="DU48" s="604"/>
      <c r="DV48" s="605"/>
      <c r="DW48" s="606"/>
      <c r="DX48" s="607"/>
      <c r="DY48" s="607"/>
      <c r="DZ48" s="607"/>
      <c r="EA48" s="607"/>
      <c r="EB48" s="607"/>
      <c r="EC48" s="608"/>
    </row>
    <row r="49" spans="2:133" ht="11.25" customHeight="1" x14ac:dyDescent="0.2">
      <c r="B49" s="84"/>
      <c r="CD49" s="577" t="s">
        <v>294</v>
      </c>
      <c r="CE49" s="578"/>
      <c r="CF49" s="578"/>
      <c r="CG49" s="578"/>
      <c r="CH49" s="578"/>
      <c r="CI49" s="578"/>
      <c r="CJ49" s="578"/>
      <c r="CK49" s="578"/>
      <c r="CL49" s="578"/>
      <c r="CM49" s="578"/>
      <c r="CN49" s="578"/>
      <c r="CO49" s="578"/>
      <c r="CP49" s="578"/>
      <c r="CQ49" s="579"/>
      <c r="CR49" s="580">
        <v>25799533</v>
      </c>
      <c r="CS49" s="581"/>
      <c r="CT49" s="581"/>
      <c r="CU49" s="581"/>
      <c r="CV49" s="581"/>
      <c r="CW49" s="581"/>
      <c r="CX49" s="581"/>
      <c r="CY49" s="582"/>
      <c r="CZ49" s="583">
        <v>100</v>
      </c>
      <c r="DA49" s="584"/>
      <c r="DB49" s="584"/>
      <c r="DC49" s="585"/>
      <c r="DD49" s="586">
        <v>18142910</v>
      </c>
      <c r="DE49" s="581"/>
      <c r="DF49" s="581"/>
      <c r="DG49" s="581"/>
      <c r="DH49" s="581"/>
      <c r="DI49" s="581"/>
      <c r="DJ49" s="581"/>
      <c r="DK49" s="582"/>
      <c r="DL49" s="587"/>
      <c r="DM49" s="588"/>
      <c r="DN49" s="588"/>
      <c r="DO49" s="588"/>
      <c r="DP49" s="588"/>
      <c r="DQ49" s="588"/>
      <c r="DR49" s="588"/>
      <c r="DS49" s="588"/>
      <c r="DT49" s="588"/>
      <c r="DU49" s="588"/>
      <c r="DV49" s="589"/>
      <c r="DW49" s="590"/>
      <c r="DX49" s="591"/>
      <c r="DY49" s="591"/>
      <c r="DZ49" s="591"/>
      <c r="EA49" s="591"/>
      <c r="EB49" s="591"/>
      <c r="EC49" s="592"/>
    </row>
  </sheetData>
  <sheetProtection algorithmName="SHA-512" hashValue="RV9u70WnAtKNWkH1lvNh9d+Eg/je4zNevcWuSvH5mMRoCyC3RLDiqxL4MZWN4+kqISGCfW2FOpDGTk9UhlGyEQ==" saltValue="HDUr/WTIMB7sVX0a+2THG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CD25:CQ25"/>
    <mergeCell ref="CR25:CY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4"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AB26E3-6478-4459-92DD-B0185BFC30DE}">
  <sheetPr codeName="Sheet6">
    <pageSetUpPr fitToPage="1"/>
  </sheetPr>
  <dimension ref="A1:EA135"/>
  <sheetViews>
    <sheetView zoomScale="70" zoomScaleNormal="25" zoomScaleSheetLayoutView="70" workbookViewId="0"/>
  </sheetViews>
  <sheetFormatPr defaultColWidth="0" defaultRowHeight="13" zeroHeight="1" x14ac:dyDescent="0.2"/>
  <cols>
    <col min="1" max="130" width="2.81640625" style="90" customWidth="1"/>
    <col min="131" max="131" width="1.6328125" style="90" customWidth="1"/>
    <col min="132" max="16384" width="9" style="90" hidden="1"/>
  </cols>
  <sheetData>
    <row r="1" spans="1:131" ht="11.25" customHeight="1" thickBot="1" x14ac:dyDescent="0.25">
      <c r="A1" s="86"/>
      <c r="B1" s="86"/>
      <c r="C1" s="86"/>
      <c r="D1" s="86"/>
      <c r="E1" s="86"/>
      <c r="F1" s="86"/>
      <c r="G1" s="86"/>
      <c r="H1" s="86"/>
      <c r="I1" s="86"/>
      <c r="J1" s="86"/>
      <c r="K1" s="86"/>
      <c r="L1" s="86"/>
      <c r="M1" s="86"/>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87"/>
      <c r="BP1" s="87"/>
      <c r="BQ1" s="87"/>
      <c r="BR1" s="87"/>
      <c r="BS1" s="87"/>
      <c r="BT1" s="87"/>
      <c r="BU1" s="87"/>
      <c r="BV1" s="87"/>
      <c r="BW1" s="87"/>
      <c r="BX1" s="87"/>
      <c r="BY1" s="87"/>
      <c r="BZ1" s="87"/>
      <c r="CA1" s="87"/>
      <c r="CB1" s="87"/>
      <c r="CC1" s="87"/>
      <c r="CD1" s="87"/>
      <c r="CE1" s="87"/>
      <c r="CF1" s="87"/>
      <c r="CG1" s="87"/>
      <c r="CH1" s="87"/>
      <c r="CI1" s="87"/>
      <c r="CJ1" s="87"/>
      <c r="CK1" s="87"/>
      <c r="CL1" s="87"/>
      <c r="CM1" s="87"/>
      <c r="CN1" s="87"/>
      <c r="CO1" s="87"/>
      <c r="CP1" s="87"/>
      <c r="CQ1" s="87"/>
      <c r="CR1" s="87"/>
      <c r="CS1" s="87"/>
      <c r="CT1" s="87"/>
      <c r="CU1" s="87"/>
      <c r="CV1" s="87"/>
      <c r="CW1" s="87"/>
      <c r="CX1" s="87"/>
      <c r="CY1" s="87"/>
      <c r="CZ1" s="87"/>
      <c r="DA1" s="87"/>
      <c r="DB1" s="87"/>
      <c r="DC1" s="87"/>
      <c r="DD1" s="87"/>
      <c r="DE1" s="87"/>
      <c r="DF1" s="87"/>
      <c r="DG1" s="87"/>
      <c r="DH1" s="87"/>
      <c r="DI1" s="87"/>
      <c r="DJ1" s="87"/>
      <c r="DK1" s="87"/>
      <c r="DL1" s="87"/>
      <c r="DM1" s="87"/>
      <c r="DN1" s="87"/>
      <c r="DO1" s="87"/>
      <c r="DP1" s="87"/>
      <c r="DQ1" s="88"/>
      <c r="DR1" s="88"/>
      <c r="DS1" s="88"/>
      <c r="DT1" s="88"/>
      <c r="DU1" s="88"/>
      <c r="DV1" s="88"/>
      <c r="DW1" s="88"/>
      <c r="DX1" s="88"/>
      <c r="DY1" s="88"/>
      <c r="DZ1" s="88"/>
      <c r="EA1" s="89"/>
    </row>
    <row r="2" spans="1:131" ht="26.25" customHeight="1" thickBot="1" x14ac:dyDescent="0.25">
      <c r="A2" s="1065" t="s">
        <v>295</v>
      </c>
      <c r="B2" s="1065"/>
      <c r="C2" s="1065"/>
      <c r="D2" s="1065"/>
      <c r="E2" s="1065"/>
      <c r="F2" s="1065"/>
      <c r="G2" s="1065"/>
      <c r="H2" s="1065"/>
      <c r="I2" s="1065"/>
      <c r="J2" s="1065"/>
      <c r="K2" s="1065"/>
      <c r="L2" s="1065"/>
      <c r="M2" s="1065"/>
      <c r="N2" s="1065"/>
      <c r="O2" s="1065"/>
      <c r="P2" s="1065"/>
      <c r="Q2" s="1065"/>
      <c r="R2" s="1065"/>
      <c r="S2" s="1065"/>
      <c r="T2" s="1065"/>
      <c r="U2" s="1065"/>
      <c r="V2" s="1065"/>
      <c r="W2" s="1065"/>
      <c r="X2" s="1065"/>
      <c r="Y2" s="1065"/>
      <c r="Z2" s="1065"/>
      <c r="AA2" s="1065"/>
      <c r="AB2" s="1065"/>
      <c r="AC2" s="1065"/>
      <c r="AD2" s="1065"/>
      <c r="AE2" s="1065"/>
      <c r="AF2" s="1065"/>
      <c r="AG2" s="1065"/>
      <c r="AH2" s="1065"/>
      <c r="AI2" s="1065"/>
      <c r="AJ2" s="1065"/>
      <c r="AK2" s="1065"/>
      <c r="AL2" s="1065"/>
      <c r="AM2" s="1065"/>
      <c r="AN2" s="1065"/>
      <c r="AO2" s="1065"/>
      <c r="AP2" s="1065"/>
      <c r="AQ2" s="1065"/>
      <c r="AR2" s="1065"/>
      <c r="AS2" s="1065"/>
      <c r="AT2" s="1065"/>
      <c r="AU2" s="1065"/>
      <c r="AV2" s="1065"/>
      <c r="AW2" s="1065"/>
      <c r="AX2" s="1065"/>
      <c r="AY2" s="1065"/>
      <c r="AZ2" s="1065"/>
      <c r="BA2" s="1065"/>
      <c r="BB2" s="1065"/>
      <c r="BC2" s="1065"/>
      <c r="BD2" s="1065"/>
      <c r="BE2" s="1065"/>
      <c r="BF2" s="1065"/>
      <c r="BG2" s="1065"/>
      <c r="BH2" s="1065"/>
      <c r="BI2" s="1065"/>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c r="CW2" s="87"/>
      <c r="CX2" s="87"/>
      <c r="CY2" s="87"/>
      <c r="CZ2" s="87"/>
      <c r="DA2" s="87"/>
      <c r="DB2" s="87"/>
      <c r="DC2" s="87"/>
      <c r="DD2" s="87"/>
      <c r="DE2" s="87"/>
      <c r="DF2" s="87"/>
      <c r="DG2" s="87"/>
      <c r="DH2" s="87"/>
      <c r="DI2" s="87"/>
      <c r="DJ2" s="1066" t="s">
        <v>296</v>
      </c>
      <c r="DK2" s="1067"/>
      <c r="DL2" s="1067"/>
      <c r="DM2" s="1067"/>
      <c r="DN2" s="1067"/>
      <c r="DO2" s="1068"/>
      <c r="DP2" s="87"/>
      <c r="DQ2" s="1066" t="s">
        <v>297</v>
      </c>
      <c r="DR2" s="1067"/>
      <c r="DS2" s="1067"/>
      <c r="DT2" s="1067"/>
      <c r="DU2" s="1067"/>
      <c r="DV2" s="1067"/>
      <c r="DW2" s="1067"/>
      <c r="DX2" s="1067"/>
      <c r="DY2" s="1067"/>
      <c r="DZ2" s="1068"/>
      <c r="EA2" s="89"/>
    </row>
    <row r="3" spans="1:131" ht="11.25" customHeight="1" x14ac:dyDescent="0.2">
      <c r="A3" s="87"/>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c r="DI3" s="87"/>
      <c r="DJ3" s="87"/>
      <c r="DK3" s="87"/>
      <c r="DL3" s="87"/>
      <c r="DM3" s="87"/>
      <c r="DN3" s="87"/>
      <c r="DO3" s="87"/>
      <c r="DP3" s="87"/>
      <c r="DQ3" s="87"/>
      <c r="DR3" s="87"/>
      <c r="DS3" s="87"/>
      <c r="DT3" s="87"/>
      <c r="DU3" s="87"/>
      <c r="DV3" s="87"/>
      <c r="DW3" s="87"/>
      <c r="DX3" s="87"/>
      <c r="DY3" s="87"/>
      <c r="DZ3" s="87"/>
      <c r="EA3" s="89"/>
    </row>
    <row r="4" spans="1:131" s="95" customFormat="1" ht="26.25" customHeight="1" thickBot="1" x14ac:dyDescent="0.25">
      <c r="A4" s="1034" t="s">
        <v>298</v>
      </c>
      <c r="B4" s="1034"/>
      <c r="C4" s="1034"/>
      <c r="D4" s="1034"/>
      <c r="E4" s="1034"/>
      <c r="F4" s="1034"/>
      <c r="G4" s="1034"/>
      <c r="H4" s="1034"/>
      <c r="I4" s="1034"/>
      <c r="J4" s="1034"/>
      <c r="K4" s="1034"/>
      <c r="L4" s="1034"/>
      <c r="M4" s="1034"/>
      <c r="N4" s="1034"/>
      <c r="O4" s="1034"/>
      <c r="P4" s="1034"/>
      <c r="Q4" s="1034"/>
      <c r="R4" s="1034"/>
      <c r="S4" s="1034"/>
      <c r="T4" s="1034"/>
      <c r="U4" s="1034"/>
      <c r="V4" s="1034"/>
      <c r="W4" s="1034"/>
      <c r="X4" s="1034"/>
      <c r="Y4" s="1034"/>
      <c r="Z4" s="1034"/>
      <c r="AA4" s="1034"/>
      <c r="AB4" s="1034"/>
      <c r="AC4" s="1034"/>
      <c r="AD4" s="1034"/>
      <c r="AE4" s="1034"/>
      <c r="AF4" s="1034"/>
      <c r="AG4" s="1034"/>
      <c r="AH4" s="1034"/>
      <c r="AI4" s="1034"/>
      <c r="AJ4" s="1034"/>
      <c r="AK4" s="1034"/>
      <c r="AL4" s="1034"/>
      <c r="AM4" s="1034"/>
      <c r="AN4" s="1034"/>
      <c r="AO4" s="1034"/>
      <c r="AP4" s="1034"/>
      <c r="AQ4" s="1034"/>
      <c r="AR4" s="1034"/>
      <c r="AS4" s="1034"/>
      <c r="AT4" s="1034"/>
      <c r="AU4" s="1034"/>
      <c r="AV4" s="1034"/>
      <c r="AW4" s="1034"/>
      <c r="AX4" s="1034"/>
      <c r="AY4" s="1034"/>
      <c r="AZ4" s="91"/>
      <c r="BA4" s="91"/>
      <c r="BB4" s="91"/>
      <c r="BC4" s="91"/>
      <c r="BD4" s="91"/>
      <c r="BE4" s="92"/>
      <c r="BF4" s="92"/>
      <c r="BG4" s="92"/>
      <c r="BH4" s="92"/>
      <c r="BI4" s="92"/>
      <c r="BJ4" s="92"/>
      <c r="BK4" s="92"/>
      <c r="BL4" s="92"/>
      <c r="BM4" s="92"/>
      <c r="BN4" s="92"/>
      <c r="BO4" s="92"/>
      <c r="BP4" s="92"/>
      <c r="BQ4" s="705" t="s">
        <v>299</v>
      </c>
      <c r="BR4" s="705"/>
      <c r="BS4" s="705"/>
      <c r="BT4" s="705"/>
      <c r="BU4" s="705"/>
      <c r="BV4" s="705"/>
      <c r="BW4" s="705"/>
      <c r="BX4" s="705"/>
      <c r="BY4" s="705"/>
      <c r="BZ4" s="705"/>
      <c r="CA4" s="705"/>
      <c r="CB4" s="705"/>
      <c r="CC4" s="705"/>
      <c r="CD4" s="705"/>
      <c r="CE4" s="705"/>
      <c r="CF4" s="705"/>
      <c r="CG4" s="705"/>
      <c r="CH4" s="705"/>
      <c r="CI4" s="705"/>
      <c r="CJ4" s="705"/>
      <c r="CK4" s="705"/>
      <c r="CL4" s="705"/>
      <c r="CM4" s="705"/>
      <c r="CN4" s="705"/>
      <c r="CO4" s="705"/>
      <c r="CP4" s="705"/>
      <c r="CQ4" s="705"/>
      <c r="CR4" s="705"/>
      <c r="CS4" s="705"/>
      <c r="CT4" s="705"/>
      <c r="CU4" s="705"/>
      <c r="CV4" s="705"/>
      <c r="CW4" s="705"/>
      <c r="CX4" s="705"/>
      <c r="CY4" s="705"/>
      <c r="CZ4" s="705"/>
      <c r="DA4" s="705"/>
      <c r="DB4" s="705"/>
      <c r="DC4" s="705"/>
      <c r="DD4" s="705"/>
      <c r="DE4" s="705"/>
      <c r="DF4" s="705"/>
      <c r="DG4" s="705"/>
      <c r="DH4" s="705"/>
      <c r="DI4" s="705"/>
      <c r="DJ4" s="705"/>
      <c r="DK4" s="705"/>
      <c r="DL4" s="705"/>
      <c r="DM4" s="705"/>
      <c r="DN4" s="705"/>
      <c r="DO4" s="705"/>
      <c r="DP4" s="705"/>
      <c r="DQ4" s="705"/>
      <c r="DR4" s="705"/>
      <c r="DS4" s="705"/>
      <c r="DT4" s="705"/>
      <c r="DU4" s="705"/>
      <c r="DV4" s="705"/>
      <c r="DW4" s="705"/>
      <c r="DX4" s="705"/>
      <c r="DY4" s="705"/>
      <c r="DZ4" s="705"/>
      <c r="EA4" s="94"/>
    </row>
    <row r="5" spans="1:131" s="95" customFormat="1" ht="26.25" customHeight="1" x14ac:dyDescent="0.2">
      <c r="A5" s="970" t="s">
        <v>300</v>
      </c>
      <c r="B5" s="971"/>
      <c r="C5" s="971"/>
      <c r="D5" s="971"/>
      <c r="E5" s="971"/>
      <c r="F5" s="971"/>
      <c r="G5" s="971"/>
      <c r="H5" s="971"/>
      <c r="I5" s="971"/>
      <c r="J5" s="971"/>
      <c r="K5" s="971"/>
      <c r="L5" s="971"/>
      <c r="M5" s="971"/>
      <c r="N5" s="971"/>
      <c r="O5" s="971"/>
      <c r="P5" s="972"/>
      <c r="Q5" s="976" t="s">
        <v>301</v>
      </c>
      <c r="R5" s="977"/>
      <c r="S5" s="977"/>
      <c r="T5" s="977"/>
      <c r="U5" s="978"/>
      <c r="V5" s="976" t="s">
        <v>302</v>
      </c>
      <c r="W5" s="977"/>
      <c r="X5" s="977"/>
      <c r="Y5" s="977"/>
      <c r="Z5" s="978"/>
      <c r="AA5" s="976" t="s">
        <v>303</v>
      </c>
      <c r="AB5" s="977"/>
      <c r="AC5" s="977"/>
      <c r="AD5" s="977"/>
      <c r="AE5" s="977"/>
      <c r="AF5" s="1069" t="s">
        <v>304</v>
      </c>
      <c r="AG5" s="977"/>
      <c r="AH5" s="977"/>
      <c r="AI5" s="977"/>
      <c r="AJ5" s="990"/>
      <c r="AK5" s="977" t="s">
        <v>305</v>
      </c>
      <c r="AL5" s="977"/>
      <c r="AM5" s="977"/>
      <c r="AN5" s="977"/>
      <c r="AO5" s="978"/>
      <c r="AP5" s="976" t="s">
        <v>306</v>
      </c>
      <c r="AQ5" s="977"/>
      <c r="AR5" s="977"/>
      <c r="AS5" s="977"/>
      <c r="AT5" s="978"/>
      <c r="AU5" s="976" t="s">
        <v>307</v>
      </c>
      <c r="AV5" s="977"/>
      <c r="AW5" s="977"/>
      <c r="AX5" s="977"/>
      <c r="AY5" s="990"/>
      <c r="AZ5" s="91"/>
      <c r="BA5" s="91"/>
      <c r="BB5" s="91"/>
      <c r="BC5" s="91"/>
      <c r="BD5" s="91"/>
      <c r="BE5" s="92"/>
      <c r="BF5" s="92"/>
      <c r="BG5" s="92"/>
      <c r="BH5" s="92"/>
      <c r="BI5" s="92"/>
      <c r="BJ5" s="92"/>
      <c r="BK5" s="92"/>
      <c r="BL5" s="92"/>
      <c r="BM5" s="92"/>
      <c r="BN5" s="92"/>
      <c r="BO5" s="92"/>
      <c r="BP5" s="92"/>
      <c r="BQ5" s="970" t="s">
        <v>308</v>
      </c>
      <c r="BR5" s="971"/>
      <c r="BS5" s="971"/>
      <c r="BT5" s="971"/>
      <c r="BU5" s="971"/>
      <c r="BV5" s="971"/>
      <c r="BW5" s="971"/>
      <c r="BX5" s="971"/>
      <c r="BY5" s="971"/>
      <c r="BZ5" s="971"/>
      <c r="CA5" s="971"/>
      <c r="CB5" s="971"/>
      <c r="CC5" s="971"/>
      <c r="CD5" s="971"/>
      <c r="CE5" s="971"/>
      <c r="CF5" s="971"/>
      <c r="CG5" s="972"/>
      <c r="CH5" s="976" t="s">
        <v>309</v>
      </c>
      <c r="CI5" s="977"/>
      <c r="CJ5" s="977"/>
      <c r="CK5" s="977"/>
      <c r="CL5" s="978"/>
      <c r="CM5" s="976" t="s">
        <v>310</v>
      </c>
      <c r="CN5" s="977"/>
      <c r="CO5" s="977"/>
      <c r="CP5" s="977"/>
      <c r="CQ5" s="978"/>
      <c r="CR5" s="976" t="s">
        <v>311</v>
      </c>
      <c r="CS5" s="977"/>
      <c r="CT5" s="977"/>
      <c r="CU5" s="977"/>
      <c r="CV5" s="978"/>
      <c r="CW5" s="976" t="s">
        <v>312</v>
      </c>
      <c r="CX5" s="977"/>
      <c r="CY5" s="977"/>
      <c r="CZ5" s="977"/>
      <c r="DA5" s="978"/>
      <c r="DB5" s="976" t="s">
        <v>313</v>
      </c>
      <c r="DC5" s="977"/>
      <c r="DD5" s="977"/>
      <c r="DE5" s="977"/>
      <c r="DF5" s="978"/>
      <c r="DG5" s="1059" t="s">
        <v>314</v>
      </c>
      <c r="DH5" s="1060"/>
      <c r="DI5" s="1060"/>
      <c r="DJ5" s="1060"/>
      <c r="DK5" s="1061"/>
      <c r="DL5" s="1059" t="s">
        <v>315</v>
      </c>
      <c r="DM5" s="1060"/>
      <c r="DN5" s="1060"/>
      <c r="DO5" s="1060"/>
      <c r="DP5" s="1061"/>
      <c r="DQ5" s="976" t="s">
        <v>316</v>
      </c>
      <c r="DR5" s="977"/>
      <c r="DS5" s="977"/>
      <c r="DT5" s="977"/>
      <c r="DU5" s="978"/>
      <c r="DV5" s="976" t="s">
        <v>307</v>
      </c>
      <c r="DW5" s="977"/>
      <c r="DX5" s="977"/>
      <c r="DY5" s="977"/>
      <c r="DZ5" s="990"/>
      <c r="EA5" s="94"/>
    </row>
    <row r="6" spans="1:131" s="95" customFormat="1" ht="26.25" customHeight="1" thickBot="1" x14ac:dyDescent="0.25">
      <c r="A6" s="973"/>
      <c r="B6" s="974"/>
      <c r="C6" s="974"/>
      <c r="D6" s="974"/>
      <c r="E6" s="974"/>
      <c r="F6" s="974"/>
      <c r="G6" s="974"/>
      <c r="H6" s="974"/>
      <c r="I6" s="974"/>
      <c r="J6" s="974"/>
      <c r="K6" s="974"/>
      <c r="L6" s="974"/>
      <c r="M6" s="974"/>
      <c r="N6" s="974"/>
      <c r="O6" s="974"/>
      <c r="P6" s="975"/>
      <c r="Q6" s="979"/>
      <c r="R6" s="980"/>
      <c r="S6" s="980"/>
      <c r="T6" s="980"/>
      <c r="U6" s="981"/>
      <c r="V6" s="979"/>
      <c r="W6" s="980"/>
      <c r="X6" s="980"/>
      <c r="Y6" s="980"/>
      <c r="Z6" s="981"/>
      <c r="AA6" s="979"/>
      <c r="AB6" s="980"/>
      <c r="AC6" s="980"/>
      <c r="AD6" s="980"/>
      <c r="AE6" s="980"/>
      <c r="AF6" s="1070"/>
      <c r="AG6" s="980"/>
      <c r="AH6" s="980"/>
      <c r="AI6" s="980"/>
      <c r="AJ6" s="991"/>
      <c r="AK6" s="980"/>
      <c r="AL6" s="980"/>
      <c r="AM6" s="980"/>
      <c r="AN6" s="980"/>
      <c r="AO6" s="981"/>
      <c r="AP6" s="979"/>
      <c r="AQ6" s="980"/>
      <c r="AR6" s="980"/>
      <c r="AS6" s="980"/>
      <c r="AT6" s="981"/>
      <c r="AU6" s="979"/>
      <c r="AV6" s="980"/>
      <c r="AW6" s="980"/>
      <c r="AX6" s="980"/>
      <c r="AY6" s="991"/>
      <c r="AZ6" s="91"/>
      <c r="BA6" s="91"/>
      <c r="BB6" s="91"/>
      <c r="BC6" s="91"/>
      <c r="BD6" s="91"/>
      <c r="BE6" s="92"/>
      <c r="BF6" s="92"/>
      <c r="BG6" s="92"/>
      <c r="BH6" s="92"/>
      <c r="BI6" s="92"/>
      <c r="BJ6" s="92"/>
      <c r="BK6" s="92"/>
      <c r="BL6" s="92"/>
      <c r="BM6" s="92"/>
      <c r="BN6" s="92"/>
      <c r="BO6" s="92"/>
      <c r="BP6" s="92"/>
      <c r="BQ6" s="973"/>
      <c r="BR6" s="974"/>
      <c r="BS6" s="974"/>
      <c r="BT6" s="974"/>
      <c r="BU6" s="974"/>
      <c r="BV6" s="974"/>
      <c r="BW6" s="974"/>
      <c r="BX6" s="974"/>
      <c r="BY6" s="974"/>
      <c r="BZ6" s="974"/>
      <c r="CA6" s="974"/>
      <c r="CB6" s="974"/>
      <c r="CC6" s="974"/>
      <c r="CD6" s="974"/>
      <c r="CE6" s="974"/>
      <c r="CF6" s="974"/>
      <c r="CG6" s="975"/>
      <c r="CH6" s="979"/>
      <c r="CI6" s="980"/>
      <c r="CJ6" s="980"/>
      <c r="CK6" s="980"/>
      <c r="CL6" s="981"/>
      <c r="CM6" s="979"/>
      <c r="CN6" s="980"/>
      <c r="CO6" s="980"/>
      <c r="CP6" s="980"/>
      <c r="CQ6" s="981"/>
      <c r="CR6" s="979"/>
      <c r="CS6" s="980"/>
      <c r="CT6" s="980"/>
      <c r="CU6" s="980"/>
      <c r="CV6" s="981"/>
      <c r="CW6" s="979"/>
      <c r="CX6" s="980"/>
      <c r="CY6" s="980"/>
      <c r="CZ6" s="980"/>
      <c r="DA6" s="981"/>
      <c r="DB6" s="979"/>
      <c r="DC6" s="980"/>
      <c r="DD6" s="980"/>
      <c r="DE6" s="980"/>
      <c r="DF6" s="981"/>
      <c r="DG6" s="1062"/>
      <c r="DH6" s="1063"/>
      <c r="DI6" s="1063"/>
      <c r="DJ6" s="1063"/>
      <c r="DK6" s="1064"/>
      <c r="DL6" s="1062"/>
      <c r="DM6" s="1063"/>
      <c r="DN6" s="1063"/>
      <c r="DO6" s="1063"/>
      <c r="DP6" s="1064"/>
      <c r="DQ6" s="979"/>
      <c r="DR6" s="980"/>
      <c r="DS6" s="980"/>
      <c r="DT6" s="980"/>
      <c r="DU6" s="981"/>
      <c r="DV6" s="979"/>
      <c r="DW6" s="980"/>
      <c r="DX6" s="980"/>
      <c r="DY6" s="980"/>
      <c r="DZ6" s="991"/>
      <c r="EA6" s="94"/>
    </row>
    <row r="7" spans="1:131" s="95" customFormat="1" ht="26.25" customHeight="1" thickTop="1" x14ac:dyDescent="0.2">
      <c r="A7" s="96">
        <v>1</v>
      </c>
      <c r="B7" s="1022" t="s">
        <v>317</v>
      </c>
      <c r="C7" s="1023"/>
      <c r="D7" s="1023"/>
      <c r="E7" s="1023"/>
      <c r="F7" s="1023"/>
      <c r="G7" s="1023"/>
      <c r="H7" s="1023"/>
      <c r="I7" s="1023"/>
      <c r="J7" s="1023"/>
      <c r="K7" s="1023"/>
      <c r="L7" s="1023"/>
      <c r="M7" s="1023"/>
      <c r="N7" s="1023"/>
      <c r="O7" s="1023"/>
      <c r="P7" s="1024"/>
      <c r="Q7" s="1077">
        <v>26877</v>
      </c>
      <c r="R7" s="1078"/>
      <c r="S7" s="1078"/>
      <c r="T7" s="1078"/>
      <c r="U7" s="1078"/>
      <c r="V7" s="1078">
        <v>25666</v>
      </c>
      <c r="W7" s="1078"/>
      <c r="X7" s="1078"/>
      <c r="Y7" s="1078"/>
      <c r="Z7" s="1078"/>
      <c r="AA7" s="1078">
        <v>1211</v>
      </c>
      <c r="AB7" s="1078"/>
      <c r="AC7" s="1078"/>
      <c r="AD7" s="1078"/>
      <c r="AE7" s="1079"/>
      <c r="AF7" s="1080">
        <v>705</v>
      </c>
      <c r="AG7" s="1081"/>
      <c r="AH7" s="1081"/>
      <c r="AI7" s="1081"/>
      <c r="AJ7" s="1082"/>
      <c r="AK7" s="1083">
        <v>3351</v>
      </c>
      <c r="AL7" s="1084"/>
      <c r="AM7" s="1084"/>
      <c r="AN7" s="1084"/>
      <c r="AO7" s="1084"/>
      <c r="AP7" s="1084">
        <v>11423</v>
      </c>
      <c r="AQ7" s="1084"/>
      <c r="AR7" s="1084"/>
      <c r="AS7" s="1084"/>
      <c r="AT7" s="1084"/>
      <c r="AU7" s="1085"/>
      <c r="AV7" s="1085"/>
      <c r="AW7" s="1085"/>
      <c r="AX7" s="1085"/>
      <c r="AY7" s="1086"/>
      <c r="AZ7" s="91"/>
      <c r="BA7" s="91"/>
      <c r="BB7" s="91"/>
      <c r="BC7" s="91"/>
      <c r="BD7" s="91"/>
      <c r="BE7" s="92"/>
      <c r="BF7" s="92"/>
      <c r="BG7" s="92"/>
      <c r="BH7" s="92"/>
      <c r="BI7" s="92"/>
      <c r="BJ7" s="92"/>
      <c r="BK7" s="92"/>
      <c r="BL7" s="92"/>
      <c r="BM7" s="92"/>
      <c r="BN7" s="92"/>
      <c r="BO7" s="92"/>
      <c r="BP7" s="92"/>
      <c r="BQ7" s="96">
        <v>1</v>
      </c>
      <c r="BR7" s="97"/>
      <c r="BS7" s="1074" t="s">
        <v>318</v>
      </c>
      <c r="BT7" s="1075"/>
      <c r="BU7" s="1075"/>
      <c r="BV7" s="1075"/>
      <c r="BW7" s="1075"/>
      <c r="BX7" s="1075"/>
      <c r="BY7" s="1075"/>
      <c r="BZ7" s="1075"/>
      <c r="CA7" s="1075"/>
      <c r="CB7" s="1075"/>
      <c r="CC7" s="1075"/>
      <c r="CD7" s="1075"/>
      <c r="CE7" s="1075"/>
      <c r="CF7" s="1075"/>
      <c r="CG7" s="1087"/>
      <c r="CH7" s="1071">
        <v>-24</v>
      </c>
      <c r="CI7" s="1072"/>
      <c r="CJ7" s="1072"/>
      <c r="CK7" s="1072"/>
      <c r="CL7" s="1073"/>
      <c r="CM7" s="1071">
        <v>-13307</v>
      </c>
      <c r="CN7" s="1072"/>
      <c r="CO7" s="1072"/>
      <c r="CP7" s="1072"/>
      <c r="CQ7" s="1073"/>
      <c r="CR7" s="1071">
        <v>0</v>
      </c>
      <c r="CS7" s="1072"/>
      <c r="CT7" s="1072"/>
      <c r="CU7" s="1072"/>
      <c r="CV7" s="1073"/>
      <c r="CW7" s="1071" t="s">
        <v>319</v>
      </c>
      <c r="CX7" s="1072"/>
      <c r="CY7" s="1072"/>
      <c r="CZ7" s="1072"/>
      <c r="DA7" s="1073"/>
      <c r="DB7" s="1071">
        <v>37</v>
      </c>
      <c r="DC7" s="1072"/>
      <c r="DD7" s="1072"/>
      <c r="DE7" s="1072"/>
      <c r="DF7" s="1073"/>
      <c r="DG7" s="1071" t="s">
        <v>319</v>
      </c>
      <c r="DH7" s="1072"/>
      <c r="DI7" s="1072"/>
      <c r="DJ7" s="1072"/>
      <c r="DK7" s="1073"/>
      <c r="DL7" s="1071" t="s">
        <v>319</v>
      </c>
      <c r="DM7" s="1072"/>
      <c r="DN7" s="1072"/>
      <c r="DO7" s="1072"/>
      <c r="DP7" s="1073"/>
      <c r="DQ7" s="1071" t="s">
        <v>319</v>
      </c>
      <c r="DR7" s="1072"/>
      <c r="DS7" s="1072"/>
      <c r="DT7" s="1072"/>
      <c r="DU7" s="1073"/>
      <c r="DV7" s="1074"/>
      <c r="DW7" s="1075"/>
      <c r="DX7" s="1075"/>
      <c r="DY7" s="1075"/>
      <c r="DZ7" s="1076"/>
      <c r="EA7" s="94"/>
    </row>
    <row r="8" spans="1:131" s="95" customFormat="1" ht="26.25" customHeight="1" x14ac:dyDescent="0.2">
      <c r="A8" s="98">
        <v>2</v>
      </c>
      <c r="B8" s="1005" t="s">
        <v>320</v>
      </c>
      <c r="C8" s="1006"/>
      <c r="D8" s="1006"/>
      <c r="E8" s="1006"/>
      <c r="F8" s="1006"/>
      <c r="G8" s="1006"/>
      <c r="H8" s="1006"/>
      <c r="I8" s="1006"/>
      <c r="J8" s="1006"/>
      <c r="K8" s="1006"/>
      <c r="L8" s="1006"/>
      <c r="M8" s="1006"/>
      <c r="N8" s="1006"/>
      <c r="O8" s="1006"/>
      <c r="P8" s="1007"/>
      <c r="Q8" s="1013">
        <v>158</v>
      </c>
      <c r="R8" s="1014"/>
      <c r="S8" s="1014"/>
      <c r="T8" s="1014"/>
      <c r="U8" s="1014"/>
      <c r="V8" s="1014">
        <v>150</v>
      </c>
      <c r="W8" s="1014"/>
      <c r="X8" s="1014"/>
      <c r="Y8" s="1014"/>
      <c r="Z8" s="1014"/>
      <c r="AA8" s="1014">
        <v>8</v>
      </c>
      <c r="AB8" s="1014"/>
      <c r="AC8" s="1014"/>
      <c r="AD8" s="1014"/>
      <c r="AE8" s="1015"/>
      <c r="AF8" s="1010">
        <v>8</v>
      </c>
      <c r="AG8" s="1011"/>
      <c r="AH8" s="1011"/>
      <c r="AI8" s="1011"/>
      <c r="AJ8" s="1012"/>
      <c r="AK8" s="1055" t="s">
        <v>319</v>
      </c>
      <c r="AL8" s="1056"/>
      <c r="AM8" s="1056"/>
      <c r="AN8" s="1056"/>
      <c r="AO8" s="1056"/>
      <c r="AP8" s="1056" t="s">
        <v>319</v>
      </c>
      <c r="AQ8" s="1056"/>
      <c r="AR8" s="1056"/>
      <c r="AS8" s="1056"/>
      <c r="AT8" s="1056"/>
      <c r="AU8" s="1057"/>
      <c r="AV8" s="1057"/>
      <c r="AW8" s="1057"/>
      <c r="AX8" s="1057"/>
      <c r="AY8" s="1058"/>
      <c r="AZ8" s="91"/>
      <c r="BA8" s="91"/>
      <c r="BB8" s="91"/>
      <c r="BC8" s="91"/>
      <c r="BD8" s="91"/>
      <c r="BE8" s="92"/>
      <c r="BF8" s="92"/>
      <c r="BG8" s="92"/>
      <c r="BH8" s="92"/>
      <c r="BI8" s="92"/>
      <c r="BJ8" s="92"/>
      <c r="BK8" s="92"/>
      <c r="BL8" s="92"/>
      <c r="BM8" s="92"/>
      <c r="BN8" s="92"/>
      <c r="BO8" s="92"/>
      <c r="BP8" s="92"/>
      <c r="BQ8" s="98">
        <v>2</v>
      </c>
      <c r="BR8" s="99"/>
      <c r="BS8" s="967" t="s">
        <v>321</v>
      </c>
      <c r="BT8" s="968"/>
      <c r="BU8" s="968"/>
      <c r="BV8" s="968"/>
      <c r="BW8" s="968"/>
      <c r="BX8" s="968"/>
      <c r="BY8" s="968"/>
      <c r="BZ8" s="968"/>
      <c r="CA8" s="968"/>
      <c r="CB8" s="968"/>
      <c r="CC8" s="968"/>
      <c r="CD8" s="968"/>
      <c r="CE8" s="968"/>
      <c r="CF8" s="968"/>
      <c r="CG8" s="989"/>
      <c r="CH8" s="964">
        <v>-146</v>
      </c>
      <c r="CI8" s="965"/>
      <c r="CJ8" s="965"/>
      <c r="CK8" s="965"/>
      <c r="CL8" s="966"/>
      <c r="CM8" s="964">
        <v>-93</v>
      </c>
      <c r="CN8" s="965"/>
      <c r="CO8" s="965"/>
      <c r="CP8" s="965"/>
      <c r="CQ8" s="966"/>
      <c r="CR8" s="964">
        <v>210</v>
      </c>
      <c r="CS8" s="965"/>
      <c r="CT8" s="965"/>
      <c r="CU8" s="965"/>
      <c r="CV8" s="966"/>
      <c r="CW8" s="964">
        <v>191</v>
      </c>
      <c r="CX8" s="965"/>
      <c r="CY8" s="965"/>
      <c r="CZ8" s="965"/>
      <c r="DA8" s="966"/>
      <c r="DB8" s="964" t="s">
        <v>319</v>
      </c>
      <c r="DC8" s="965"/>
      <c r="DD8" s="965"/>
      <c r="DE8" s="965"/>
      <c r="DF8" s="966"/>
      <c r="DG8" s="964" t="s">
        <v>319</v>
      </c>
      <c r="DH8" s="965"/>
      <c r="DI8" s="965"/>
      <c r="DJ8" s="965"/>
      <c r="DK8" s="966"/>
      <c r="DL8" s="964" t="s">
        <v>319</v>
      </c>
      <c r="DM8" s="965"/>
      <c r="DN8" s="965"/>
      <c r="DO8" s="965"/>
      <c r="DP8" s="966"/>
      <c r="DQ8" s="964" t="s">
        <v>319</v>
      </c>
      <c r="DR8" s="965"/>
      <c r="DS8" s="965"/>
      <c r="DT8" s="965"/>
      <c r="DU8" s="966"/>
      <c r="DV8" s="967"/>
      <c r="DW8" s="968"/>
      <c r="DX8" s="968"/>
      <c r="DY8" s="968"/>
      <c r="DZ8" s="969"/>
      <c r="EA8" s="94"/>
    </row>
    <row r="9" spans="1:131" s="95" customFormat="1" ht="26.25" customHeight="1" x14ac:dyDescent="0.2">
      <c r="A9" s="98">
        <v>3</v>
      </c>
      <c r="B9" s="1005" t="s">
        <v>322</v>
      </c>
      <c r="C9" s="1006"/>
      <c r="D9" s="1006"/>
      <c r="E9" s="1006"/>
      <c r="F9" s="1006"/>
      <c r="G9" s="1006"/>
      <c r="H9" s="1006"/>
      <c r="I9" s="1006"/>
      <c r="J9" s="1006"/>
      <c r="K9" s="1006"/>
      <c r="L9" s="1006"/>
      <c r="M9" s="1006"/>
      <c r="N9" s="1006"/>
      <c r="O9" s="1006"/>
      <c r="P9" s="1007"/>
      <c r="Q9" s="1013">
        <v>11</v>
      </c>
      <c r="R9" s="1014"/>
      <c r="S9" s="1014"/>
      <c r="T9" s="1014"/>
      <c r="U9" s="1014"/>
      <c r="V9" s="1014">
        <v>11</v>
      </c>
      <c r="W9" s="1014"/>
      <c r="X9" s="1014"/>
      <c r="Y9" s="1014"/>
      <c r="Z9" s="1014"/>
      <c r="AA9" s="1014">
        <v>0</v>
      </c>
      <c r="AB9" s="1014"/>
      <c r="AC9" s="1014"/>
      <c r="AD9" s="1014"/>
      <c r="AE9" s="1015"/>
      <c r="AF9" s="1010">
        <v>0</v>
      </c>
      <c r="AG9" s="1011"/>
      <c r="AH9" s="1011"/>
      <c r="AI9" s="1011"/>
      <c r="AJ9" s="1012"/>
      <c r="AK9" s="1055">
        <v>3</v>
      </c>
      <c r="AL9" s="1056"/>
      <c r="AM9" s="1056"/>
      <c r="AN9" s="1056"/>
      <c r="AO9" s="1056"/>
      <c r="AP9" s="1056" t="s">
        <v>319</v>
      </c>
      <c r="AQ9" s="1056"/>
      <c r="AR9" s="1056"/>
      <c r="AS9" s="1056"/>
      <c r="AT9" s="1056"/>
      <c r="AU9" s="1057"/>
      <c r="AV9" s="1057"/>
      <c r="AW9" s="1057"/>
      <c r="AX9" s="1057"/>
      <c r="AY9" s="1058"/>
      <c r="AZ9" s="91"/>
      <c r="BA9" s="91"/>
      <c r="BB9" s="91"/>
      <c r="BC9" s="91"/>
      <c r="BD9" s="91"/>
      <c r="BE9" s="92"/>
      <c r="BF9" s="92"/>
      <c r="BG9" s="92"/>
      <c r="BH9" s="92"/>
      <c r="BI9" s="92"/>
      <c r="BJ9" s="92"/>
      <c r="BK9" s="92"/>
      <c r="BL9" s="92"/>
      <c r="BM9" s="92"/>
      <c r="BN9" s="92"/>
      <c r="BO9" s="92"/>
      <c r="BP9" s="92"/>
      <c r="BQ9" s="98">
        <v>3</v>
      </c>
      <c r="BR9" s="99"/>
      <c r="BS9" s="967"/>
      <c r="BT9" s="968"/>
      <c r="BU9" s="968"/>
      <c r="BV9" s="968"/>
      <c r="BW9" s="968"/>
      <c r="BX9" s="968"/>
      <c r="BY9" s="968"/>
      <c r="BZ9" s="968"/>
      <c r="CA9" s="968"/>
      <c r="CB9" s="968"/>
      <c r="CC9" s="968"/>
      <c r="CD9" s="968"/>
      <c r="CE9" s="968"/>
      <c r="CF9" s="968"/>
      <c r="CG9" s="989"/>
      <c r="CH9" s="964"/>
      <c r="CI9" s="965"/>
      <c r="CJ9" s="965"/>
      <c r="CK9" s="965"/>
      <c r="CL9" s="966"/>
      <c r="CM9" s="964"/>
      <c r="CN9" s="965"/>
      <c r="CO9" s="965"/>
      <c r="CP9" s="965"/>
      <c r="CQ9" s="966"/>
      <c r="CR9" s="964"/>
      <c r="CS9" s="965"/>
      <c r="CT9" s="965"/>
      <c r="CU9" s="965"/>
      <c r="CV9" s="966"/>
      <c r="CW9" s="964"/>
      <c r="CX9" s="965"/>
      <c r="CY9" s="965"/>
      <c r="CZ9" s="965"/>
      <c r="DA9" s="966"/>
      <c r="DB9" s="964"/>
      <c r="DC9" s="965"/>
      <c r="DD9" s="965"/>
      <c r="DE9" s="965"/>
      <c r="DF9" s="966"/>
      <c r="DG9" s="964"/>
      <c r="DH9" s="965"/>
      <c r="DI9" s="965"/>
      <c r="DJ9" s="965"/>
      <c r="DK9" s="966"/>
      <c r="DL9" s="964"/>
      <c r="DM9" s="965"/>
      <c r="DN9" s="965"/>
      <c r="DO9" s="965"/>
      <c r="DP9" s="966"/>
      <c r="DQ9" s="964"/>
      <c r="DR9" s="965"/>
      <c r="DS9" s="965"/>
      <c r="DT9" s="965"/>
      <c r="DU9" s="966"/>
      <c r="DV9" s="967"/>
      <c r="DW9" s="968"/>
      <c r="DX9" s="968"/>
      <c r="DY9" s="968"/>
      <c r="DZ9" s="969"/>
      <c r="EA9" s="94"/>
    </row>
    <row r="10" spans="1:131" s="95" customFormat="1" ht="26.25" customHeight="1" x14ac:dyDescent="0.2">
      <c r="A10" s="98">
        <v>4</v>
      </c>
      <c r="B10" s="1005" t="s">
        <v>323</v>
      </c>
      <c r="C10" s="1006"/>
      <c r="D10" s="1006"/>
      <c r="E10" s="1006"/>
      <c r="F10" s="1006"/>
      <c r="G10" s="1006"/>
      <c r="H10" s="1006"/>
      <c r="I10" s="1006"/>
      <c r="J10" s="1006"/>
      <c r="K10" s="1006"/>
      <c r="L10" s="1006"/>
      <c r="M10" s="1006"/>
      <c r="N10" s="1006"/>
      <c r="O10" s="1006"/>
      <c r="P10" s="1007"/>
      <c r="Q10" s="1013">
        <v>0</v>
      </c>
      <c r="R10" s="1014"/>
      <c r="S10" s="1014"/>
      <c r="T10" s="1014"/>
      <c r="U10" s="1014"/>
      <c r="V10" s="1014">
        <v>0</v>
      </c>
      <c r="W10" s="1014"/>
      <c r="X10" s="1014"/>
      <c r="Y10" s="1014"/>
      <c r="Z10" s="1014"/>
      <c r="AA10" s="1014">
        <v>0</v>
      </c>
      <c r="AB10" s="1014"/>
      <c r="AC10" s="1014"/>
      <c r="AD10" s="1014"/>
      <c r="AE10" s="1015"/>
      <c r="AF10" s="1010">
        <v>0</v>
      </c>
      <c r="AG10" s="1011"/>
      <c r="AH10" s="1011"/>
      <c r="AI10" s="1011"/>
      <c r="AJ10" s="1012"/>
      <c r="AK10" s="1055">
        <v>0</v>
      </c>
      <c r="AL10" s="1056"/>
      <c r="AM10" s="1056"/>
      <c r="AN10" s="1056"/>
      <c r="AO10" s="1056"/>
      <c r="AP10" s="1056" t="s">
        <v>319</v>
      </c>
      <c r="AQ10" s="1056"/>
      <c r="AR10" s="1056"/>
      <c r="AS10" s="1056"/>
      <c r="AT10" s="1056"/>
      <c r="AU10" s="1057"/>
      <c r="AV10" s="1057"/>
      <c r="AW10" s="1057"/>
      <c r="AX10" s="1057"/>
      <c r="AY10" s="1058"/>
      <c r="AZ10" s="91"/>
      <c r="BA10" s="91"/>
      <c r="BB10" s="91"/>
      <c r="BC10" s="91"/>
      <c r="BD10" s="91"/>
      <c r="BE10" s="92"/>
      <c r="BF10" s="92"/>
      <c r="BG10" s="92"/>
      <c r="BH10" s="92"/>
      <c r="BI10" s="92"/>
      <c r="BJ10" s="92"/>
      <c r="BK10" s="92"/>
      <c r="BL10" s="92"/>
      <c r="BM10" s="92"/>
      <c r="BN10" s="92"/>
      <c r="BO10" s="92"/>
      <c r="BP10" s="92"/>
      <c r="BQ10" s="98">
        <v>4</v>
      </c>
      <c r="BR10" s="99"/>
      <c r="BS10" s="967"/>
      <c r="BT10" s="968"/>
      <c r="BU10" s="968"/>
      <c r="BV10" s="968"/>
      <c r="BW10" s="968"/>
      <c r="BX10" s="968"/>
      <c r="BY10" s="968"/>
      <c r="BZ10" s="968"/>
      <c r="CA10" s="968"/>
      <c r="CB10" s="968"/>
      <c r="CC10" s="968"/>
      <c r="CD10" s="968"/>
      <c r="CE10" s="968"/>
      <c r="CF10" s="968"/>
      <c r="CG10" s="989"/>
      <c r="CH10" s="964"/>
      <c r="CI10" s="965"/>
      <c r="CJ10" s="965"/>
      <c r="CK10" s="965"/>
      <c r="CL10" s="966"/>
      <c r="CM10" s="964"/>
      <c r="CN10" s="965"/>
      <c r="CO10" s="965"/>
      <c r="CP10" s="965"/>
      <c r="CQ10" s="966"/>
      <c r="CR10" s="964"/>
      <c r="CS10" s="965"/>
      <c r="CT10" s="965"/>
      <c r="CU10" s="965"/>
      <c r="CV10" s="966"/>
      <c r="CW10" s="964"/>
      <c r="CX10" s="965"/>
      <c r="CY10" s="965"/>
      <c r="CZ10" s="965"/>
      <c r="DA10" s="966"/>
      <c r="DB10" s="964"/>
      <c r="DC10" s="965"/>
      <c r="DD10" s="965"/>
      <c r="DE10" s="965"/>
      <c r="DF10" s="966"/>
      <c r="DG10" s="964"/>
      <c r="DH10" s="965"/>
      <c r="DI10" s="965"/>
      <c r="DJ10" s="965"/>
      <c r="DK10" s="966"/>
      <c r="DL10" s="964"/>
      <c r="DM10" s="965"/>
      <c r="DN10" s="965"/>
      <c r="DO10" s="965"/>
      <c r="DP10" s="966"/>
      <c r="DQ10" s="964"/>
      <c r="DR10" s="965"/>
      <c r="DS10" s="965"/>
      <c r="DT10" s="965"/>
      <c r="DU10" s="966"/>
      <c r="DV10" s="967"/>
      <c r="DW10" s="968"/>
      <c r="DX10" s="968"/>
      <c r="DY10" s="968"/>
      <c r="DZ10" s="969"/>
      <c r="EA10" s="94"/>
    </row>
    <row r="11" spans="1:131" s="95" customFormat="1" ht="26.25" customHeight="1" x14ac:dyDescent="0.2">
      <c r="A11" s="98">
        <v>5</v>
      </c>
      <c r="B11" s="1005" t="s">
        <v>324</v>
      </c>
      <c r="C11" s="1006"/>
      <c r="D11" s="1006"/>
      <c r="E11" s="1006"/>
      <c r="F11" s="1006"/>
      <c r="G11" s="1006"/>
      <c r="H11" s="1006"/>
      <c r="I11" s="1006"/>
      <c r="J11" s="1006"/>
      <c r="K11" s="1006"/>
      <c r="L11" s="1006"/>
      <c r="M11" s="1006"/>
      <c r="N11" s="1006"/>
      <c r="O11" s="1006"/>
      <c r="P11" s="1007"/>
      <c r="Q11" s="1013">
        <v>0</v>
      </c>
      <c r="R11" s="1014"/>
      <c r="S11" s="1014"/>
      <c r="T11" s="1014"/>
      <c r="U11" s="1014"/>
      <c r="V11" s="1014">
        <v>0</v>
      </c>
      <c r="W11" s="1014"/>
      <c r="X11" s="1014"/>
      <c r="Y11" s="1014"/>
      <c r="Z11" s="1014"/>
      <c r="AA11" s="1014">
        <v>0</v>
      </c>
      <c r="AB11" s="1014"/>
      <c r="AC11" s="1014"/>
      <c r="AD11" s="1014"/>
      <c r="AE11" s="1015"/>
      <c r="AF11" s="1010">
        <v>0</v>
      </c>
      <c r="AG11" s="1011"/>
      <c r="AH11" s="1011"/>
      <c r="AI11" s="1011"/>
      <c r="AJ11" s="1012"/>
      <c r="AK11" s="1055">
        <v>0</v>
      </c>
      <c r="AL11" s="1056"/>
      <c r="AM11" s="1056"/>
      <c r="AN11" s="1056"/>
      <c r="AO11" s="1056"/>
      <c r="AP11" s="1056" t="s">
        <v>319</v>
      </c>
      <c r="AQ11" s="1056"/>
      <c r="AR11" s="1056"/>
      <c r="AS11" s="1056"/>
      <c r="AT11" s="1056"/>
      <c r="AU11" s="1057"/>
      <c r="AV11" s="1057"/>
      <c r="AW11" s="1057"/>
      <c r="AX11" s="1057"/>
      <c r="AY11" s="1058"/>
      <c r="AZ11" s="91"/>
      <c r="BA11" s="91"/>
      <c r="BB11" s="91"/>
      <c r="BC11" s="91"/>
      <c r="BD11" s="91"/>
      <c r="BE11" s="92"/>
      <c r="BF11" s="92"/>
      <c r="BG11" s="92"/>
      <c r="BH11" s="92"/>
      <c r="BI11" s="92"/>
      <c r="BJ11" s="92"/>
      <c r="BK11" s="92"/>
      <c r="BL11" s="92"/>
      <c r="BM11" s="92"/>
      <c r="BN11" s="92"/>
      <c r="BO11" s="92"/>
      <c r="BP11" s="92"/>
      <c r="BQ11" s="98">
        <v>5</v>
      </c>
      <c r="BR11" s="99"/>
      <c r="BS11" s="967"/>
      <c r="BT11" s="968"/>
      <c r="BU11" s="968"/>
      <c r="BV11" s="968"/>
      <c r="BW11" s="968"/>
      <c r="BX11" s="968"/>
      <c r="BY11" s="968"/>
      <c r="BZ11" s="968"/>
      <c r="CA11" s="968"/>
      <c r="CB11" s="968"/>
      <c r="CC11" s="968"/>
      <c r="CD11" s="968"/>
      <c r="CE11" s="968"/>
      <c r="CF11" s="968"/>
      <c r="CG11" s="989"/>
      <c r="CH11" s="964"/>
      <c r="CI11" s="965"/>
      <c r="CJ11" s="965"/>
      <c r="CK11" s="965"/>
      <c r="CL11" s="966"/>
      <c r="CM11" s="964"/>
      <c r="CN11" s="965"/>
      <c r="CO11" s="965"/>
      <c r="CP11" s="965"/>
      <c r="CQ11" s="966"/>
      <c r="CR11" s="964"/>
      <c r="CS11" s="965"/>
      <c r="CT11" s="965"/>
      <c r="CU11" s="965"/>
      <c r="CV11" s="966"/>
      <c r="CW11" s="964"/>
      <c r="CX11" s="965"/>
      <c r="CY11" s="965"/>
      <c r="CZ11" s="965"/>
      <c r="DA11" s="966"/>
      <c r="DB11" s="964"/>
      <c r="DC11" s="965"/>
      <c r="DD11" s="965"/>
      <c r="DE11" s="965"/>
      <c r="DF11" s="966"/>
      <c r="DG11" s="964"/>
      <c r="DH11" s="965"/>
      <c r="DI11" s="965"/>
      <c r="DJ11" s="965"/>
      <c r="DK11" s="966"/>
      <c r="DL11" s="964"/>
      <c r="DM11" s="965"/>
      <c r="DN11" s="965"/>
      <c r="DO11" s="965"/>
      <c r="DP11" s="966"/>
      <c r="DQ11" s="964"/>
      <c r="DR11" s="965"/>
      <c r="DS11" s="965"/>
      <c r="DT11" s="965"/>
      <c r="DU11" s="966"/>
      <c r="DV11" s="967"/>
      <c r="DW11" s="968"/>
      <c r="DX11" s="968"/>
      <c r="DY11" s="968"/>
      <c r="DZ11" s="969"/>
      <c r="EA11" s="94"/>
    </row>
    <row r="12" spans="1:131" s="95" customFormat="1" ht="26.25" customHeight="1" x14ac:dyDescent="0.2">
      <c r="A12" s="98">
        <v>6</v>
      </c>
      <c r="B12" s="1005" t="s">
        <v>325</v>
      </c>
      <c r="C12" s="1006"/>
      <c r="D12" s="1006"/>
      <c r="E12" s="1006"/>
      <c r="F12" s="1006"/>
      <c r="G12" s="1006"/>
      <c r="H12" s="1006"/>
      <c r="I12" s="1006"/>
      <c r="J12" s="1006"/>
      <c r="K12" s="1006"/>
      <c r="L12" s="1006"/>
      <c r="M12" s="1006"/>
      <c r="N12" s="1006"/>
      <c r="O12" s="1006"/>
      <c r="P12" s="1007"/>
      <c r="Q12" s="1013">
        <v>1</v>
      </c>
      <c r="R12" s="1014"/>
      <c r="S12" s="1014"/>
      <c r="T12" s="1014"/>
      <c r="U12" s="1014"/>
      <c r="V12" s="1014">
        <v>1</v>
      </c>
      <c r="W12" s="1014"/>
      <c r="X12" s="1014"/>
      <c r="Y12" s="1014"/>
      <c r="Z12" s="1014"/>
      <c r="AA12" s="1014">
        <v>0</v>
      </c>
      <c r="AB12" s="1014"/>
      <c r="AC12" s="1014"/>
      <c r="AD12" s="1014"/>
      <c r="AE12" s="1015"/>
      <c r="AF12" s="1010">
        <v>0</v>
      </c>
      <c r="AG12" s="1011"/>
      <c r="AH12" s="1011"/>
      <c r="AI12" s="1011"/>
      <c r="AJ12" s="1012"/>
      <c r="AK12" s="1055">
        <v>0</v>
      </c>
      <c r="AL12" s="1056"/>
      <c r="AM12" s="1056"/>
      <c r="AN12" s="1056"/>
      <c r="AO12" s="1056"/>
      <c r="AP12" s="1056" t="s">
        <v>319</v>
      </c>
      <c r="AQ12" s="1056"/>
      <c r="AR12" s="1056"/>
      <c r="AS12" s="1056"/>
      <c r="AT12" s="1056"/>
      <c r="AU12" s="1057"/>
      <c r="AV12" s="1057"/>
      <c r="AW12" s="1057"/>
      <c r="AX12" s="1057"/>
      <c r="AY12" s="1058"/>
      <c r="AZ12" s="91"/>
      <c r="BA12" s="91"/>
      <c r="BB12" s="91"/>
      <c r="BC12" s="91"/>
      <c r="BD12" s="91"/>
      <c r="BE12" s="92"/>
      <c r="BF12" s="92"/>
      <c r="BG12" s="92"/>
      <c r="BH12" s="92"/>
      <c r="BI12" s="92"/>
      <c r="BJ12" s="92"/>
      <c r="BK12" s="92"/>
      <c r="BL12" s="92"/>
      <c r="BM12" s="92"/>
      <c r="BN12" s="92"/>
      <c r="BO12" s="92"/>
      <c r="BP12" s="92"/>
      <c r="BQ12" s="98">
        <v>6</v>
      </c>
      <c r="BR12" s="99"/>
      <c r="BS12" s="967"/>
      <c r="BT12" s="968"/>
      <c r="BU12" s="968"/>
      <c r="BV12" s="968"/>
      <c r="BW12" s="968"/>
      <c r="BX12" s="968"/>
      <c r="BY12" s="968"/>
      <c r="BZ12" s="968"/>
      <c r="CA12" s="968"/>
      <c r="CB12" s="968"/>
      <c r="CC12" s="968"/>
      <c r="CD12" s="968"/>
      <c r="CE12" s="968"/>
      <c r="CF12" s="968"/>
      <c r="CG12" s="989"/>
      <c r="CH12" s="964"/>
      <c r="CI12" s="965"/>
      <c r="CJ12" s="965"/>
      <c r="CK12" s="965"/>
      <c r="CL12" s="966"/>
      <c r="CM12" s="964"/>
      <c r="CN12" s="965"/>
      <c r="CO12" s="965"/>
      <c r="CP12" s="965"/>
      <c r="CQ12" s="966"/>
      <c r="CR12" s="964"/>
      <c r="CS12" s="965"/>
      <c r="CT12" s="965"/>
      <c r="CU12" s="965"/>
      <c r="CV12" s="966"/>
      <c r="CW12" s="964"/>
      <c r="CX12" s="965"/>
      <c r="CY12" s="965"/>
      <c r="CZ12" s="965"/>
      <c r="DA12" s="966"/>
      <c r="DB12" s="964"/>
      <c r="DC12" s="965"/>
      <c r="DD12" s="965"/>
      <c r="DE12" s="965"/>
      <c r="DF12" s="966"/>
      <c r="DG12" s="964"/>
      <c r="DH12" s="965"/>
      <c r="DI12" s="965"/>
      <c r="DJ12" s="965"/>
      <c r="DK12" s="966"/>
      <c r="DL12" s="964"/>
      <c r="DM12" s="965"/>
      <c r="DN12" s="965"/>
      <c r="DO12" s="965"/>
      <c r="DP12" s="966"/>
      <c r="DQ12" s="964"/>
      <c r="DR12" s="965"/>
      <c r="DS12" s="965"/>
      <c r="DT12" s="965"/>
      <c r="DU12" s="966"/>
      <c r="DV12" s="967"/>
      <c r="DW12" s="968"/>
      <c r="DX12" s="968"/>
      <c r="DY12" s="968"/>
      <c r="DZ12" s="969"/>
      <c r="EA12" s="94"/>
    </row>
    <row r="13" spans="1:131" s="95" customFormat="1" ht="26.25" customHeight="1" x14ac:dyDescent="0.2">
      <c r="A13" s="98">
        <v>7</v>
      </c>
      <c r="B13" s="1005"/>
      <c r="C13" s="1006"/>
      <c r="D13" s="1006"/>
      <c r="E13" s="1006"/>
      <c r="F13" s="1006"/>
      <c r="G13" s="1006"/>
      <c r="H13" s="1006"/>
      <c r="I13" s="1006"/>
      <c r="J13" s="1006"/>
      <c r="K13" s="1006"/>
      <c r="L13" s="1006"/>
      <c r="M13" s="1006"/>
      <c r="N13" s="1006"/>
      <c r="O13" s="1006"/>
      <c r="P13" s="1007"/>
      <c r="Q13" s="1013"/>
      <c r="R13" s="1014"/>
      <c r="S13" s="1014"/>
      <c r="T13" s="1014"/>
      <c r="U13" s="1014"/>
      <c r="V13" s="1014"/>
      <c r="W13" s="1014"/>
      <c r="X13" s="1014"/>
      <c r="Y13" s="1014"/>
      <c r="Z13" s="1014"/>
      <c r="AA13" s="1014"/>
      <c r="AB13" s="1014"/>
      <c r="AC13" s="1014"/>
      <c r="AD13" s="1014"/>
      <c r="AE13" s="1015"/>
      <c r="AF13" s="1010"/>
      <c r="AG13" s="1011"/>
      <c r="AH13" s="1011"/>
      <c r="AI13" s="1011"/>
      <c r="AJ13" s="1012"/>
      <c r="AK13" s="1055"/>
      <c r="AL13" s="1056"/>
      <c r="AM13" s="1056"/>
      <c r="AN13" s="1056"/>
      <c r="AO13" s="1056"/>
      <c r="AP13" s="1056"/>
      <c r="AQ13" s="1056"/>
      <c r="AR13" s="1056"/>
      <c r="AS13" s="1056"/>
      <c r="AT13" s="1056"/>
      <c r="AU13" s="1057"/>
      <c r="AV13" s="1057"/>
      <c r="AW13" s="1057"/>
      <c r="AX13" s="1057"/>
      <c r="AY13" s="1058"/>
      <c r="AZ13" s="91"/>
      <c r="BA13" s="91"/>
      <c r="BB13" s="91"/>
      <c r="BC13" s="91"/>
      <c r="BD13" s="91"/>
      <c r="BE13" s="92"/>
      <c r="BF13" s="92"/>
      <c r="BG13" s="92"/>
      <c r="BH13" s="92"/>
      <c r="BI13" s="92"/>
      <c r="BJ13" s="92"/>
      <c r="BK13" s="92"/>
      <c r="BL13" s="92"/>
      <c r="BM13" s="92"/>
      <c r="BN13" s="92"/>
      <c r="BO13" s="92"/>
      <c r="BP13" s="92"/>
      <c r="BQ13" s="98">
        <v>7</v>
      </c>
      <c r="BR13" s="99"/>
      <c r="BS13" s="967"/>
      <c r="BT13" s="968"/>
      <c r="BU13" s="968"/>
      <c r="BV13" s="968"/>
      <c r="BW13" s="968"/>
      <c r="BX13" s="968"/>
      <c r="BY13" s="968"/>
      <c r="BZ13" s="968"/>
      <c r="CA13" s="968"/>
      <c r="CB13" s="968"/>
      <c r="CC13" s="968"/>
      <c r="CD13" s="968"/>
      <c r="CE13" s="968"/>
      <c r="CF13" s="968"/>
      <c r="CG13" s="989"/>
      <c r="CH13" s="964"/>
      <c r="CI13" s="965"/>
      <c r="CJ13" s="965"/>
      <c r="CK13" s="965"/>
      <c r="CL13" s="966"/>
      <c r="CM13" s="964"/>
      <c r="CN13" s="965"/>
      <c r="CO13" s="965"/>
      <c r="CP13" s="965"/>
      <c r="CQ13" s="966"/>
      <c r="CR13" s="964"/>
      <c r="CS13" s="965"/>
      <c r="CT13" s="965"/>
      <c r="CU13" s="965"/>
      <c r="CV13" s="966"/>
      <c r="CW13" s="964"/>
      <c r="CX13" s="965"/>
      <c r="CY13" s="965"/>
      <c r="CZ13" s="965"/>
      <c r="DA13" s="966"/>
      <c r="DB13" s="964"/>
      <c r="DC13" s="965"/>
      <c r="DD13" s="965"/>
      <c r="DE13" s="965"/>
      <c r="DF13" s="966"/>
      <c r="DG13" s="964"/>
      <c r="DH13" s="965"/>
      <c r="DI13" s="965"/>
      <c r="DJ13" s="965"/>
      <c r="DK13" s="966"/>
      <c r="DL13" s="964"/>
      <c r="DM13" s="965"/>
      <c r="DN13" s="965"/>
      <c r="DO13" s="965"/>
      <c r="DP13" s="966"/>
      <c r="DQ13" s="964"/>
      <c r="DR13" s="965"/>
      <c r="DS13" s="965"/>
      <c r="DT13" s="965"/>
      <c r="DU13" s="966"/>
      <c r="DV13" s="967"/>
      <c r="DW13" s="968"/>
      <c r="DX13" s="968"/>
      <c r="DY13" s="968"/>
      <c r="DZ13" s="969"/>
      <c r="EA13" s="94"/>
    </row>
    <row r="14" spans="1:131" s="95" customFormat="1" ht="26.25" customHeight="1" x14ac:dyDescent="0.2">
      <c r="A14" s="98">
        <v>8</v>
      </c>
      <c r="B14" s="1005"/>
      <c r="C14" s="1006"/>
      <c r="D14" s="1006"/>
      <c r="E14" s="1006"/>
      <c r="F14" s="1006"/>
      <c r="G14" s="1006"/>
      <c r="H14" s="1006"/>
      <c r="I14" s="1006"/>
      <c r="J14" s="1006"/>
      <c r="K14" s="1006"/>
      <c r="L14" s="1006"/>
      <c r="M14" s="1006"/>
      <c r="N14" s="1006"/>
      <c r="O14" s="1006"/>
      <c r="P14" s="1007"/>
      <c r="Q14" s="1013"/>
      <c r="R14" s="1014"/>
      <c r="S14" s="1014"/>
      <c r="T14" s="1014"/>
      <c r="U14" s="1014"/>
      <c r="V14" s="1014"/>
      <c r="W14" s="1014"/>
      <c r="X14" s="1014"/>
      <c r="Y14" s="1014"/>
      <c r="Z14" s="1014"/>
      <c r="AA14" s="1014"/>
      <c r="AB14" s="1014"/>
      <c r="AC14" s="1014"/>
      <c r="AD14" s="1014"/>
      <c r="AE14" s="1015"/>
      <c r="AF14" s="1010"/>
      <c r="AG14" s="1011"/>
      <c r="AH14" s="1011"/>
      <c r="AI14" s="1011"/>
      <c r="AJ14" s="1012"/>
      <c r="AK14" s="1055"/>
      <c r="AL14" s="1056"/>
      <c r="AM14" s="1056"/>
      <c r="AN14" s="1056"/>
      <c r="AO14" s="1056"/>
      <c r="AP14" s="1056"/>
      <c r="AQ14" s="1056"/>
      <c r="AR14" s="1056"/>
      <c r="AS14" s="1056"/>
      <c r="AT14" s="1056"/>
      <c r="AU14" s="1057"/>
      <c r="AV14" s="1057"/>
      <c r="AW14" s="1057"/>
      <c r="AX14" s="1057"/>
      <c r="AY14" s="1058"/>
      <c r="AZ14" s="91"/>
      <c r="BA14" s="91"/>
      <c r="BB14" s="91"/>
      <c r="BC14" s="91"/>
      <c r="BD14" s="91"/>
      <c r="BE14" s="92"/>
      <c r="BF14" s="92"/>
      <c r="BG14" s="92"/>
      <c r="BH14" s="92"/>
      <c r="BI14" s="92"/>
      <c r="BJ14" s="92"/>
      <c r="BK14" s="92"/>
      <c r="BL14" s="92"/>
      <c r="BM14" s="92"/>
      <c r="BN14" s="92"/>
      <c r="BO14" s="92"/>
      <c r="BP14" s="92"/>
      <c r="BQ14" s="98">
        <v>8</v>
      </c>
      <c r="BR14" s="99"/>
      <c r="BS14" s="967"/>
      <c r="BT14" s="968"/>
      <c r="BU14" s="968"/>
      <c r="BV14" s="968"/>
      <c r="BW14" s="968"/>
      <c r="BX14" s="968"/>
      <c r="BY14" s="968"/>
      <c r="BZ14" s="968"/>
      <c r="CA14" s="968"/>
      <c r="CB14" s="968"/>
      <c r="CC14" s="968"/>
      <c r="CD14" s="968"/>
      <c r="CE14" s="968"/>
      <c r="CF14" s="968"/>
      <c r="CG14" s="989"/>
      <c r="CH14" s="964"/>
      <c r="CI14" s="965"/>
      <c r="CJ14" s="965"/>
      <c r="CK14" s="965"/>
      <c r="CL14" s="966"/>
      <c r="CM14" s="964"/>
      <c r="CN14" s="965"/>
      <c r="CO14" s="965"/>
      <c r="CP14" s="965"/>
      <c r="CQ14" s="966"/>
      <c r="CR14" s="964"/>
      <c r="CS14" s="965"/>
      <c r="CT14" s="965"/>
      <c r="CU14" s="965"/>
      <c r="CV14" s="966"/>
      <c r="CW14" s="964"/>
      <c r="CX14" s="965"/>
      <c r="CY14" s="965"/>
      <c r="CZ14" s="965"/>
      <c r="DA14" s="966"/>
      <c r="DB14" s="964"/>
      <c r="DC14" s="965"/>
      <c r="DD14" s="965"/>
      <c r="DE14" s="965"/>
      <c r="DF14" s="966"/>
      <c r="DG14" s="964"/>
      <c r="DH14" s="965"/>
      <c r="DI14" s="965"/>
      <c r="DJ14" s="965"/>
      <c r="DK14" s="966"/>
      <c r="DL14" s="964"/>
      <c r="DM14" s="965"/>
      <c r="DN14" s="965"/>
      <c r="DO14" s="965"/>
      <c r="DP14" s="966"/>
      <c r="DQ14" s="964"/>
      <c r="DR14" s="965"/>
      <c r="DS14" s="965"/>
      <c r="DT14" s="965"/>
      <c r="DU14" s="966"/>
      <c r="DV14" s="967"/>
      <c r="DW14" s="968"/>
      <c r="DX14" s="968"/>
      <c r="DY14" s="968"/>
      <c r="DZ14" s="969"/>
      <c r="EA14" s="94"/>
    </row>
    <row r="15" spans="1:131" s="95" customFormat="1" ht="26.25" customHeight="1" x14ac:dyDescent="0.2">
      <c r="A15" s="98">
        <v>9</v>
      </c>
      <c r="B15" s="1005"/>
      <c r="C15" s="1006"/>
      <c r="D15" s="1006"/>
      <c r="E15" s="1006"/>
      <c r="F15" s="1006"/>
      <c r="G15" s="1006"/>
      <c r="H15" s="1006"/>
      <c r="I15" s="1006"/>
      <c r="J15" s="1006"/>
      <c r="K15" s="1006"/>
      <c r="L15" s="1006"/>
      <c r="M15" s="1006"/>
      <c r="N15" s="1006"/>
      <c r="O15" s="1006"/>
      <c r="P15" s="1007"/>
      <c r="Q15" s="1013"/>
      <c r="R15" s="1014"/>
      <c r="S15" s="1014"/>
      <c r="T15" s="1014"/>
      <c r="U15" s="1014"/>
      <c r="V15" s="1014"/>
      <c r="W15" s="1014"/>
      <c r="X15" s="1014"/>
      <c r="Y15" s="1014"/>
      <c r="Z15" s="1014"/>
      <c r="AA15" s="1014"/>
      <c r="AB15" s="1014"/>
      <c r="AC15" s="1014"/>
      <c r="AD15" s="1014"/>
      <c r="AE15" s="1015"/>
      <c r="AF15" s="1010"/>
      <c r="AG15" s="1011"/>
      <c r="AH15" s="1011"/>
      <c r="AI15" s="1011"/>
      <c r="AJ15" s="1012"/>
      <c r="AK15" s="1055"/>
      <c r="AL15" s="1056"/>
      <c r="AM15" s="1056"/>
      <c r="AN15" s="1056"/>
      <c r="AO15" s="1056"/>
      <c r="AP15" s="1056"/>
      <c r="AQ15" s="1056"/>
      <c r="AR15" s="1056"/>
      <c r="AS15" s="1056"/>
      <c r="AT15" s="1056"/>
      <c r="AU15" s="1057"/>
      <c r="AV15" s="1057"/>
      <c r="AW15" s="1057"/>
      <c r="AX15" s="1057"/>
      <c r="AY15" s="1058"/>
      <c r="AZ15" s="91"/>
      <c r="BA15" s="91"/>
      <c r="BB15" s="91"/>
      <c r="BC15" s="91"/>
      <c r="BD15" s="91"/>
      <c r="BE15" s="92"/>
      <c r="BF15" s="92"/>
      <c r="BG15" s="92"/>
      <c r="BH15" s="92"/>
      <c r="BI15" s="92"/>
      <c r="BJ15" s="92"/>
      <c r="BK15" s="92"/>
      <c r="BL15" s="92"/>
      <c r="BM15" s="92"/>
      <c r="BN15" s="92"/>
      <c r="BO15" s="92"/>
      <c r="BP15" s="92"/>
      <c r="BQ15" s="98">
        <v>9</v>
      </c>
      <c r="BR15" s="99"/>
      <c r="BS15" s="967"/>
      <c r="BT15" s="968"/>
      <c r="BU15" s="968"/>
      <c r="BV15" s="968"/>
      <c r="BW15" s="968"/>
      <c r="BX15" s="968"/>
      <c r="BY15" s="968"/>
      <c r="BZ15" s="968"/>
      <c r="CA15" s="968"/>
      <c r="CB15" s="968"/>
      <c r="CC15" s="968"/>
      <c r="CD15" s="968"/>
      <c r="CE15" s="968"/>
      <c r="CF15" s="968"/>
      <c r="CG15" s="989"/>
      <c r="CH15" s="964"/>
      <c r="CI15" s="965"/>
      <c r="CJ15" s="965"/>
      <c r="CK15" s="965"/>
      <c r="CL15" s="966"/>
      <c r="CM15" s="964"/>
      <c r="CN15" s="965"/>
      <c r="CO15" s="965"/>
      <c r="CP15" s="965"/>
      <c r="CQ15" s="966"/>
      <c r="CR15" s="964"/>
      <c r="CS15" s="965"/>
      <c r="CT15" s="965"/>
      <c r="CU15" s="965"/>
      <c r="CV15" s="966"/>
      <c r="CW15" s="964"/>
      <c r="CX15" s="965"/>
      <c r="CY15" s="965"/>
      <c r="CZ15" s="965"/>
      <c r="DA15" s="966"/>
      <c r="DB15" s="964"/>
      <c r="DC15" s="965"/>
      <c r="DD15" s="965"/>
      <c r="DE15" s="965"/>
      <c r="DF15" s="966"/>
      <c r="DG15" s="964"/>
      <c r="DH15" s="965"/>
      <c r="DI15" s="965"/>
      <c r="DJ15" s="965"/>
      <c r="DK15" s="966"/>
      <c r="DL15" s="964"/>
      <c r="DM15" s="965"/>
      <c r="DN15" s="965"/>
      <c r="DO15" s="965"/>
      <c r="DP15" s="966"/>
      <c r="DQ15" s="964"/>
      <c r="DR15" s="965"/>
      <c r="DS15" s="965"/>
      <c r="DT15" s="965"/>
      <c r="DU15" s="966"/>
      <c r="DV15" s="967"/>
      <c r="DW15" s="968"/>
      <c r="DX15" s="968"/>
      <c r="DY15" s="968"/>
      <c r="DZ15" s="969"/>
      <c r="EA15" s="94"/>
    </row>
    <row r="16" spans="1:131" s="95" customFormat="1" ht="26.25" customHeight="1" x14ac:dyDescent="0.2">
      <c r="A16" s="98">
        <v>10</v>
      </c>
      <c r="B16" s="1005"/>
      <c r="C16" s="1006"/>
      <c r="D16" s="1006"/>
      <c r="E16" s="1006"/>
      <c r="F16" s="1006"/>
      <c r="G16" s="1006"/>
      <c r="H16" s="1006"/>
      <c r="I16" s="1006"/>
      <c r="J16" s="1006"/>
      <c r="K16" s="1006"/>
      <c r="L16" s="1006"/>
      <c r="M16" s="1006"/>
      <c r="N16" s="1006"/>
      <c r="O16" s="1006"/>
      <c r="P16" s="1007"/>
      <c r="Q16" s="1013"/>
      <c r="R16" s="1014"/>
      <c r="S16" s="1014"/>
      <c r="T16" s="1014"/>
      <c r="U16" s="1014"/>
      <c r="V16" s="1014"/>
      <c r="W16" s="1014"/>
      <c r="X16" s="1014"/>
      <c r="Y16" s="1014"/>
      <c r="Z16" s="1014"/>
      <c r="AA16" s="1014"/>
      <c r="AB16" s="1014"/>
      <c r="AC16" s="1014"/>
      <c r="AD16" s="1014"/>
      <c r="AE16" s="1015"/>
      <c r="AF16" s="1010"/>
      <c r="AG16" s="1011"/>
      <c r="AH16" s="1011"/>
      <c r="AI16" s="1011"/>
      <c r="AJ16" s="1012"/>
      <c r="AK16" s="1055"/>
      <c r="AL16" s="1056"/>
      <c r="AM16" s="1056"/>
      <c r="AN16" s="1056"/>
      <c r="AO16" s="1056"/>
      <c r="AP16" s="1056"/>
      <c r="AQ16" s="1056"/>
      <c r="AR16" s="1056"/>
      <c r="AS16" s="1056"/>
      <c r="AT16" s="1056"/>
      <c r="AU16" s="1057"/>
      <c r="AV16" s="1057"/>
      <c r="AW16" s="1057"/>
      <c r="AX16" s="1057"/>
      <c r="AY16" s="1058"/>
      <c r="AZ16" s="91"/>
      <c r="BA16" s="91"/>
      <c r="BB16" s="91"/>
      <c r="BC16" s="91"/>
      <c r="BD16" s="91"/>
      <c r="BE16" s="92"/>
      <c r="BF16" s="92"/>
      <c r="BG16" s="92"/>
      <c r="BH16" s="92"/>
      <c r="BI16" s="92"/>
      <c r="BJ16" s="92"/>
      <c r="BK16" s="92"/>
      <c r="BL16" s="92"/>
      <c r="BM16" s="92"/>
      <c r="BN16" s="92"/>
      <c r="BO16" s="92"/>
      <c r="BP16" s="92"/>
      <c r="BQ16" s="98">
        <v>10</v>
      </c>
      <c r="BR16" s="99"/>
      <c r="BS16" s="967"/>
      <c r="BT16" s="968"/>
      <c r="BU16" s="968"/>
      <c r="BV16" s="968"/>
      <c r="BW16" s="968"/>
      <c r="BX16" s="968"/>
      <c r="BY16" s="968"/>
      <c r="BZ16" s="968"/>
      <c r="CA16" s="968"/>
      <c r="CB16" s="968"/>
      <c r="CC16" s="968"/>
      <c r="CD16" s="968"/>
      <c r="CE16" s="968"/>
      <c r="CF16" s="968"/>
      <c r="CG16" s="989"/>
      <c r="CH16" s="964"/>
      <c r="CI16" s="965"/>
      <c r="CJ16" s="965"/>
      <c r="CK16" s="965"/>
      <c r="CL16" s="966"/>
      <c r="CM16" s="964"/>
      <c r="CN16" s="965"/>
      <c r="CO16" s="965"/>
      <c r="CP16" s="965"/>
      <c r="CQ16" s="966"/>
      <c r="CR16" s="964"/>
      <c r="CS16" s="965"/>
      <c r="CT16" s="965"/>
      <c r="CU16" s="965"/>
      <c r="CV16" s="966"/>
      <c r="CW16" s="964"/>
      <c r="CX16" s="965"/>
      <c r="CY16" s="965"/>
      <c r="CZ16" s="965"/>
      <c r="DA16" s="966"/>
      <c r="DB16" s="964"/>
      <c r="DC16" s="965"/>
      <c r="DD16" s="965"/>
      <c r="DE16" s="965"/>
      <c r="DF16" s="966"/>
      <c r="DG16" s="964"/>
      <c r="DH16" s="965"/>
      <c r="DI16" s="965"/>
      <c r="DJ16" s="965"/>
      <c r="DK16" s="966"/>
      <c r="DL16" s="964"/>
      <c r="DM16" s="965"/>
      <c r="DN16" s="965"/>
      <c r="DO16" s="965"/>
      <c r="DP16" s="966"/>
      <c r="DQ16" s="964"/>
      <c r="DR16" s="965"/>
      <c r="DS16" s="965"/>
      <c r="DT16" s="965"/>
      <c r="DU16" s="966"/>
      <c r="DV16" s="967"/>
      <c r="DW16" s="968"/>
      <c r="DX16" s="968"/>
      <c r="DY16" s="968"/>
      <c r="DZ16" s="969"/>
      <c r="EA16" s="94"/>
    </row>
    <row r="17" spans="1:131" s="95" customFormat="1" ht="26.25" customHeight="1" x14ac:dyDescent="0.2">
      <c r="A17" s="98">
        <v>11</v>
      </c>
      <c r="B17" s="1005"/>
      <c r="C17" s="1006"/>
      <c r="D17" s="1006"/>
      <c r="E17" s="1006"/>
      <c r="F17" s="1006"/>
      <c r="G17" s="1006"/>
      <c r="H17" s="1006"/>
      <c r="I17" s="1006"/>
      <c r="J17" s="1006"/>
      <c r="K17" s="1006"/>
      <c r="L17" s="1006"/>
      <c r="M17" s="1006"/>
      <c r="N17" s="1006"/>
      <c r="O17" s="1006"/>
      <c r="P17" s="1007"/>
      <c r="Q17" s="1013"/>
      <c r="R17" s="1014"/>
      <c r="S17" s="1014"/>
      <c r="T17" s="1014"/>
      <c r="U17" s="1014"/>
      <c r="V17" s="1014"/>
      <c r="W17" s="1014"/>
      <c r="X17" s="1014"/>
      <c r="Y17" s="1014"/>
      <c r="Z17" s="1014"/>
      <c r="AA17" s="1014"/>
      <c r="AB17" s="1014"/>
      <c r="AC17" s="1014"/>
      <c r="AD17" s="1014"/>
      <c r="AE17" s="1015"/>
      <c r="AF17" s="1010"/>
      <c r="AG17" s="1011"/>
      <c r="AH17" s="1011"/>
      <c r="AI17" s="1011"/>
      <c r="AJ17" s="1012"/>
      <c r="AK17" s="1055"/>
      <c r="AL17" s="1056"/>
      <c r="AM17" s="1056"/>
      <c r="AN17" s="1056"/>
      <c r="AO17" s="1056"/>
      <c r="AP17" s="1056"/>
      <c r="AQ17" s="1056"/>
      <c r="AR17" s="1056"/>
      <c r="AS17" s="1056"/>
      <c r="AT17" s="1056"/>
      <c r="AU17" s="1057"/>
      <c r="AV17" s="1057"/>
      <c r="AW17" s="1057"/>
      <c r="AX17" s="1057"/>
      <c r="AY17" s="1058"/>
      <c r="AZ17" s="91"/>
      <c r="BA17" s="91"/>
      <c r="BB17" s="91"/>
      <c r="BC17" s="91"/>
      <c r="BD17" s="91"/>
      <c r="BE17" s="92"/>
      <c r="BF17" s="92"/>
      <c r="BG17" s="92"/>
      <c r="BH17" s="92"/>
      <c r="BI17" s="92"/>
      <c r="BJ17" s="92"/>
      <c r="BK17" s="92"/>
      <c r="BL17" s="92"/>
      <c r="BM17" s="92"/>
      <c r="BN17" s="92"/>
      <c r="BO17" s="92"/>
      <c r="BP17" s="92"/>
      <c r="BQ17" s="98">
        <v>11</v>
      </c>
      <c r="BR17" s="99"/>
      <c r="BS17" s="967"/>
      <c r="BT17" s="968"/>
      <c r="BU17" s="968"/>
      <c r="BV17" s="968"/>
      <c r="BW17" s="968"/>
      <c r="BX17" s="968"/>
      <c r="BY17" s="968"/>
      <c r="BZ17" s="968"/>
      <c r="CA17" s="968"/>
      <c r="CB17" s="968"/>
      <c r="CC17" s="968"/>
      <c r="CD17" s="968"/>
      <c r="CE17" s="968"/>
      <c r="CF17" s="968"/>
      <c r="CG17" s="989"/>
      <c r="CH17" s="964"/>
      <c r="CI17" s="965"/>
      <c r="CJ17" s="965"/>
      <c r="CK17" s="965"/>
      <c r="CL17" s="966"/>
      <c r="CM17" s="964"/>
      <c r="CN17" s="965"/>
      <c r="CO17" s="965"/>
      <c r="CP17" s="965"/>
      <c r="CQ17" s="966"/>
      <c r="CR17" s="964"/>
      <c r="CS17" s="965"/>
      <c r="CT17" s="965"/>
      <c r="CU17" s="965"/>
      <c r="CV17" s="966"/>
      <c r="CW17" s="964"/>
      <c r="CX17" s="965"/>
      <c r="CY17" s="965"/>
      <c r="CZ17" s="965"/>
      <c r="DA17" s="966"/>
      <c r="DB17" s="964"/>
      <c r="DC17" s="965"/>
      <c r="DD17" s="965"/>
      <c r="DE17" s="965"/>
      <c r="DF17" s="966"/>
      <c r="DG17" s="964"/>
      <c r="DH17" s="965"/>
      <c r="DI17" s="965"/>
      <c r="DJ17" s="965"/>
      <c r="DK17" s="966"/>
      <c r="DL17" s="964"/>
      <c r="DM17" s="965"/>
      <c r="DN17" s="965"/>
      <c r="DO17" s="965"/>
      <c r="DP17" s="966"/>
      <c r="DQ17" s="964"/>
      <c r="DR17" s="965"/>
      <c r="DS17" s="965"/>
      <c r="DT17" s="965"/>
      <c r="DU17" s="966"/>
      <c r="DV17" s="967"/>
      <c r="DW17" s="968"/>
      <c r="DX17" s="968"/>
      <c r="DY17" s="968"/>
      <c r="DZ17" s="969"/>
      <c r="EA17" s="94"/>
    </row>
    <row r="18" spans="1:131" s="95" customFormat="1" ht="26.25" customHeight="1" x14ac:dyDescent="0.2">
      <c r="A18" s="98">
        <v>12</v>
      </c>
      <c r="B18" s="1005"/>
      <c r="C18" s="1006"/>
      <c r="D18" s="1006"/>
      <c r="E18" s="1006"/>
      <c r="F18" s="1006"/>
      <c r="G18" s="1006"/>
      <c r="H18" s="1006"/>
      <c r="I18" s="1006"/>
      <c r="J18" s="1006"/>
      <c r="K18" s="1006"/>
      <c r="L18" s="1006"/>
      <c r="M18" s="1006"/>
      <c r="N18" s="1006"/>
      <c r="O18" s="1006"/>
      <c r="P18" s="1007"/>
      <c r="Q18" s="1013"/>
      <c r="R18" s="1014"/>
      <c r="S18" s="1014"/>
      <c r="T18" s="1014"/>
      <c r="U18" s="1014"/>
      <c r="V18" s="1014"/>
      <c r="W18" s="1014"/>
      <c r="X18" s="1014"/>
      <c r="Y18" s="1014"/>
      <c r="Z18" s="1014"/>
      <c r="AA18" s="1014"/>
      <c r="AB18" s="1014"/>
      <c r="AC18" s="1014"/>
      <c r="AD18" s="1014"/>
      <c r="AE18" s="1015"/>
      <c r="AF18" s="1010"/>
      <c r="AG18" s="1011"/>
      <c r="AH18" s="1011"/>
      <c r="AI18" s="1011"/>
      <c r="AJ18" s="1012"/>
      <c r="AK18" s="1055"/>
      <c r="AL18" s="1056"/>
      <c r="AM18" s="1056"/>
      <c r="AN18" s="1056"/>
      <c r="AO18" s="1056"/>
      <c r="AP18" s="1056"/>
      <c r="AQ18" s="1056"/>
      <c r="AR18" s="1056"/>
      <c r="AS18" s="1056"/>
      <c r="AT18" s="1056"/>
      <c r="AU18" s="1057"/>
      <c r="AV18" s="1057"/>
      <c r="AW18" s="1057"/>
      <c r="AX18" s="1057"/>
      <c r="AY18" s="1058"/>
      <c r="AZ18" s="91"/>
      <c r="BA18" s="91"/>
      <c r="BB18" s="91"/>
      <c r="BC18" s="91"/>
      <c r="BD18" s="91"/>
      <c r="BE18" s="92"/>
      <c r="BF18" s="92"/>
      <c r="BG18" s="92"/>
      <c r="BH18" s="92"/>
      <c r="BI18" s="92"/>
      <c r="BJ18" s="92"/>
      <c r="BK18" s="92"/>
      <c r="BL18" s="92"/>
      <c r="BM18" s="92"/>
      <c r="BN18" s="92"/>
      <c r="BO18" s="92"/>
      <c r="BP18" s="92"/>
      <c r="BQ18" s="98">
        <v>12</v>
      </c>
      <c r="BR18" s="99"/>
      <c r="BS18" s="967"/>
      <c r="BT18" s="968"/>
      <c r="BU18" s="968"/>
      <c r="BV18" s="968"/>
      <c r="BW18" s="968"/>
      <c r="BX18" s="968"/>
      <c r="BY18" s="968"/>
      <c r="BZ18" s="968"/>
      <c r="CA18" s="968"/>
      <c r="CB18" s="968"/>
      <c r="CC18" s="968"/>
      <c r="CD18" s="968"/>
      <c r="CE18" s="968"/>
      <c r="CF18" s="968"/>
      <c r="CG18" s="989"/>
      <c r="CH18" s="964"/>
      <c r="CI18" s="965"/>
      <c r="CJ18" s="965"/>
      <c r="CK18" s="965"/>
      <c r="CL18" s="966"/>
      <c r="CM18" s="964"/>
      <c r="CN18" s="965"/>
      <c r="CO18" s="965"/>
      <c r="CP18" s="965"/>
      <c r="CQ18" s="966"/>
      <c r="CR18" s="964"/>
      <c r="CS18" s="965"/>
      <c r="CT18" s="965"/>
      <c r="CU18" s="965"/>
      <c r="CV18" s="966"/>
      <c r="CW18" s="964"/>
      <c r="CX18" s="965"/>
      <c r="CY18" s="965"/>
      <c r="CZ18" s="965"/>
      <c r="DA18" s="966"/>
      <c r="DB18" s="964"/>
      <c r="DC18" s="965"/>
      <c r="DD18" s="965"/>
      <c r="DE18" s="965"/>
      <c r="DF18" s="966"/>
      <c r="DG18" s="964"/>
      <c r="DH18" s="965"/>
      <c r="DI18" s="965"/>
      <c r="DJ18" s="965"/>
      <c r="DK18" s="966"/>
      <c r="DL18" s="964"/>
      <c r="DM18" s="965"/>
      <c r="DN18" s="965"/>
      <c r="DO18" s="965"/>
      <c r="DP18" s="966"/>
      <c r="DQ18" s="964"/>
      <c r="DR18" s="965"/>
      <c r="DS18" s="965"/>
      <c r="DT18" s="965"/>
      <c r="DU18" s="966"/>
      <c r="DV18" s="967"/>
      <c r="DW18" s="968"/>
      <c r="DX18" s="968"/>
      <c r="DY18" s="968"/>
      <c r="DZ18" s="969"/>
      <c r="EA18" s="94"/>
    </row>
    <row r="19" spans="1:131" s="95" customFormat="1" ht="26.25" customHeight="1" x14ac:dyDescent="0.2">
      <c r="A19" s="98">
        <v>13</v>
      </c>
      <c r="B19" s="1005"/>
      <c r="C19" s="1006"/>
      <c r="D19" s="1006"/>
      <c r="E19" s="1006"/>
      <c r="F19" s="1006"/>
      <c r="G19" s="1006"/>
      <c r="H19" s="1006"/>
      <c r="I19" s="1006"/>
      <c r="J19" s="1006"/>
      <c r="K19" s="1006"/>
      <c r="L19" s="1006"/>
      <c r="M19" s="1006"/>
      <c r="N19" s="1006"/>
      <c r="O19" s="1006"/>
      <c r="P19" s="1007"/>
      <c r="Q19" s="1013"/>
      <c r="R19" s="1014"/>
      <c r="S19" s="1014"/>
      <c r="T19" s="1014"/>
      <c r="U19" s="1014"/>
      <c r="V19" s="1014"/>
      <c r="W19" s="1014"/>
      <c r="X19" s="1014"/>
      <c r="Y19" s="1014"/>
      <c r="Z19" s="1014"/>
      <c r="AA19" s="1014"/>
      <c r="AB19" s="1014"/>
      <c r="AC19" s="1014"/>
      <c r="AD19" s="1014"/>
      <c r="AE19" s="1015"/>
      <c r="AF19" s="1010"/>
      <c r="AG19" s="1011"/>
      <c r="AH19" s="1011"/>
      <c r="AI19" s="1011"/>
      <c r="AJ19" s="1012"/>
      <c r="AK19" s="1055"/>
      <c r="AL19" s="1056"/>
      <c r="AM19" s="1056"/>
      <c r="AN19" s="1056"/>
      <c r="AO19" s="1056"/>
      <c r="AP19" s="1056"/>
      <c r="AQ19" s="1056"/>
      <c r="AR19" s="1056"/>
      <c r="AS19" s="1056"/>
      <c r="AT19" s="1056"/>
      <c r="AU19" s="1057"/>
      <c r="AV19" s="1057"/>
      <c r="AW19" s="1057"/>
      <c r="AX19" s="1057"/>
      <c r="AY19" s="1058"/>
      <c r="AZ19" s="91"/>
      <c r="BA19" s="91"/>
      <c r="BB19" s="91"/>
      <c r="BC19" s="91"/>
      <c r="BD19" s="91"/>
      <c r="BE19" s="92"/>
      <c r="BF19" s="92"/>
      <c r="BG19" s="92"/>
      <c r="BH19" s="92"/>
      <c r="BI19" s="92"/>
      <c r="BJ19" s="92"/>
      <c r="BK19" s="92"/>
      <c r="BL19" s="92"/>
      <c r="BM19" s="92"/>
      <c r="BN19" s="92"/>
      <c r="BO19" s="92"/>
      <c r="BP19" s="92"/>
      <c r="BQ19" s="98">
        <v>13</v>
      </c>
      <c r="BR19" s="99"/>
      <c r="BS19" s="967"/>
      <c r="BT19" s="968"/>
      <c r="BU19" s="968"/>
      <c r="BV19" s="968"/>
      <c r="BW19" s="968"/>
      <c r="BX19" s="968"/>
      <c r="BY19" s="968"/>
      <c r="BZ19" s="968"/>
      <c r="CA19" s="968"/>
      <c r="CB19" s="968"/>
      <c r="CC19" s="968"/>
      <c r="CD19" s="968"/>
      <c r="CE19" s="968"/>
      <c r="CF19" s="968"/>
      <c r="CG19" s="989"/>
      <c r="CH19" s="964"/>
      <c r="CI19" s="965"/>
      <c r="CJ19" s="965"/>
      <c r="CK19" s="965"/>
      <c r="CL19" s="966"/>
      <c r="CM19" s="964"/>
      <c r="CN19" s="965"/>
      <c r="CO19" s="965"/>
      <c r="CP19" s="965"/>
      <c r="CQ19" s="966"/>
      <c r="CR19" s="964"/>
      <c r="CS19" s="965"/>
      <c r="CT19" s="965"/>
      <c r="CU19" s="965"/>
      <c r="CV19" s="966"/>
      <c r="CW19" s="964"/>
      <c r="CX19" s="965"/>
      <c r="CY19" s="965"/>
      <c r="CZ19" s="965"/>
      <c r="DA19" s="966"/>
      <c r="DB19" s="964"/>
      <c r="DC19" s="965"/>
      <c r="DD19" s="965"/>
      <c r="DE19" s="965"/>
      <c r="DF19" s="966"/>
      <c r="DG19" s="964"/>
      <c r="DH19" s="965"/>
      <c r="DI19" s="965"/>
      <c r="DJ19" s="965"/>
      <c r="DK19" s="966"/>
      <c r="DL19" s="964"/>
      <c r="DM19" s="965"/>
      <c r="DN19" s="965"/>
      <c r="DO19" s="965"/>
      <c r="DP19" s="966"/>
      <c r="DQ19" s="964"/>
      <c r="DR19" s="965"/>
      <c r="DS19" s="965"/>
      <c r="DT19" s="965"/>
      <c r="DU19" s="966"/>
      <c r="DV19" s="967"/>
      <c r="DW19" s="968"/>
      <c r="DX19" s="968"/>
      <c r="DY19" s="968"/>
      <c r="DZ19" s="969"/>
      <c r="EA19" s="94"/>
    </row>
    <row r="20" spans="1:131" s="95" customFormat="1" ht="26.25" customHeight="1" x14ac:dyDescent="0.2">
      <c r="A20" s="98">
        <v>14</v>
      </c>
      <c r="B20" s="1005"/>
      <c r="C20" s="1006"/>
      <c r="D20" s="1006"/>
      <c r="E20" s="1006"/>
      <c r="F20" s="1006"/>
      <c r="G20" s="1006"/>
      <c r="H20" s="1006"/>
      <c r="I20" s="1006"/>
      <c r="J20" s="1006"/>
      <c r="K20" s="1006"/>
      <c r="L20" s="1006"/>
      <c r="M20" s="1006"/>
      <c r="N20" s="1006"/>
      <c r="O20" s="1006"/>
      <c r="P20" s="1007"/>
      <c r="Q20" s="1013"/>
      <c r="R20" s="1014"/>
      <c r="S20" s="1014"/>
      <c r="T20" s="1014"/>
      <c r="U20" s="1014"/>
      <c r="V20" s="1014"/>
      <c r="W20" s="1014"/>
      <c r="X20" s="1014"/>
      <c r="Y20" s="1014"/>
      <c r="Z20" s="1014"/>
      <c r="AA20" s="1014"/>
      <c r="AB20" s="1014"/>
      <c r="AC20" s="1014"/>
      <c r="AD20" s="1014"/>
      <c r="AE20" s="1015"/>
      <c r="AF20" s="1010"/>
      <c r="AG20" s="1011"/>
      <c r="AH20" s="1011"/>
      <c r="AI20" s="1011"/>
      <c r="AJ20" s="1012"/>
      <c r="AK20" s="1055"/>
      <c r="AL20" s="1056"/>
      <c r="AM20" s="1056"/>
      <c r="AN20" s="1056"/>
      <c r="AO20" s="1056"/>
      <c r="AP20" s="1056"/>
      <c r="AQ20" s="1056"/>
      <c r="AR20" s="1056"/>
      <c r="AS20" s="1056"/>
      <c r="AT20" s="1056"/>
      <c r="AU20" s="1057"/>
      <c r="AV20" s="1057"/>
      <c r="AW20" s="1057"/>
      <c r="AX20" s="1057"/>
      <c r="AY20" s="1058"/>
      <c r="AZ20" s="91"/>
      <c r="BA20" s="91"/>
      <c r="BB20" s="91"/>
      <c r="BC20" s="91"/>
      <c r="BD20" s="91"/>
      <c r="BE20" s="92"/>
      <c r="BF20" s="92"/>
      <c r="BG20" s="92"/>
      <c r="BH20" s="92"/>
      <c r="BI20" s="92"/>
      <c r="BJ20" s="92"/>
      <c r="BK20" s="92"/>
      <c r="BL20" s="92"/>
      <c r="BM20" s="92"/>
      <c r="BN20" s="92"/>
      <c r="BO20" s="92"/>
      <c r="BP20" s="92"/>
      <c r="BQ20" s="98">
        <v>14</v>
      </c>
      <c r="BR20" s="99"/>
      <c r="BS20" s="967"/>
      <c r="BT20" s="968"/>
      <c r="BU20" s="968"/>
      <c r="BV20" s="968"/>
      <c r="BW20" s="968"/>
      <c r="BX20" s="968"/>
      <c r="BY20" s="968"/>
      <c r="BZ20" s="968"/>
      <c r="CA20" s="968"/>
      <c r="CB20" s="968"/>
      <c r="CC20" s="968"/>
      <c r="CD20" s="968"/>
      <c r="CE20" s="968"/>
      <c r="CF20" s="968"/>
      <c r="CG20" s="989"/>
      <c r="CH20" s="964"/>
      <c r="CI20" s="965"/>
      <c r="CJ20" s="965"/>
      <c r="CK20" s="965"/>
      <c r="CL20" s="966"/>
      <c r="CM20" s="964"/>
      <c r="CN20" s="965"/>
      <c r="CO20" s="965"/>
      <c r="CP20" s="965"/>
      <c r="CQ20" s="966"/>
      <c r="CR20" s="964"/>
      <c r="CS20" s="965"/>
      <c r="CT20" s="965"/>
      <c r="CU20" s="965"/>
      <c r="CV20" s="966"/>
      <c r="CW20" s="964"/>
      <c r="CX20" s="965"/>
      <c r="CY20" s="965"/>
      <c r="CZ20" s="965"/>
      <c r="DA20" s="966"/>
      <c r="DB20" s="964"/>
      <c r="DC20" s="965"/>
      <c r="DD20" s="965"/>
      <c r="DE20" s="965"/>
      <c r="DF20" s="966"/>
      <c r="DG20" s="964"/>
      <c r="DH20" s="965"/>
      <c r="DI20" s="965"/>
      <c r="DJ20" s="965"/>
      <c r="DK20" s="966"/>
      <c r="DL20" s="964"/>
      <c r="DM20" s="965"/>
      <c r="DN20" s="965"/>
      <c r="DO20" s="965"/>
      <c r="DP20" s="966"/>
      <c r="DQ20" s="964"/>
      <c r="DR20" s="965"/>
      <c r="DS20" s="965"/>
      <c r="DT20" s="965"/>
      <c r="DU20" s="966"/>
      <c r="DV20" s="967"/>
      <c r="DW20" s="968"/>
      <c r="DX20" s="968"/>
      <c r="DY20" s="968"/>
      <c r="DZ20" s="969"/>
      <c r="EA20" s="94"/>
    </row>
    <row r="21" spans="1:131" s="95" customFormat="1" ht="26.25" customHeight="1" thickBot="1" x14ac:dyDescent="0.25">
      <c r="A21" s="98">
        <v>15</v>
      </c>
      <c r="B21" s="1005"/>
      <c r="C21" s="1006"/>
      <c r="D21" s="1006"/>
      <c r="E21" s="1006"/>
      <c r="F21" s="1006"/>
      <c r="G21" s="1006"/>
      <c r="H21" s="1006"/>
      <c r="I21" s="1006"/>
      <c r="J21" s="1006"/>
      <c r="K21" s="1006"/>
      <c r="L21" s="1006"/>
      <c r="M21" s="1006"/>
      <c r="N21" s="1006"/>
      <c r="O21" s="1006"/>
      <c r="P21" s="1007"/>
      <c r="Q21" s="1013"/>
      <c r="R21" s="1014"/>
      <c r="S21" s="1014"/>
      <c r="T21" s="1014"/>
      <c r="U21" s="1014"/>
      <c r="V21" s="1014"/>
      <c r="W21" s="1014"/>
      <c r="X21" s="1014"/>
      <c r="Y21" s="1014"/>
      <c r="Z21" s="1014"/>
      <c r="AA21" s="1014"/>
      <c r="AB21" s="1014"/>
      <c r="AC21" s="1014"/>
      <c r="AD21" s="1014"/>
      <c r="AE21" s="1015"/>
      <c r="AF21" s="1010"/>
      <c r="AG21" s="1011"/>
      <c r="AH21" s="1011"/>
      <c r="AI21" s="1011"/>
      <c r="AJ21" s="1012"/>
      <c r="AK21" s="1055"/>
      <c r="AL21" s="1056"/>
      <c r="AM21" s="1056"/>
      <c r="AN21" s="1056"/>
      <c r="AO21" s="1056"/>
      <c r="AP21" s="1056"/>
      <c r="AQ21" s="1056"/>
      <c r="AR21" s="1056"/>
      <c r="AS21" s="1056"/>
      <c r="AT21" s="1056"/>
      <c r="AU21" s="1057"/>
      <c r="AV21" s="1057"/>
      <c r="AW21" s="1057"/>
      <c r="AX21" s="1057"/>
      <c r="AY21" s="1058"/>
      <c r="AZ21" s="91"/>
      <c r="BA21" s="91"/>
      <c r="BB21" s="91"/>
      <c r="BC21" s="91"/>
      <c r="BD21" s="91"/>
      <c r="BE21" s="92"/>
      <c r="BF21" s="92"/>
      <c r="BG21" s="92"/>
      <c r="BH21" s="92"/>
      <c r="BI21" s="92"/>
      <c r="BJ21" s="92"/>
      <c r="BK21" s="92"/>
      <c r="BL21" s="92"/>
      <c r="BM21" s="92"/>
      <c r="BN21" s="92"/>
      <c r="BO21" s="92"/>
      <c r="BP21" s="92"/>
      <c r="BQ21" s="98">
        <v>15</v>
      </c>
      <c r="BR21" s="99"/>
      <c r="BS21" s="967"/>
      <c r="BT21" s="968"/>
      <c r="BU21" s="968"/>
      <c r="BV21" s="968"/>
      <c r="BW21" s="968"/>
      <c r="BX21" s="968"/>
      <c r="BY21" s="968"/>
      <c r="BZ21" s="968"/>
      <c r="CA21" s="968"/>
      <c r="CB21" s="968"/>
      <c r="CC21" s="968"/>
      <c r="CD21" s="968"/>
      <c r="CE21" s="968"/>
      <c r="CF21" s="968"/>
      <c r="CG21" s="989"/>
      <c r="CH21" s="964"/>
      <c r="CI21" s="965"/>
      <c r="CJ21" s="965"/>
      <c r="CK21" s="965"/>
      <c r="CL21" s="966"/>
      <c r="CM21" s="964"/>
      <c r="CN21" s="965"/>
      <c r="CO21" s="965"/>
      <c r="CP21" s="965"/>
      <c r="CQ21" s="966"/>
      <c r="CR21" s="964"/>
      <c r="CS21" s="965"/>
      <c r="CT21" s="965"/>
      <c r="CU21" s="965"/>
      <c r="CV21" s="966"/>
      <c r="CW21" s="964"/>
      <c r="CX21" s="965"/>
      <c r="CY21" s="965"/>
      <c r="CZ21" s="965"/>
      <c r="DA21" s="966"/>
      <c r="DB21" s="964"/>
      <c r="DC21" s="965"/>
      <c r="DD21" s="965"/>
      <c r="DE21" s="965"/>
      <c r="DF21" s="966"/>
      <c r="DG21" s="964"/>
      <c r="DH21" s="965"/>
      <c r="DI21" s="965"/>
      <c r="DJ21" s="965"/>
      <c r="DK21" s="966"/>
      <c r="DL21" s="964"/>
      <c r="DM21" s="965"/>
      <c r="DN21" s="965"/>
      <c r="DO21" s="965"/>
      <c r="DP21" s="966"/>
      <c r="DQ21" s="964"/>
      <c r="DR21" s="965"/>
      <c r="DS21" s="965"/>
      <c r="DT21" s="965"/>
      <c r="DU21" s="966"/>
      <c r="DV21" s="967"/>
      <c r="DW21" s="968"/>
      <c r="DX21" s="968"/>
      <c r="DY21" s="968"/>
      <c r="DZ21" s="969"/>
      <c r="EA21" s="94"/>
    </row>
    <row r="22" spans="1:131" s="95" customFormat="1" ht="26.25" customHeight="1" x14ac:dyDescent="0.2">
      <c r="A22" s="98">
        <v>16</v>
      </c>
      <c r="B22" s="1005"/>
      <c r="C22" s="1006"/>
      <c r="D22" s="1006"/>
      <c r="E22" s="1006"/>
      <c r="F22" s="1006"/>
      <c r="G22" s="1006"/>
      <c r="H22" s="1006"/>
      <c r="I22" s="1006"/>
      <c r="J22" s="1006"/>
      <c r="K22" s="1006"/>
      <c r="L22" s="1006"/>
      <c r="M22" s="1006"/>
      <c r="N22" s="1006"/>
      <c r="O22" s="1006"/>
      <c r="P22" s="1007"/>
      <c r="Q22" s="1048"/>
      <c r="R22" s="1049"/>
      <c r="S22" s="1049"/>
      <c r="T22" s="1049"/>
      <c r="U22" s="1049"/>
      <c r="V22" s="1049"/>
      <c r="W22" s="1049"/>
      <c r="X22" s="1049"/>
      <c r="Y22" s="1049"/>
      <c r="Z22" s="1049"/>
      <c r="AA22" s="1049"/>
      <c r="AB22" s="1049"/>
      <c r="AC22" s="1049"/>
      <c r="AD22" s="1049"/>
      <c r="AE22" s="1050"/>
      <c r="AF22" s="1010"/>
      <c r="AG22" s="1011"/>
      <c r="AH22" s="1011"/>
      <c r="AI22" s="1011"/>
      <c r="AJ22" s="1012"/>
      <c r="AK22" s="1051"/>
      <c r="AL22" s="1052"/>
      <c r="AM22" s="1052"/>
      <c r="AN22" s="1052"/>
      <c r="AO22" s="1052"/>
      <c r="AP22" s="1052"/>
      <c r="AQ22" s="1052"/>
      <c r="AR22" s="1052"/>
      <c r="AS22" s="1052"/>
      <c r="AT22" s="1052"/>
      <c r="AU22" s="1053"/>
      <c r="AV22" s="1053"/>
      <c r="AW22" s="1053"/>
      <c r="AX22" s="1053"/>
      <c r="AY22" s="1054"/>
      <c r="AZ22" s="1003" t="s">
        <v>326</v>
      </c>
      <c r="BA22" s="1003"/>
      <c r="BB22" s="1003"/>
      <c r="BC22" s="1003"/>
      <c r="BD22" s="1004"/>
      <c r="BE22" s="92"/>
      <c r="BF22" s="92"/>
      <c r="BG22" s="92"/>
      <c r="BH22" s="92"/>
      <c r="BI22" s="92"/>
      <c r="BJ22" s="92"/>
      <c r="BK22" s="92"/>
      <c r="BL22" s="92"/>
      <c r="BM22" s="92"/>
      <c r="BN22" s="92"/>
      <c r="BO22" s="92"/>
      <c r="BP22" s="92"/>
      <c r="BQ22" s="98">
        <v>16</v>
      </c>
      <c r="BR22" s="99"/>
      <c r="BS22" s="967"/>
      <c r="BT22" s="968"/>
      <c r="BU22" s="968"/>
      <c r="BV22" s="968"/>
      <c r="BW22" s="968"/>
      <c r="BX22" s="968"/>
      <c r="BY22" s="968"/>
      <c r="BZ22" s="968"/>
      <c r="CA22" s="968"/>
      <c r="CB22" s="968"/>
      <c r="CC22" s="968"/>
      <c r="CD22" s="968"/>
      <c r="CE22" s="968"/>
      <c r="CF22" s="968"/>
      <c r="CG22" s="989"/>
      <c r="CH22" s="964"/>
      <c r="CI22" s="965"/>
      <c r="CJ22" s="965"/>
      <c r="CK22" s="965"/>
      <c r="CL22" s="966"/>
      <c r="CM22" s="964"/>
      <c r="CN22" s="965"/>
      <c r="CO22" s="965"/>
      <c r="CP22" s="965"/>
      <c r="CQ22" s="966"/>
      <c r="CR22" s="964"/>
      <c r="CS22" s="965"/>
      <c r="CT22" s="965"/>
      <c r="CU22" s="965"/>
      <c r="CV22" s="966"/>
      <c r="CW22" s="964"/>
      <c r="CX22" s="965"/>
      <c r="CY22" s="965"/>
      <c r="CZ22" s="965"/>
      <c r="DA22" s="966"/>
      <c r="DB22" s="964"/>
      <c r="DC22" s="965"/>
      <c r="DD22" s="965"/>
      <c r="DE22" s="965"/>
      <c r="DF22" s="966"/>
      <c r="DG22" s="964"/>
      <c r="DH22" s="965"/>
      <c r="DI22" s="965"/>
      <c r="DJ22" s="965"/>
      <c r="DK22" s="966"/>
      <c r="DL22" s="964"/>
      <c r="DM22" s="965"/>
      <c r="DN22" s="965"/>
      <c r="DO22" s="965"/>
      <c r="DP22" s="966"/>
      <c r="DQ22" s="964"/>
      <c r="DR22" s="965"/>
      <c r="DS22" s="965"/>
      <c r="DT22" s="965"/>
      <c r="DU22" s="966"/>
      <c r="DV22" s="967"/>
      <c r="DW22" s="968"/>
      <c r="DX22" s="968"/>
      <c r="DY22" s="968"/>
      <c r="DZ22" s="969"/>
      <c r="EA22" s="94"/>
    </row>
    <row r="23" spans="1:131" s="95" customFormat="1" ht="26.25" customHeight="1" thickBot="1" x14ac:dyDescent="0.25">
      <c r="A23" s="100" t="s">
        <v>327</v>
      </c>
      <c r="B23" s="912" t="s">
        <v>328</v>
      </c>
      <c r="C23" s="913"/>
      <c r="D23" s="913"/>
      <c r="E23" s="913"/>
      <c r="F23" s="913"/>
      <c r="G23" s="913"/>
      <c r="H23" s="913"/>
      <c r="I23" s="913"/>
      <c r="J23" s="913"/>
      <c r="K23" s="913"/>
      <c r="L23" s="913"/>
      <c r="M23" s="913"/>
      <c r="N23" s="913"/>
      <c r="O23" s="913"/>
      <c r="P23" s="923"/>
      <c r="Q23" s="1042">
        <v>27020</v>
      </c>
      <c r="R23" s="1036"/>
      <c r="S23" s="1036"/>
      <c r="T23" s="1036"/>
      <c r="U23" s="1036"/>
      <c r="V23" s="1036">
        <v>25800</v>
      </c>
      <c r="W23" s="1036"/>
      <c r="X23" s="1036"/>
      <c r="Y23" s="1036"/>
      <c r="Z23" s="1036"/>
      <c r="AA23" s="1036">
        <v>1220</v>
      </c>
      <c r="AB23" s="1036"/>
      <c r="AC23" s="1036"/>
      <c r="AD23" s="1036"/>
      <c r="AE23" s="1043"/>
      <c r="AF23" s="1044">
        <v>714</v>
      </c>
      <c r="AG23" s="1036"/>
      <c r="AH23" s="1036"/>
      <c r="AI23" s="1036"/>
      <c r="AJ23" s="1045"/>
      <c r="AK23" s="1046"/>
      <c r="AL23" s="1047"/>
      <c r="AM23" s="1047"/>
      <c r="AN23" s="1047"/>
      <c r="AO23" s="1047"/>
      <c r="AP23" s="1036">
        <v>11423</v>
      </c>
      <c r="AQ23" s="1036"/>
      <c r="AR23" s="1036"/>
      <c r="AS23" s="1036"/>
      <c r="AT23" s="1036"/>
      <c r="AU23" s="1037"/>
      <c r="AV23" s="1037"/>
      <c r="AW23" s="1037"/>
      <c r="AX23" s="1037"/>
      <c r="AY23" s="1038"/>
      <c r="AZ23" s="1039" t="s">
        <v>62</v>
      </c>
      <c r="BA23" s="1040"/>
      <c r="BB23" s="1040"/>
      <c r="BC23" s="1040"/>
      <c r="BD23" s="1041"/>
      <c r="BE23" s="92"/>
      <c r="BF23" s="92"/>
      <c r="BG23" s="92"/>
      <c r="BH23" s="92"/>
      <c r="BI23" s="92"/>
      <c r="BJ23" s="92"/>
      <c r="BK23" s="92"/>
      <c r="BL23" s="92"/>
      <c r="BM23" s="92"/>
      <c r="BN23" s="92"/>
      <c r="BO23" s="92"/>
      <c r="BP23" s="92"/>
      <c r="BQ23" s="98">
        <v>17</v>
      </c>
      <c r="BR23" s="99"/>
      <c r="BS23" s="967"/>
      <c r="BT23" s="968"/>
      <c r="BU23" s="968"/>
      <c r="BV23" s="968"/>
      <c r="BW23" s="968"/>
      <c r="BX23" s="968"/>
      <c r="BY23" s="968"/>
      <c r="BZ23" s="968"/>
      <c r="CA23" s="968"/>
      <c r="CB23" s="968"/>
      <c r="CC23" s="968"/>
      <c r="CD23" s="968"/>
      <c r="CE23" s="968"/>
      <c r="CF23" s="968"/>
      <c r="CG23" s="989"/>
      <c r="CH23" s="964"/>
      <c r="CI23" s="965"/>
      <c r="CJ23" s="965"/>
      <c r="CK23" s="965"/>
      <c r="CL23" s="966"/>
      <c r="CM23" s="964"/>
      <c r="CN23" s="965"/>
      <c r="CO23" s="965"/>
      <c r="CP23" s="965"/>
      <c r="CQ23" s="966"/>
      <c r="CR23" s="964"/>
      <c r="CS23" s="965"/>
      <c r="CT23" s="965"/>
      <c r="CU23" s="965"/>
      <c r="CV23" s="966"/>
      <c r="CW23" s="964"/>
      <c r="CX23" s="965"/>
      <c r="CY23" s="965"/>
      <c r="CZ23" s="965"/>
      <c r="DA23" s="966"/>
      <c r="DB23" s="964"/>
      <c r="DC23" s="965"/>
      <c r="DD23" s="965"/>
      <c r="DE23" s="965"/>
      <c r="DF23" s="966"/>
      <c r="DG23" s="964"/>
      <c r="DH23" s="965"/>
      <c r="DI23" s="965"/>
      <c r="DJ23" s="965"/>
      <c r="DK23" s="966"/>
      <c r="DL23" s="964"/>
      <c r="DM23" s="965"/>
      <c r="DN23" s="965"/>
      <c r="DO23" s="965"/>
      <c r="DP23" s="966"/>
      <c r="DQ23" s="964"/>
      <c r="DR23" s="965"/>
      <c r="DS23" s="965"/>
      <c r="DT23" s="965"/>
      <c r="DU23" s="966"/>
      <c r="DV23" s="967"/>
      <c r="DW23" s="968"/>
      <c r="DX23" s="968"/>
      <c r="DY23" s="968"/>
      <c r="DZ23" s="969"/>
      <c r="EA23" s="94"/>
    </row>
    <row r="24" spans="1:131" s="95" customFormat="1" ht="26.25" customHeight="1" x14ac:dyDescent="0.2">
      <c r="A24" s="1035" t="s">
        <v>329</v>
      </c>
      <c r="B24" s="1035"/>
      <c r="C24" s="1035"/>
      <c r="D24" s="1035"/>
      <c r="E24" s="1035"/>
      <c r="F24" s="1035"/>
      <c r="G24" s="1035"/>
      <c r="H24" s="1035"/>
      <c r="I24" s="1035"/>
      <c r="J24" s="1035"/>
      <c r="K24" s="1035"/>
      <c r="L24" s="1035"/>
      <c r="M24" s="1035"/>
      <c r="N24" s="1035"/>
      <c r="O24" s="1035"/>
      <c r="P24" s="1035"/>
      <c r="Q24" s="1035"/>
      <c r="R24" s="1035"/>
      <c r="S24" s="1035"/>
      <c r="T24" s="1035"/>
      <c r="U24" s="1035"/>
      <c r="V24" s="1035"/>
      <c r="W24" s="1035"/>
      <c r="X24" s="1035"/>
      <c r="Y24" s="1035"/>
      <c r="Z24" s="1035"/>
      <c r="AA24" s="1035"/>
      <c r="AB24" s="1035"/>
      <c r="AC24" s="1035"/>
      <c r="AD24" s="1035"/>
      <c r="AE24" s="1035"/>
      <c r="AF24" s="1035"/>
      <c r="AG24" s="1035"/>
      <c r="AH24" s="1035"/>
      <c r="AI24" s="1035"/>
      <c r="AJ24" s="1035"/>
      <c r="AK24" s="1035"/>
      <c r="AL24" s="1035"/>
      <c r="AM24" s="1035"/>
      <c r="AN24" s="1035"/>
      <c r="AO24" s="1035"/>
      <c r="AP24" s="1035"/>
      <c r="AQ24" s="1035"/>
      <c r="AR24" s="1035"/>
      <c r="AS24" s="1035"/>
      <c r="AT24" s="1035"/>
      <c r="AU24" s="1035"/>
      <c r="AV24" s="1035"/>
      <c r="AW24" s="1035"/>
      <c r="AX24" s="1035"/>
      <c r="AY24" s="1035"/>
      <c r="AZ24" s="91"/>
      <c r="BA24" s="91"/>
      <c r="BB24" s="91"/>
      <c r="BC24" s="91"/>
      <c r="BD24" s="91"/>
      <c r="BE24" s="92"/>
      <c r="BF24" s="92"/>
      <c r="BG24" s="92"/>
      <c r="BH24" s="92"/>
      <c r="BI24" s="92"/>
      <c r="BJ24" s="92"/>
      <c r="BK24" s="92"/>
      <c r="BL24" s="92"/>
      <c r="BM24" s="92"/>
      <c r="BN24" s="92"/>
      <c r="BO24" s="92"/>
      <c r="BP24" s="92"/>
      <c r="BQ24" s="98">
        <v>18</v>
      </c>
      <c r="BR24" s="99"/>
      <c r="BS24" s="967"/>
      <c r="BT24" s="968"/>
      <c r="BU24" s="968"/>
      <c r="BV24" s="968"/>
      <c r="BW24" s="968"/>
      <c r="BX24" s="968"/>
      <c r="BY24" s="968"/>
      <c r="BZ24" s="968"/>
      <c r="CA24" s="968"/>
      <c r="CB24" s="968"/>
      <c r="CC24" s="968"/>
      <c r="CD24" s="968"/>
      <c r="CE24" s="968"/>
      <c r="CF24" s="968"/>
      <c r="CG24" s="989"/>
      <c r="CH24" s="964"/>
      <c r="CI24" s="965"/>
      <c r="CJ24" s="965"/>
      <c r="CK24" s="965"/>
      <c r="CL24" s="966"/>
      <c r="CM24" s="964"/>
      <c r="CN24" s="965"/>
      <c r="CO24" s="965"/>
      <c r="CP24" s="965"/>
      <c r="CQ24" s="966"/>
      <c r="CR24" s="964"/>
      <c r="CS24" s="965"/>
      <c r="CT24" s="965"/>
      <c r="CU24" s="965"/>
      <c r="CV24" s="966"/>
      <c r="CW24" s="964"/>
      <c r="CX24" s="965"/>
      <c r="CY24" s="965"/>
      <c r="CZ24" s="965"/>
      <c r="DA24" s="966"/>
      <c r="DB24" s="964"/>
      <c r="DC24" s="965"/>
      <c r="DD24" s="965"/>
      <c r="DE24" s="965"/>
      <c r="DF24" s="966"/>
      <c r="DG24" s="964"/>
      <c r="DH24" s="965"/>
      <c r="DI24" s="965"/>
      <c r="DJ24" s="965"/>
      <c r="DK24" s="966"/>
      <c r="DL24" s="964"/>
      <c r="DM24" s="965"/>
      <c r="DN24" s="965"/>
      <c r="DO24" s="965"/>
      <c r="DP24" s="966"/>
      <c r="DQ24" s="964"/>
      <c r="DR24" s="965"/>
      <c r="DS24" s="965"/>
      <c r="DT24" s="965"/>
      <c r="DU24" s="966"/>
      <c r="DV24" s="967"/>
      <c r="DW24" s="968"/>
      <c r="DX24" s="968"/>
      <c r="DY24" s="968"/>
      <c r="DZ24" s="969"/>
      <c r="EA24" s="94"/>
    </row>
    <row r="25" spans="1:131" ht="26.25" customHeight="1" thickBot="1" x14ac:dyDescent="0.25">
      <c r="A25" s="1034" t="s">
        <v>330</v>
      </c>
      <c r="B25" s="1034"/>
      <c r="C25" s="1034"/>
      <c r="D25" s="1034"/>
      <c r="E25" s="1034"/>
      <c r="F25" s="1034"/>
      <c r="G25" s="1034"/>
      <c r="H25" s="1034"/>
      <c r="I25" s="1034"/>
      <c r="J25" s="1034"/>
      <c r="K25" s="1034"/>
      <c r="L25" s="1034"/>
      <c r="M25" s="1034"/>
      <c r="N25" s="1034"/>
      <c r="O25" s="1034"/>
      <c r="P25" s="1034"/>
      <c r="Q25" s="1034"/>
      <c r="R25" s="1034"/>
      <c r="S25" s="1034"/>
      <c r="T25" s="1034"/>
      <c r="U25" s="1034"/>
      <c r="V25" s="1034"/>
      <c r="W25" s="1034"/>
      <c r="X25" s="1034"/>
      <c r="Y25" s="1034"/>
      <c r="Z25" s="1034"/>
      <c r="AA25" s="1034"/>
      <c r="AB25" s="1034"/>
      <c r="AC25" s="1034"/>
      <c r="AD25" s="1034"/>
      <c r="AE25" s="1034"/>
      <c r="AF25" s="1034"/>
      <c r="AG25" s="1034"/>
      <c r="AH25" s="1034"/>
      <c r="AI25" s="1034"/>
      <c r="AJ25" s="1034"/>
      <c r="AK25" s="1034"/>
      <c r="AL25" s="1034"/>
      <c r="AM25" s="1034"/>
      <c r="AN25" s="1034"/>
      <c r="AO25" s="1034"/>
      <c r="AP25" s="1034"/>
      <c r="AQ25" s="1034"/>
      <c r="AR25" s="1034"/>
      <c r="AS25" s="1034"/>
      <c r="AT25" s="1034"/>
      <c r="AU25" s="1034"/>
      <c r="AV25" s="1034"/>
      <c r="AW25" s="1034"/>
      <c r="AX25" s="1034"/>
      <c r="AY25" s="1034"/>
      <c r="AZ25" s="1034"/>
      <c r="BA25" s="1034"/>
      <c r="BB25" s="1034"/>
      <c r="BC25" s="1034"/>
      <c r="BD25" s="1034"/>
      <c r="BE25" s="1034"/>
      <c r="BF25" s="1034"/>
      <c r="BG25" s="1034"/>
      <c r="BH25" s="1034"/>
      <c r="BI25" s="1034"/>
      <c r="BJ25" s="91"/>
      <c r="BK25" s="91"/>
      <c r="BL25" s="91"/>
      <c r="BM25" s="91"/>
      <c r="BN25" s="91"/>
      <c r="BO25" s="101"/>
      <c r="BP25" s="101"/>
      <c r="BQ25" s="98">
        <v>19</v>
      </c>
      <c r="BR25" s="99"/>
      <c r="BS25" s="967"/>
      <c r="BT25" s="968"/>
      <c r="BU25" s="968"/>
      <c r="BV25" s="968"/>
      <c r="BW25" s="968"/>
      <c r="BX25" s="968"/>
      <c r="BY25" s="968"/>
      <c r="BZ25" s="968"/>
      <c r="CA25" s="968"/>
      <c r="CB25" s="968"/>
      <c r="CC25" s="968"/>
      <c r="CD25" s="968"/>
      <c r="CE25" s="968"/>
      <c r="CF25" s="968"/>
      <c r="CG25" s="989"/>
      <c r="CH25" s="964"/>
      <c r="CI25" s="965"/>
      <c r="CJ25" s="965"/>
      <c r="CK25" s="965"/>
      <c r="CL25" s="966"/>
      <c r="CM25" s="964"/>
      <c r="CN25" s="965"/>
      <c r="CO25" s="965"/>
      <c r="CP25" s="965"/>
      <c r="CQ25" s="966"/>
      <c r="CR25" s="964"/>
      <c r="CS25" s="965"/>
      <c r="CT25" s="965"/>
      <c r="CU25" s="965"/>
      <c r="CV25" s="966"/>
      <c r="CW25" s="964"/>
      <c r="CX25" s="965"/>
      <c r="CY25" s="965"/>
      <c r="CZ25" s="965"/>
      <c r="DA25" s="966"/>
      <c r="DB25" s="964"/>
      <c r="DC25" s="965"/>
      <c r="DD25" s="965"/>
      <c r="DE25" s="965"/>
      <c r="DF25" s="966"/>
      <c r="DG25" s="964"/>
      <c r="DH25" s="965"/>
      <c r="DI25" s="965"/>
      <c r="DJ25" s="965"/>
      <c r="DK25" s="966"/>
      <c r="DL25" s="964"/>
      <c r="DM25" s="965"/>
      <c r="DN25" s="965"/>
      <c r="DO25" s="965"/>
      <c r="DP25" s="966"/>
      <c r="DQ25" s="964"/>
      <c r="DR25" s="965"/>
      <c r="DS25" s="965"/>
      <c r="DT25" s="965"/>
      <c r="DU25" s="966"/>
      <c r="DV25" s="967"/>
      <c r="DW25" s="968"/>
      <c r="DX25" s="968"/>
      <c r="DY25" s="968"/>
      <c r="DZ25" s="969"/>
      <c r="EA25" s="89"/>
    </row>
    <row r="26" spans="1:131" ht="26.25" customHeight="1" x14ac:dyDescent="0.2">
      <c r="A26" s="970" t="s">
        <v>300</v>
      </c>
      <c r="B26" s="971"/>
      <c r="C26" s="971"/>
      <c r="D26" s="971"/>
      <c r="E26" s="971"/>
      <c r="F26" s="971"/>
      <c r="G26" s="971"/>
      <c r="H26" s="971"/>
      <c r="I26" s="971"/>
      <c r="J26" s="971"/>
      <c r="K26" s="971"/>
      <c r="L26" s="971"/>
      <c r="M26" s="971"/>
      <c r="N26" s="971"/>
      <c r="O26" s="971"/>
      <c r="P26" s="972"/>
      <c r="Q26" s="976" t="s">
        <v>331</v>
      </c>
      <c r="R26" s="977"/>
      <c r="S26" s="977"/>
      <c r="T26" s="977"/>
      <c r="U26" s="978"/>
      <c r="V26" s="976" t="s">
        <v>332</v>
      </c>
      <c r="W26" s="977"/>
      <c r="X26" s="977"/>
      <c r="Y26" s="977"/>
      <c r="Z26" s="978"/>
      <c r="AA26" s="976" t="s">
        <v>333</v>
      </c>
      <c r="AB26" s="977"/>
      <c r="AC26" s="977"/>
      <c r="AD26" s="977"/>
      <c r="AE26" s="977"/>
      <c r="AF26" s="1030" t="s">
        <v>334</v>
      </c>
      <c r="AG26" s="983"/>
      <c r="AH26" s="983"/>
      <c r="AI26" s="983"/>
      <c r="AJ26" s="1031"/>
      <c r="AK26" s="977" t="s">
        <v>335</v>
      </c>
      <c r="AL26" s="977"/>
      <c r="AM26" s="977"/>
      <c r="AN26" s="977"/>
      <c r="AO26" s="978"/>
      <c r="AP26" s="976" t="s">
        <v>336</v>
      </c>
      <c r="AQ26" s="977"/>
      <c r="AR26" s="977"/>
      <c r="AS26" s="977"/>
      <c r="AT26" s="978"/>
      <c r="AU26" s="976" t="s">
        <v>337</v>
      </c>
      <c r="AV26" s="977"/>
      <c r="AW26" s="977"/>
      <c r="AX26" s="977"/>
      <c r="AY26" s="978"/>
      <c r="AZ26" s="976" t="s">
        <v>338</v>
      </c>
      <c r="BA26" s="977"/>
      <c r="BB26" s="977"/>
      <c r="BC26" s="977"/>
      <c r="BD26" s="978"/>
      <c r="BE26" s="976" t="s">
        <v>307</v>
      </c>
      <c r="BF26" s="977"/>
      <c r="BG26" s="977"/>
      <c r="BH26" s="977"/>
      <c r="BI26" s="990"/>
      <c r="BJ26" s="91"/>
      <c r="BK26" s="91"/>
      <c r="BL26" s="91"/>
      <c r="BM26" s="91"/>
      <c r="BN26" s="91"/>
      <c r="BO26" s="101"/>
      <c r="BP26" s="101"/>
      <c r="BQ26" s="98">
        <v>20</v>
      </c>
      <c r="BR26" s="99"/>
      <c r="BS26" s="967"/>
      <c r="BT26" s="968"/>
      <c r="BU26" s="968"/>
      <c r="BV26" s="968"/>
      <c r="BW26" s="968"/>
      <c r="BX26" s="968"/>
      <c r="BY26" s="968"/>
      <c r="BZ26" s="968"/>
      <c r="CA26" s="968"/>
      <c r="CB26" s="968"/>
      <c r="CC26" s="968"/>
      <c r="CD26" s="968"/>
      <c r="CE26" s="968"/>
      <c r="CF26" s="968"/>
      <c r="CG26" s="989"/>
      <c r="CH26" s="964"/>
      <c r="CI26" s="965"/>
      <c r="CJ26" s="965"/>
      <c r="CK26" s="965"/>
      <c r="CL26" s="966"/>
      <c r="CM26" s="964"/>
      <c r="CN26" s="965"/>
      <c r="CO26" s="965"/>
      <c r="CP26" s="965"/>
      <c r="CQ26" s="966"/>
      <c r="CR26" s="964"/>
      <c r="CS26" s="965"/>
      <c r="CT26" s="965"/>
      <c r="CU26" s="965"/>
      <c r="CV26" s="966"/>
      <c r="CW26" s="964"/>
      <c r="CX26" s="965"/>
      <c r="CY26" s="965"/>
      <c r="CZ26" s="965"/>
      <c r="DA26" s="966"/>
      <c r="DB26" s="964"/>
      <c r="DC26" s="965"/>
      <c r="DD26" s="965"/>
      <c r="DE26" s="965"/>
      <c r="DF26" s="966"/>
      <c r="DG26" s="964"/>
      <c r="DH26" s="965"/>
      <c r="DI26" s="965"/>
      <c r="DJ26" s="965"/>
      <c r="DK26" s="966"/>
      <c r="DL26" s="964"/>
      <c r="DM26" s="965"/>
      <c r="DN26" s="965"/>
      <c r="DO26" s="965"/>
      <c r="DP26" s="966"/>
      <c r="DQ26" s="964"/>
      <c r="DR26" s="965"/>
      <c r="DS26" s="965"/>
      <c r="DT26" s="965"/>
      <c r="DU26" s="966"/>
      <c r="DV26" s="967"/>
      <c r="DW26" s="968"/>
      <c r="DX26" s="968"/>
      <c r="DY26" s="968"/>
      <c r="DZ26" s="969"/>
      <c r="EA26" s="89"/>
    </row>
    <row r="27" spans="1:131" ht="26.25" customHeight="1" thickBot="1" x14ac:dyDescent="0.25">
      <c r="A27" s="973"/>
      <c r="B27" s="974"/>
      <c r="C27" s="974"/>
      <c r="D27" s="974"/>
      <c r="E27" s="974"/>
      <c r="F27" s="974"/>
      <c r="G27" s="974"/>
      <c r="H27" s="974"/>
      <c r="I27" s="974"/>
      <c r="J27" s="974"/>
      <c r="K27" s="974"/>
      <c r="L27" s="974"/>
      <c r="M27" s="974"/>
      <c r="N27" s="974"/>
      <c r="O27" s="974"/>
      <c r="P27" s="975"/>
      <c r="Q27" s="979"/>
      <c r="R27" s="980"/>
      <c r="S27" s="980"/>
      <c r="T27" s="980"/>
      <c r="U27" s="981"/>
      <c r="V27" s="979"/>
      <c r="W27" s="980"/>
      <c r="X27" s="980"/>
      <c r="Y27" s="980"/>
      <c r="Z27" s="981"/>
      <c r="AA27" s="979"/>
      <c r="AB27" s="980"/>
      <c r="AC27" s="980"/>
      <c r="AD27" s="980"/>
      <c r="AE27" s="980"/>
      <c r="AF27" s="1032"/>
      <c r="AG27" s="986"/>
      <c r="AH27" s="986"/>
      <c r="AI27" s="986"/>
      <c r="AJ27" s="1033"/>
      <c r="AK27" s="980"/>
      <c r="AL27" s="980"/>
      <c r="AM27" s="980"/>
      <c r="AN27" s="980"/>
      <c r="AO27" s="981"/>
      <c r="AP27" s="979"/>
      <c r="AQ27" s="980"/>
      <c r="AR27" s="980"/>
      <c r="AS27" s="980"/>
      <c r="AT27" s="981"/>
      <c r="AU27" s="979"/>
      <c r="AV27" s="980"/>
      <c r="AW27" s="980"/>
      <c r="AX27" s="980"/>
      <c r="AY27" s="981"/>
      <c r="AZ27" s="979"/>
      <c r="BA27" s="980"/>
      <c r="BB27" s="980"/>
      <c r="BC27" s="980"/>
      <c r="BD27" s="981"/>
      <c r="BE27" s="979"/>
      <c r="BF27" s="980"/>
      <c r="BG27" s="980"/>
      <c r="BH27" s="980"/>
      <c r="BI27" s="991"/>
      <c r="BJ27" s="91"/>
      <c r="BK27" s="91"/>
      <c r="BL27" s="91"/>
      <c r="BM27" s="91"/>
      <c r="BN27" s="91"/>
      <c r="BO27" s="101"/>
      <c r="BP27" s="101"/>
      <c r="BQ27" s="98">
        <v>21</v>
      </c>
      <c r="BR27" s="99"/>
      <c r="BS27" s="967"/>
      <c r="BT27" s="968"/>
      <c r="BU27" s="968"/>
      <c r="BV27" s="968"/>
      <c r="BW27" s="968"/>
      <c r="BX27" s="968"/>
      <c r="BY27" s="968"/>
      <c r="BZ27" s="968"/>
      <c r="CA27" s="968"/>
      <c r="CB27" s="968"/>
      <c r="CC27" s="968"/>
      <c r="CD27" s="968"/>
      <c r="CE27" s="968"/>
      <c r="CF27" s="968"/>
      <c r="CG27" s="989"/>
      <c r="CH27" s="964"/>
      <c r="CI27" s="965"/>
      <c r="CJ27" s="965"/>
      <c r="CK27" s="965"/>
      <c r="CL27" s="966"/>
      <c r="CM27" s="964"/>
      <c r="CN27" s="965"/>
      <c r="CO27" s="965"/>
      <c r="CP27" s="965"/>
      <c r="CQ27" s="966"/>
      <c r="CR27" s="964"/>
      <c r="CS27" s="965"/>
      <c r="CT27" s="965"/>
      <c r="CU27" s="965"/>
      <c r="CV27" s="966"/>
      <c r="CW27" s="964"/>
      <c r="CX27" s="965"/>
      <c r="CY27" s="965"/>
      <c r="CZ27" s="965"/>
      <c r="DA27" s="966"/>
      <c r="DB27" s="964"/>
      <c r="DC27" s="965"/>
      <c r="DD27" s="965"/>
      <c r="DE27" s="965"/>
      <c r="DF27" s="966"/>
      <c r="DG27" s="964"/>
      <c r="DH27" s="965"/>
      <c r="DI27" s="965"/>
      <c r="DJ27" s="965"/>
      <c r="DK27" s="966"/>
      <c r="DL27" s="964"/>
      <c r="DM27" s="965"/>
      <c r="DN27" s="965"/>
      <c r="DO27" s="965"/>
      <c r="DP27" s="966"/>
      <c r="DQ27" s="964"/>
      <c r="DR27" s="965"/>
      <c r="DS27" s="965"/>
      <c r="DT27" s="965"/>
      <c r="DU27" s="966"/>
      <c r="DV27" s="967"/>
      <c r="DW27" s="968"/>
      <c r="DX27" s="968"/>
      <c r="DY27" s="968"/>
      <c r="DZ27" s="969"/>
      <c r="EA27" s="89"/>
    </row>
    <row r="28" spans="1:131" ht="26.25" customHeight="1" thickTop="1" x14ac:dyDescent="0.2">
      <c r="A28" s="102">
        <v>1</v>
      </c>
      <c r="B28" s="1022" t="s">
        <v>339</v>
      </c>
      <c r="C28" s="1023"/>
      <c r="D28" s="1023"/>
      <c r="E28" s="1023"/>
      <c r="F28" s="1023"/>
      <c r="G28" s="1023"/>
      <c r="H28" s="1023"/>
      <c r="I28" s="1023"/>
      <c r="J28" s="1023"/>
      <c r="K28" s="1023"/>
      <c r="L28" s="1023"/>
      <c r="M28" s="1023"/>
      <c r="N28" s="1023"/>
      <c r="O28" s="1023"/>
      <c r="P28" s="1024"/>
      <c r="Q28" s="1025">
        <v>4559</v>
      </c>
      <c r="R28" s="1026"/>
      <c r="S28" s="1026"/>
      <c r="T28" s="1026"/>
      <c r="U28" s="1026"/>
      <c r="V28" s="1026">
        <v>4430</v>
      </c>
      <c r="W28" s="1026"/>
      <c r="X28" s="1026"/>
      <c r="Y28" s="1026"/>
      <c r="Z28" s="1026"/>
      <c r="AA28" s="1026">
        <v>128</v>
      </c>
      <c r="AB28" s="1026"/>
      <c r="AC28" s="1026"/>
      <c r="AD28" s="1026"/>
      <c r="AE28" s="1027"/>
      <c r="AF28" s="1028">
        <v>128</v>
      </c>
      <c r="AG28" s="1026"/>
      <c r="AH28" s="1026"/>
      <c r="AI28" s="1026"/>
      <c r="AJ28" s="1029"/>
      <c r="AK28" s="1017">
        <v>536</v>
      </c>
      <c r="AL28" s="1018"/>
      <c r="AM28" s="1018"/>
      <c r="AN28" s="1018"/>
      <c r="AO28" s="1018"/>
      <c r="AP28" s="1018" t="s">
        <v>319</v>
      </c>
      <c r="AQ28" s="1018"/>
      <c r="AR28" s="1018"/>
      <c r="AS28" s="1018"/>
      <c r="AT28" s="1018"/>
      <c r="AU28" s="1018" t="s">
        <v>319</v>
      </c>
      <c r="AV28" s="1018"/>
      <c r="AW28" s="1018"/>
      <c r="AX28" s="1018"/>
      <c r="AY28" s="1018"/>
      <c r="AZ28" s="1019"/>
      <c r="BA28" s="1019"/>
      <c r="BB28" s="1019"/>
      <c r="BC28" s="1019"/>
      <c r="BD28" s="1019"/>
      <c r="BE28" s="1020"/>
      <c r="BF28" s="1020"/>
      <c r="BG28" s="1020"/>
      <c r="BH28" s="1020"/>
      <c r="BI28" s="1021"/>
      <c r="BJ28" s="91"/>
      <c r="BK28" s="91"/>
      <c r="BL28" s="91"/>
      <c r="BM28" s="91"/>
      <c r="BN28" s="91"/>
      <c r="BO28" s="101"/>
      <c r="BP28" s="101"/>
      <c r="BQ28" s="98">
        <v>22</v>
      </c>
      <c r="BR28" s="99"/>
      <c r="BS28" s="967"/>
      <c r="BT28" s="968"/>
      <c r="BU28" s="968"/>
      <c r="BV28" s="968"/>
      <c r="BW28" s="968"/>
      <c r="BX28" s="968"/>
      <c r="BY28" s="968"/>
      <c r="BZ28" s="968"/>
      <c r="CA28" s="968"/>
      <c r="CB28" s="968"/>
      <c r="CC28" s="968"/>
      <c r="CD28" s="968"/>
      <c r="CE28" s="968"/>
      <c r="CF28" s="968"/>
      <c r="CG28" s="989"/>
      <c r="CH28" s="964"/>
      <c r="CI28" s="965"/>
      <c r="CJ28" s="965"/>
      <c r="CK28" s="965"/>
      <c r="CL28" s="966"/>
      <c r="CM28" s="964"/>
      <c r="CN28" s="965"/>
      <c r="CO28" s="965"/>
      <c r="CP28" s="965"/>
      <c r="CQ28" s="966"/>
      <c r="CR28" s="964"/>
      <c r="CS28" s="965"/>
      <c r="CT28" s="965"/>
      <c r="CU28" s="965"/>
      <c r="CV28" s="966"/>
      <c r="CW28" s="964"/>
      <c r="CX28" s="965"/>
      <c r="CY28" s="965"/>
      <c r="CZ28" s="965"/>
      <c r="DA28" s="966"/>
      <c r="DB28" s="964"/>
      <c r="DC28" s="965"/>
      <c r="DD28" s="965"/>
      <c r="DE28" s="965"/>
      <c r="DF28" s="966"/>
      <c r="DG28" s="964"/>
      <c r="DH28" s="965"/>
      <c r="DI28" s="965"/>
      <c r="DJ28" s="965"/>
      <c r="DK28" s="966"/>
      <c r="DL28" s="964"/>
      <c r="DM28" s="965"/>
      <c r="DN28" s="965"/>
      <c r="DO28" s="965"/>
      <c r="DP28" s="966"/>
      <c r="DQ28" s="964"/>
      <c r="DR28" s="965"/>
      <c r="DS28" s="965"/>
      <c r="DT28" s="965"/>
      <c r="DU28" s="966"/>
      <c r="DV28" s="967"/>
      <c r="DW28" s="968"/>
      <c r="DX28" s="968"/>
      <c r="DY28" s="968"/>
      <c r="DZ28" s="969"/>
      <c r="EA28" s="89"/>
    </row>
    <row r="29" spans="1:131" ht="26.25" customHeight="1" x14ac:dyDescent="0.2">
      <c r="A29" s="102">
        <v>2</v>
      </c>
      <c r="B29" s="1005" t="s">
        <v>340</v>
      </c>
      <c r="C29" s="1006"/>
      <c r="D29" s="1006"/>
      <c r="E29" s="1006"/>
      <c r="F29" s="1006"/>
      <c r="G29" s="1006"/>
      <c r="H29" s="1006"/>
      <c r="I29" s="1006"/>
      <c r="J29" s="1006"/>
      <c r="K29" s="1006"/>
      <c r="L29" s="1006"/>
      <c r="M29" s="1006"/>
      <c r="N29" s="1006"/>
      <c r="O29" s="1006"/>
      <c r="P29" s="1007"/>
      <c r="Q29" s="1013">
        <v>4303</v>
      </c>
      <c r="R29" s="1014"/>
      <c r="S29" s="1014"/>
      <c r="T29" s="1014"/>
      <c r="U29" s="1014"/>
      <c r="V29" s="1014">
        <v>4157</v>
      </c>
      <c r="W29" s="1014"/>
      <c r="X29" s="1014"/>
      <c r="Y29" s="1014"/>
      <c r="Z29" s="1014"/>
      <c r="AA29" s="1014">
        <v>146</v>
      </c>
      <c r="AB29" s="1014"/>
      <c r="AC29" s="1014"/>
      <c r="AD29" s="1014"/>
      <c r="AE29" s="1015"/>
      <c r="AF29" s="1010">
        <v>146</v>
      </c>
      <c r="AG29" s="1011"/>
      <c r="AH29" s="1011"/>
      <c r="AI29" s="1011"/>
      <c r="AJ29" s="1012"/>
      <c r="AK29" s="955">
        <v>722</v>
      </c>
      <c r="AL29" s="946"/>
      <c r="AM29" s="946"/>
      <c r="AN29" s="946"/>
      <c r="AO29" s="946"/>
      <c r="AP29" s="946" t="s">
        <v>319</v>
      </c>
      <c r="AQ29" s="946"/>
      <c r="AR29" s="946"/>
      <c r="AS29" s="946"/>
      <c r="AT29" s="946"/>
      <c r="AU29" s="946" t="s">
        <v>319</v>
      </c>
      <c r="AV29" s="946"/>
      <c r="AW29" s="946"/>
      <c r="AX29" s="946"/>
      <c r="AY29" s="946"/>
      <c r="AZ29" s="1016"/>
      <c r="BA29" s="1016"/>
      <c r="BB29" s="1016"/>
      <c r="BC29" s="1016"/>
      <c r="BD29" s="1016"/>
      <c r="BE29" s="947"/>
      <c r="BF29" s="947"/>
      <c r="BG29" s="947"/>
      <c r="BH29" s="947"/>
      <c r="BI29" s="948"/>
      <c r="BJ29" s="91"/>
      <c r="BK29" s="91"/>
      <c r="BL29" s="91"/>
      <c r="BM29" s="91"/>
      <c r="BN29" s="91"/>
      <c r="BO29" s="101"/>
      <c r="BP29" s="101"/>
      <c r="BQ29" s="98">
        <v>23</v>
      </c>
      <c r="BR29" s="99"/>
      <c r="BS29" s="967"/>
      <c r="BT29" s="968"/>
      <c r="BU29" s="968"/>
      <c r="BV29" s="968"/>
      <c r="BW29" s="968"/>
      <c r="BX29" s="968"/>
      <c r="BY29" s="968"/>
      <c r="BZ29" s="968"/>
      <c r="CA29" s="968"/>
      <c r="CB29" s="968"/>
      <c r="CC29" s="968"/>
      <c r="CD29" s="968"/>
      <c r="CE29" s="968"/>
      <c r="CF29" s="968"/>
      <c r="CG29" s="989"/>
      <c r="CH29" s="964"/>
      <c r="CI29" s="965"/>
      <c r="CJ29" s="965"/>
      <c r="CK29" s="965"/>
      <c r="CL29" s="966"/>
      <c r="CM29" s="964"/>
      <c r="CN29" s="965"/>
      <c r="CO29" s="965"/>
      <c r="CP29" s="965"/>
      <c r="CQ29" s="966"/>
      <c r="CR29" s="964"/>
      <c r="CS29" s="965"/>
      <c r="CT29" s="965"/>
      <c r="CU29" s="965"/>
      <c r="CV29" s="966"/>
      <c r="CW29" s="964"/>
      <c r="CX29" s="965"/>
      <c r="CY29" s="965"/>
      <c r="CZ29" s="965"/>
      <c r="DA29" s="966"/>
      <c r="DB29" s="964"/>
      <c r="DC29" s="965"/>
      <c r="DD29" s="965"/>
      <c r="DE29" s="965"/>
      <c r="DF29" s="966"/>
      <c r="DG29" s="964"/>
      <c r="DH29" s="965"/>
      <c r="DI29" s="965"/>
      <c r="DJ29" s="965"/>
      <c r="DK29" s="966"/>
      <c r="DL29" s="964"/>
      <c r="DM29" s="965"/>
      <c r="DN29" s="965"/>
      <c r="DO29" s="965"/>
      <c r="DP29" s="966"/>
      <c r="DQ29" s="964"/>
      <c r="DR29" s="965"/>
      <c r="DS29" s="965"/>
      <c r="DT29" s="965"/>
      <c r="DU29" s="966"/>
      <c r="DV29" s="967"/>
      <c r="DW29" s="968"/>
      <c r="DX29" s="968"/>
      <c r="DY29" s="968"/>
      <c r="DZ29" s="969"/>
      <c r="EA29" s="89"/>
    </row>
    <row r="30" spans="1:131" ht="26.25" customHeight="1" x14ac:dyDescent="0.2">
      <c r="A30" s="102">
        <v>3</v>
      </c>
      <c r="B30" s="1005" t="s">
        <v>341</v>
      </c>
      <c r="C30" s="1006"/>
      <c r="D30" s="1006"/>
      <c r="E30" s="1006"/>
      <c r="F30" s="1006"/>
      <c r="G30" s="1006"/>
      <c r="H30" s="1006"/>
      <c r="I30" s="1006"/>
      <c r="J30" s="1006"/>
      <c r="K30" s="1006"/>
      <c r="L30" s="1006"/>
      <c r="M30" s="1006"/>
      <c r="N30" s="1006"/>
      <c r="O30" s="1006"/>
      <c r="P30" s="1007"/>
      <c r="Q30" s="1013">
        <v>8</v>
      </c>
      <c r="R30" s="1014"/>
      <c r="S30" s="1014"/>
      <c r="T30" s="1014"/>
      <c r="U30" s="1014"/>
      <c r="V30" s="1014">
        <v>8</v>
      </c>
      <c r="W30" s="1014"/>
      <c r="X30" s="1014"/>
      <c r="Y30" s="1014"/>
      <c r="Z30" s="1014"/>
      <c r="AA30" s="1014" t="s">
        <v>319</v>
      </c>
      <c r="AB30" s="1014"/>
      <c r="AC30" s="1014"/>
      <c r="AD30" s="1014"/>
      <c r="AE30" s="1015"/>
      <c r="AF30" s="1010" t="s">
        <v>62</v>
      </c>
      <c r="AG30" s="1011"/>
      <c r="AH30" s="1011"/>
      <c r="AI30" s="1011"/>
      <c r="AJ30" s="1012"/>
      <c r="AK30" s="955">
        <v>7</v>
      </c>
      <c r="AL30" s="946"/>
      <c r="AM30" s="946"/>
      <c r="AN30" s="946"/>
      <c r="AO30" s="946"/>
      <c r="AP30" s="946" t="s">
        <v>319</v>
      </c>
      <c r="AQ30" s="946"/>
      <c r="AR30" s="946"/>
      <c r="AS30" s="946"/>
      <c r="AT30" s="946"/>
      <c r="AU30" s="946" t="s">
        <v>319</v>
      </c>
      <c r="AV30" s="946"/>
      <c r="AW30" s="946"/>
      <c r="AX30" s="946"/>
      <c r="AY30" s="946"/>
      <c r="AZ30" s="1016"/>
      <c r="BA30" s="1016"/>
      <c r="BB30" s="1016"/>
      <c r="BC30" s="1016"/>
      <c r="BD30" s="1016"/>
      <c r="BE30" s="947"/>
      <c r="BF30" s="947"/>
      <c r="BG30" s="947"/>
      <c r="BH30" s="947"/>
      <c r="BI30" s="948"/>
      <c r="BJ30" s="91"/>
      <c r="BK30" s="91"/>
      <c r="BL30" s="91"/>
      <c r="BM30" s="91"/>
      <c r="BN30" s="91"/>
      <c r="BO30" s="101"/>
      <c r="BP30" s="101"/>
      <c r="BQ30" s="98">
        <v>24</v>
      </c>
      <c r="BR30" s="99"/>
      <c r="BS30" s="967"/>
      <c r="BT30" s="968"/>
      <c r="BU30" s="968"/>
      <c r="BV30" s="968"/>
      <c r="BW30" s="968"/>
      <c r="BX30" s="968"/>
      <c r="BY30" s="968"/>
      <c r="BZ30" s="968"/>
      <c r="CA30" s="968"/>
      <c r="CB30" s="968"/>
      <c r="CC30" s="968"/>
      <c r="CD30" s="968"/>
      <c r="CE30" s="968"/>
      <c r="CF30" s="968"/>
      <c r="CG30" s="989"/>
      <c r="CH30" s="964"/>
      <c r="CI30" s="965"/>
      <c r="CJ30" s="965"/>
      <c r="CK30" s="965"/>
      <c r="CL30" s="966"/>
      <c r="CM30" s="964"/>
      <c r="CN30" s="965"/>
      <c r="CO30" s="965"/>
      <c r="CP30" s="965"/>
      <c r="CQ30" s="966"/>
      <c r="CR30" s="964"/>
      <c r="CS30" s="965"/>
      <c r="CT30" s="965"/>
      <c r="CU30" s="965"/>
      <c r="CV30" s="966"/>
      <c r="CW30" s="964"/>
      <c r="CX30" s="965"/>
      <c r="CY30" s="965"/>
      <c r="CZ30" s="965"/>
      <c r="DA30" s="966"/>
      <c r="DB30" s="964"/>
      <c r="DC30" s="965"/>
      <c r="DD30" s="965"/>
      <c r="DE30" s="965"/>
      <c r="DF30" s="966"/>
      <c r="DG30" s="964"/>
      <c r="DH30" s="965"/>
      <c r="DI30" s="965"/>
      <c r="DJ30" s="965"/>
      <c r="DK30" s="966"/>
      <c r="DL30" s="964"/>
      <c r="DM30" s="965"/>
      <c r="DN30" s="965"/>
      <c r="DO30" s="965"/>
      <c r="DP30" s="966"/>
      <c r="DQ30" s="964"/>
      <c r="DR30" s="965"/>
      <c r="DS30" s="965"/>
      <c r="DT30" s="965"/>
      <c r="DU30" s="966"/>
      <c r="DV30" s="967"/>
      <c r="DW30" s="968"/>
      <c r="DX30" s="968"/>
      <c r="DY30" s="968"/>
      <c r="DZ30" s="969"/>
      <c r="EA30" s="89"/>
    </row>
    <row r="31" spans="1:131" ht="26.25" customHeight="1" x14ac:dyDescent="0.2">
      <c r="A31" s="102">
        <v>4</v>
      </c>
      <c r="B31" s="1005" t="s">
        <v>342</v>
      </c>
      <c r="C31" s="1006"/>
      <c r="D31" s="1006"/>
      <c r="E31" s="1006"/>
      <c r="F31" s="1006"/>
      <c r="G31" s="1006"/>
      <c r="H31" s="1006"/>
      <c r="I31" s="1006"/>
      <c r="J31" s="1006"/>
      <c r="K31" s="1006"/>
      <c r="L31" s="1006"/>
      <c r="M31" s="1006"/>
      <c r="N31" s="1006"/>
      <c r="O31" s="1006"/>
      <c r="P31" s="1007"/>
      <c r="Q31" s="1013">
        <v>589</v>
      </c>
      <c r="R31" s="1014"/>
      <c r="S31" s="1014"/>
      <c r="T31" s="1014"/>
      <c r="U31" s="1014"/>
      <c r="V31" s="1014">
        <v>578</v>
      </c>
      <c r="W31" s="1014"/>
      <c r="X31" s="1014"/>
      <c r="Y31" s="1014"/>
      <c r="Z31" s="1014"/>
      <c r="AA31" s="1014">
        <v>11</v>
      </c>
      <c r="AB31" s="1014"/>
      <c r="AC31" s="1014"/>
      <c r="AD31" s="1014"/>
      <c r="AE31" s="1015"/>
      <c r="AF31" s="1010">
        <v>11</v>
      </c>
      <c r="AG31" s="1011"/>
      <c r="AH31" s="1011"/>
      <c r="AI31" s="1011"/>
      <c r="AJ31" s="1012"/>
      <c r="AK31" s="955">
        <v>215</v>
      </c>
      <c r="AL31" s="946"/>
      <c r="AM31" s="946"/>
      <c r="AN31" s="946"/>
      <c r="AO31" s="946"/>
      <c r="AP31" s="946" t="s">
        <v>319</v>
      </c>
      <c r="AQ31" s="946"/>
      <c r="AR31" s="946"/>
      <c r="AS31" s="946"/>
      <c r="AT31" s="946"/>
      <c r="AU31" s="946" t="s">
        <v>319</v>
      </c>
      <c r="AV31" s="946"/>
      <c r="AW31" s="946"/>
      <c r="AX31" s="946"/>
      <c r="AY31" s="946"/>
      <c r="AZ31" s="1016"/>
      <c r="BA31" s="1016"/>
      <c r="BB31" s="1016"/>
      <c r="BC31" s="1016"/>
      <c r="BD31" s="1016"/>
      <c r="BE31" s="947"/>
      <c r="BF31" s="947"/>
      <c r="BG31" s="947"/>
      <c r="BH31" s="947"/>
      <c r="BI31" s="948"/>
      <c r="BJ31" s="91"/>
      <c r="BK31" s="91"/>
      <c r="BL31" s="91"/>
      <c r="BM31" s="91"/>
      <c r="BN31" s="91"/>
      <c r="BO31" s="101"/>
      <c r="BP31" s="101"/>
      <c r="BQ31" s="98">
        <v>25</v>
      </c>
      <c r="BR31" s="99"/>
      <c r="BS31" s="967"/>
      <c r="BT31" s="968"/>
      <c r="BU31" s="968"/>
      <c r="BV31" s="968"/>
      <c r="BW31" s="968"/>
      <c r="BX31" s="968"/>
      <c r="BY31" s="968"/>
      <c r="BZ31" s="968"/>
      <c r="CA31" s="968"/>
      <c r="CB31" s="968"/>
      <c r="CC31" s="968"/>
      <c r="CD31" s="968"/>
      <c r="CE31" s="968"/>
      <c r="CF31" s="968"/>
      <c r="CG31" s="989"/>
      <c r="CH31" s="964"/>
      <c r="CI31" s="965"/>
      <c r="CJ31" s="965"/>
      <c r="CK31" s="965"/>
      <c r="CL31" s="966"/>
      <c r="CM31" s="964"/>
      <c r="CN31" s="965"/>
      <c r="CO31" s="965"/>
      <c r="CP31" s="965"/>
      <c r="CQ31" s="966"/>
      <c r="CR31" s="964"/>
      <c r="CS31" s="965"/>
      <c r="CT31" s="965"/>
      <c r="CU31" s="965"/>
      <c r="CV31" s="966"/>
      <c r="CW31" s="964"/>
      <c r="CX31" s="965"/>
      <c r="CY31" s="965"/>
      <c r="CZ31" s="965"/>
      <c r="DA31" s="966"/>
      <c r="DB31" s="964"/>
      <c r="DC31" s="965"/>
      <c r="DD31" s="965"/>
      <c r="DE31" s="965"/>
      <c r="DF31" s="966"/>
      <c r="DG31" s="964"/>
      <c r="DH31" s="965"/>
      <c r="DI31" s="965"/>
      <c r="DJ31" s="965"/>
      <c r="DK31" s="966"/>
      <c r="DL31" s="964"/>
      <c r="DM31" s="965"/>
      <c r="DN31" s="965"/>
      <c r="DO31" s="965"/>
      <c r="DP31" s="966"/>
      <c r="DQ31" s="964"/>
      <c r="DR31" s="965"/>
      <c r="DS31" s="965"/>
      <c r="DT31" s="965"/>
      <c r="DU31" s="966"/>
      <c r="DV31" s="967"/>
      <c r="DW31" s="968"/>
      <c r="DX31" s="968"/>
      <c r="DY31" s="968"/>
      <c r="DZ31" s="969"/>
      <c r="EA31" s="89"/>
    </row>
    <row r="32" spans="1:131" ht="26.25" customHeight="1" x14ac:dyDescent="0.2">
      <c r="A32" s="102">
        <v>5</v>
      </c>
      <c r="B32" s="1005" t="s">
        <v>343</v>
      </c>
      <c r="C32" s="1006"/>
      <c r="D32" s="1006"/>
      <c r="E32" s="1006"/>
      <c r="F32" s="1006"/>
      <c r="G32" s="1006"/>
      <c r="H32" s="1006"/>
      <c r="I32" s="1006"/>
      <c r="J32" s="1006"/>
      <c r="K32" s="1006"/>
      <c r="L32" s="1006"/>
      <c r="M32" s="1006"/>
      <c r="N32" s="1006"/>
      <c r="O32" s="1006"/>
      <c r="P32" s="1007"/>
      <c r="Q32" s="1013">
        <v>561</v>
      </c>
      <c r="R32" s="1014"/>
      <c r="S32" s="1014"/>
      <c r="T32" s="1014"/>
      <c r="U32" s="1014"/>
      <c r="V32" s="1014">
        <v>469</v>
      </c>
      <c r="W32" s="1014"/>
      <c r="X32" s="1014"/>
      <c r="Y32" s="1014"/>
      <c r="Z32" s="1014"/>
      <c r="AA32" s="1014">
        <v>92</v>
      </c>
      <c r="AB32" s="1014"/>
      <c r="AC32" s="1014"/>
      <c r="AD32" s="1014"/>
      <c r="AE32" s="1015"/>
      <c r="AF32" s="1010">
        <v>847</v>
      </c>
      <c r="AG32" s="1011"/>
      <c r="AH32" s="1011"/>
      <c r="AI32" s="1011"/>
      <c r="AJ32" s="1012"/>
      <c r="AK32" s="955">
        <v>98</v>
      </c>
      <c r="AL32" s="946"/>
      <c r="AM32" s="946"/>
      <c r="AN32" s="946"/>
      <c r="AO32" s="946"/>
      <c r="AP32" s="946">
        <v>1385</v>
      </c>
      <c r="AQ32" s="946"/>
      <c r="AR32" s="946"/>
      <c r="AS32" s="946"/>
      <c r="AT32" s="946"/>
      <c r="AU32" s="946">
        <v>139</v>
      </c>
      <c r="AV32" s="946"/>
      <c r="AW32" s="946"/>
      <c r="AX32" s="946"/>
      <c r="AY32" s="946"/>
      <c r="AZ32" s="1016"/>
      <c r="BA32" s="1016"/>
      <c r="BB32" s="1016"/>
      <c r="BC32" s="1016"/>
      <c r="BD32" s="1016"/>
      <c r="BE32" s="947" t="s">
        <v>344</v>
      </c>
      <c r="BF32" s="947"/>
      <c r="BG32" s="947"/>
      <c r="BH32" s="947"/>
      <c r="BI32" s="948"/>
      <c r="BJ32" s="91"/>
      <c r="BK32" s="91"/>
      <c r="BL32" s="91"/>
      <c r="BM32" s="91"/>
      <c r="BN32" s="91"/>
      <c r="BO32" s="101"/>
      <c r="BP32" s="101"/>
      <c r="BQ32" s="98">
        <v>26</v>
      </c>
      <c r="BR32" s="99"/>
      <c r="BS32" s="967"/>
      <c r="BT32" s="968"/>
      <c r="BU32" s="968"/>
      <c r="BV32" s="968"/>
      <c r="BW32" s="968"/>
      <c r="BX32" s="968"/>
      <c r="BY32" s="968"/>
      <c r="BZ32" s="968"/>
      <c r="CA32" s="968"/>
      <c r="CB32" s="968"/>
      <c r="CC32" s="968"/>
      <c r="CD32" s="968"/>
      <c r="CE32" s="968"/>
      <c r="CF32" s="968"/>
      <c r="CG32" s="989"/>
      <c r="CH32" s="964"/>
      <c r="CI32" s="965"/>
      <c r="CJ32" s="965"/>
      <c r="CK32" s="965"/>
      <c r="CL32" s="966"/>
      <c r="CM32" s="964"/>
      <c r="CN32" s="965"/>
      <c r="CO32" s="965"/>
      <c r="CP32" s="965"/>
      <c r="CQ32" s="966"/>
      <c r="CR32" s="964"/>
      <c r="CS32" s="965"/>
      <c r="CT32" s="965"/>
      <c r="CU32" s="965"/>
      <c r="CV32" s="966"/>
      <c r="CW32" s="964"/>
      <c r="CX32" s="965"/>
      <c r="CY32" s="965"/>
      <c r="CZ32" s="965"/>
      <c r="DA32" s="966"/>
      <c r="DB32" s="964"/>
      <c r="DC32" s="965"/>
      <c r="DD32" s="965"/>
      <c r="DE32" s="965"/>
      <c r="DF32" s="966"/>
      <c r="DG32" s="964"/>
      <c r="DH32" s="965"/>
      <c r="DI32" s="965"/>
      <c r="DJ32" s="965"/>
      <c r="DK32" s="966"/>
      <c r="DL32" s="964"/>
      <c r="DM32" s="965"/>
      <c r="DN32" s="965"/>
      <c r="DO32" s="965"/>
      <c r="DP32" s="966"/>
      <c r="DQ32" s="964"/>
      <c r="DR32" s="965"/>
      <c r="DS32" s="965"/>
      <c r="DT32" s="965"/>
      <c r="DU32" s="966"/>
      <c r="DV32" s="967"/>
      <c r="DW32" s="968"/>
      <c r="DX32" s="968"/>
      <c r="DY32" s="968"/>
      <c r="DZ32" s="969"/>
      <c r="EA32" s="89"/>
    </row>
    <row r="33" spans="1:131" ht="26.25" customHeight="1" x14ac:dyDescent="0.2">
      <c r="A33" s="102">
        <v>6</v>
      </c>
      <c r="B33" s="1005" t="s">
        <v>345</v>
      </c>
      <c r="C33" s="1006"/>
      <c r="D33" s="1006"/>
      <c r="E33" s="1006"/>
      <c r="F33" s="1006"/>
      <c r="G33" s="1006"/>
      <c r="H33" s="1006"/>
      <c r="I33" s="1006"/>
      <c r="J33" s="1006"/>
      <c r="K33" s="1006"/>
      <c r="L33" s="1006"/>
      <c r="M33" s="1006"/>
      <c r="N33" s="1006"/>
      <c r="O33" s="1006"/>
      <c r="P33" s="1007"/>
      <c r="Q33" s="1013">
        <v>36</v>
      </c>
      <c r="R33" s="1014"/>
      <c r="S33" s="1014"/>
      <c r="T33" s="1014"/>
      <c r="U33" s="1014"/>
      <c r="V33" s="1014">
        <v>33</v>
      </c>
      <c r="W33" s="1014"/>
      <c r="X33" s="1014"/>
      <c r="Y33" s="1014"/>
      <c r="Z33" s="1014"/>
      <c r="AA33" s="1014">
        <v>2</v>
      </c>
      <c r="AB33" s="1014"/>
      <c r="AC33" s="1014"/>
      <c r="AD33" s="1014"/>
      <c r="AE33" s="1015"/>
      <c r="AF33" s="1010">
        <v>38</v>
      </c>
      <c r="AG33" s="1011"/>
      <c r="AH33" s="1011"/>
      <c r="AI33" s="1011"/>
      <c r="AJ33" s="1012"/>
      <c r="AK33" s="955">
        <v>47</v>
      </c>
      <c r="AL33" s="946"/>
      <c r="AM33" s="946"/>
      <c r="AN33" s="946"/>
      <c r="AO33" s="946"/>
      <c r="AP33" s="946">
        <v>100</v>
      </c>
      <c r="AQ33" s="946"/>
      <c r="AR33" s="946"/>
      <c r="AS33" s="946"/>
      <c r="AT33" s="946"/>
      <c r="AU33" s="946">
        <v>73</v>
      </c>
      <c r="AV33" s="946"/>
      <c r="AW33" s="946"/>
      <c r="AX33" s="946"/>
      <c r="AY33" s="946"/>
      <c r="AZ33" s="1016"/>
      <c r="BA33" s="1016"/>
      <c r="BB33" s="1016"/>
      <c r="BC33" s="1016"/>
      <c r="BD33" s="1016"/>
      <c r="BE33" s="947" t="s">
        <v>344</v>
      </c>
      <c r="BF33" s="947"/>
      <c r="BG33" s="947"/>
      <c r="BH33" s="947"/>
      <c r="BI33" s="948"/>
      <c r="BJ33" s="91"/>
      <c r="BK33" s="91"/>
      <c r="BL33" s="91"/>
      <c r="BM33" s="91"/>
      <c r="BN33" s="91"/>
      <c r="BO33" s="101"/>
      <c r="BP33" s="101"/>
      <c r="BQ33" s="98">
        <v>27</v>
      </c>
      <c r="BR33" s="99"/>
      <c r="BS33" s="967"/>
      <c r="BT33" s="968"/>
      <c r="BU33" s="968"/>
      <c r="BV33" s="968"/>
      <c r="BW33" s="968"/>
      <c r="BX33" s="968"/>
      <c r="BY33" s="968"/>
      <c r="BZ33" s="968"/>
      <c r="CA33" s="968"/>
      <c r="CB33" s="968"/>
      <c r="CC33" s="968"/>
      <c r="CD33" s="968"/>
      <c r="CE33" s="968"/>
      <c r="CF33" s="968"/>
      <c r="CG33" s="989"/>
      <c r="CH33" s="964"/>
      <c r="CI33" s="965"/>
      <c r="CJ33" s="965"/>
      <c r="CK33" s="965"/>
      <c r="CL33" s="966"/>
      <c r="CM33" s="964"/>
      <c r="CN33" s="965"/>
      <c r="CO33" s="965"/>
      <c r="CP33" s="965"/>
      <c r="CQ33" s="966"/>
      <c r="CR33" s="964"/>
      <c r="CS33" s="965"/>
      <c r="CT33" s="965"/>
      <c r="CU33" s="965"/>
      <c r="CV33" s="966"/>
      <c r="CW33" s="964"/>
      <c r="CX33" s="965"/>
      <c r="CY33" s="965"/>
      <c r="CZ33" s="965"/>
      <c r="DA33" s="966"/>
      <c r="DB33" s="964"/>
      <c r="DC33" s="965"/>
      <c r="DD33" s="965"/>
      <c r="DE33" s="965"/>
      <c r="DF33" s="966"/>
      <c r="DG33" s="964"/>
      <c r="DH33" s="965"/>
      <c r="DI33" s="965"/>
      <c r="DJ33" s="965"/>
      <c r="DK33" s="966"/>
      <c r="DL33" s="964"/>
      <c r="DM33" s="965"/>
      <c r="DN33" s="965"/>
      <c r="DO33" s="965"/>
      <c r="DP33" s="966"/>
      <c r="DQ33" s="964"/>
      <c r="DR33" s="965"/>
      <c r="DS33" s="965"/>
      <c r="DT33" s="965"/>
      <c r="DU33" s="966"/>
      <c r="DV33" s="967"/>
      <c r="DW33" s="968"/>
      <c r="DX33" s="968"/>
      <c r="DY33" s="968"/>
      <c r="DZ33" s="969"/>
      <c r="EA33" s="89"/>
    </row>
    <row r="34" spans="1:131" ht="26.25" customHeight="1" x14ac:dyDescent="0.2">
      <c r="A34" s="102">
        <v>7</v>
      </c>
      <c r="B34" s="1005" t="s">
        <v>346</v>
      </c>
      <c r="C34" s="1006"/>
      <c r="D34" s="1006"/>
      <c r="E34" s="1006"/>
      <c r="F34" s="1006"/>
      <c r="G34" s="1006"/>
      <c r="H34" s="1006"/>
      <c r="I34" s="1006"/>
      <c r="J34" s="1006"/>
      <c r="K34" s="1006"/>
      <c r="L34" s="1006"/>
      <c r="M34" s="1006"/>
      <c r="N34" s="1006"/>
      <c r="O34" s="1006"/>
      <c r="P34" s="1007"/>
      <c r="Q34" s="1013">
        <v>602</v>
      </c>
      <c r="R34" s="1014"/>
      <c r="S34" s="1014"/>
      <c r="T34" s="1014"/>
      <c r="U34" s="1014"/>
      <c r="V34" s="1014">
        <v>592</v>
      </c>
      <c r="W34" s="1014"/>
      <c r="X34" s="1014"/>
      <c r="Y34" s="1014"/>
      <c r="Z34" s="1014"/>
      <c r="AA34" s="1014">
        <v>10</v>
      </c>
      <c r="AB34" s="1014"/>
      <c r="AC34" s="1014"/>
      <c r="AD34" s="1014"/>
      <c r="AE34" s="1015"/>
      <c r="AF34" s="1010">
        <v>146</v>
      </c>
      <c r="AG34" s="1011"/>
      <c r="AH34" s="1011"/>
      <c r="AI34" s="1011"/>
      <c r="AJ34" s="1012"/>
      <c r="AK34" s="955">
        <v>328</v>
      </c>
      <c r="AL34" s="946"/>
      <c r="AM34" s="946"/>
      <c r="AN34" s="946"/>
      <c r="AO34" s="946"/>
      <c r="AP34" s="946">
        <v>2880</v>
      </c>
      <c r="AQ34" s="946"/>
      <c r="AR34" s="946"/>
      <c r="AS34" s="946"/>
      <c r="AT34" s="946"/>
      <c r="AU34" s="946">
        <v>1800</v>
      </c>
      <c r="AV34" s="946"/>
      <c r="AW34" s="946"/>
      <c r="AX34" s="946"/>
      <c r="AY34" s="946"/>
      <c r="AZ34" s="1016"/>
      <c r="BA34" s="1016"/>
      <c r="BB34" s="1016"/>
      <c r="BC34" s="1016"/>
      <c r="BD34" s="1016"/>
      <c r="BE34" s="947" t="s">
        <v>344</v>
      </c>
      <c r="BF34" s="947"/>
      <c r="BG34" s="947"/>
      <c r="BH34" s="947"/>
      <c r="BI34" s="948"/>
      <c r="BJ34" s="91"/>
      <c r="BK34" s="91"/>
      <c r="BL34" s="91"/>
      <c r="BM34" s="91"/>
      <c r="BN34" s="91"/>
      <c r="BO34" s="101"/>
      <c r="BP34" s="101"/>
      <c r="BQ34" s="98">
        <v>28</v>
      </c>
      <c r="BR34" s="99"/>
      <c r="BS34" s="967"/>
      <c r="BT34" s="968"/>
      <c r="BU34" s="968"/>
      <c r="BV34" s="968"/>
      <c r="BW34" s="968"/>
      <c r="BX34" s="968"/>
      <c r="BY34" s="968"/>
      <c r="BZ34" s="968"/>
      <c r="CA34" s="968"/>
      <c r="CB34" s="968"/>
      <c r="CC34" s="968"/>
      <c r="CD34" s="968"/>
      <c r="CE34" s="968"/>
      <c r="CF34" s="968"/>
      <c r="CG34" s="989"/>
      <c r="CH34" s="964"/>
      <c r="CI34" s="965"/>
      <c r="CJ34" s="965"/>
      <c r="CK34" s="965"/>
      <c r="CL34" s="966"/>
      <c r="CM34" s="964"/>
      <c r="CN34" s="965"/>
      <c r="CO34" s="965"/>
      <c r="CP34" s="965"/>
      <c r="CQ34" s="966"/>
      <c r="CR34" s="964"/>
      <c r="CS34" s="965"/>
      <c r="CT34" s="965"/>
      <c r="CU34" s="965"/>
      <c r="CV34" s="966"/>
      <c r="CW34" s="964"/>
      <c r="CX34" s="965"/>
      <c r="CY34" s="965"/>
      <c r="CZ34" s="965"/>
      <c r="DA34" s="966"/>
      <c r="DB34" s="964"/>
      <c r="DC34" s="965"/>
      <c r="DD34" s="965"/>
      <c r="DE34" s="965"/>
      <c r="DF34" s="966"/>
      <c r="DG34" s="964"/>
      <c r="DH34" s="965"/>
      <c r="DI34" s="965"/>
      <c r="DJ34" s="965"/>
      <c r="DK34" s="966"/>
      <c r="DL34" s="964"/>
      <c r="DM34" s="965"/>
      <c r="DN34" s="965"/>
      <c r="DO34" s="965"/>
      <c r="DP34" s="966"/>
      <c r="DQ34" s="964"/>
      <c r="DR34" s="965"/>
      <c r="DS34" s="965"/>
      <c r="DT34" s="965"/>
      <c r="DU34" s="966"/>
      <c r="DV34" s="967"/>
      <c r="DW34" s="968"/>
      <c r="DX34" s="968"/>
      <c r="DY34" s="968"/>
      <c r="DZ34" s="969"/>
      <c r="EA34" s="89"/>
    </row>
    <row r="35" spans="1:131" ht="26.25" customHeight="1" x14ac:dyDescent="0.2">
      <c r="A35" s="102">
        <v>8</v>
      </c>
      <c r="B35" s="1005" t="s">
        <v>347</v>
      </c>
      <c r="C35" s="1006"/>
      <c r="D35" s="1006"/>
      <c r="E35" s="1006"/>
      <c r="F35" s="1006"/>
      <c r="G35" s="1006"/>
      <c r="H35" s="1006"/>
      <c r="I35" s="1006"/>
      <c r="J35" s="1006"/>
      <c r="K35" s="1006"/>
      <c r="L35" s="1006"/>
      <c r="M35" s="1006"/>
      <c r="N35" s="1006"/>
      <c r="O35" s="1006"/>
      <c r="P35" s="1007"/>
      <c r="Q35" s="1013">
        <v>107</v>
      </c>
      <c r="R35" s="1014"/>
      <c r="S35" s="1014"/>
      <c r="T35" s="1014"/>
      <c r="U35" s="1014"/>
      <c r="V35" s="1014">
        <v>99</v>
      </c>
      <c r="W35" s="1014"/>
      <c r="X35" s="1014"/>
      <c r="Y35" s="1014"/>
      <c r="Z35" s="1014"/>
      <c r="AA35" s="1014">
        <v>8</v>
      </c>
      <c r="AB35" s="1014"/>
      <c r="AC35" s="1014"/>
      <c r="AD35" s="1014"/>
      <c r="AE35" s="1015"/>
      <c r="AF35" s="1010">
        <v>33</v>
      </c>
      <c r="AG35" s="1011"/>
      <c r="AH35" s="1011"/>
      <c r="AI35" s="1011"/>
      <c r="AJ35" s="1012"/>
      <c r="AK35" s="955">
        <v>68</v>
      </c>
      <c r="AL35" s="946"/>
      <c r="AM35" s="946"/>
      <c r="AN35" s="946"/>
      <c r="AO35" s="946"/>
      <c r="AP35" s="946">
        <v>283</v>
      </c>
      <c r="AQ35" s="946"/>
      <c r="AR35" s="946"/>
      <c r="AS35" s="946"/>
      <c r="AT35" s="946"/>
      <c r="AU35" s="946">
        <v>150</v>
      </c>
      <c r="AV35" s="946"/>
      <c r="AW35" s="946"/>
      <c r="AX35" s="946"/>
      <c r="AY35" s="946"/>
      <c r="AZ35" s="1016"/>
      <c r="BA35" s="1016"/>
      <c r="BB35" s="1016"/>
      <c r="BC35" s="1016"/>
      <c r="BD35" s="1016"/>
      <c r="BE35" s="947" t="s">
        <v>344</v>
      </c>
      <c r="BF35" s="947"/>
      <c r="BG35" s="947"/>
      <c r="BH35" s="947"/>
      <c r="BI35" s="948"/>
      <c r="BJ35" s="91"/>
      <c r="BK35" s="91"/>
      <c r="BL35" s="91"/>
      <c r="BM35" s="91"/>
      <c r="BN35" s="91"/>
      <c r="BO35" s="101"/>
      <c r="BP35" s="101"/>
      <c r="BQ35" s="98">
        <v>29</v>
      </c>
      <c r="BR35" s="99"/>
      <c r="BS35" s="967"/>
      <c r="BT35" s="968"/>
      <c r="BU35" s="968"/>
      <c r="BV35" s="968"/>
      <c r="BW35" s="968"/>
      <c r="BX35" s="968"/>
      <c r="BY35" s="968"/>
      <c r="BZ35" s="968"/>
      <c r="CA35" s="968"/>
      <c r="CB35" s="968"/>
      <c r="CC35" s="968"/>
      <c r="CD35" s="968"/>
      <c r="CE35" s="968"/>
      <c r="CF35" s="968"/>
      <c r="CG35" s="989"/>
      <c r="CH35" s="964"/>
      <c r="CI35" s="965"/>
      <c r="CJ35" s="965"/>
      <c r="CK35" s="965"/>
      <c r="CL35" s="966"/>
      <c r="CM35" s="964"/>
      <c r="CN35" s="965"/>
      <c r="CO35" s="965"/>
      <c r="CP35" s="965"/>
      <c r="CQ35" s="966"/>
      <c r="CR35" s="964"/>
      <c r="CS35" s="965"/>
      <c r="CT35" s="965"/>
      <c r="CU35" s="965"/>
      <c r="CV35" s="966"/>
      <c r="CW35" s="964"/>
      <c r="CX35" s="965"/>
      <c r="CY35" s="965"/>
      <c r="CZ35" s="965"/>
      <c r="DA35" s="966"/>
      <c r="DB35" s="964"/>
      <c r="DC35" s="965"/>
      <c r="DD35" s="965"/>
      <c r="DE35" s="965"/>
      <c r="DF35" s="966"/>
      <c r="DG35" s="964"/>
      <c r="DH35" s="965"/>
      <c r="DI35" s="965"/>
      <c r="DJ35" s="965"/>
      <c r="DK35" s="966"/>
      <c r="DL35" s="964"/>
      <c r="DM35" s="965"/>
      <c r="DN35" s="965"/>
      <c r="DO35" s="965"/>
      <c r="DP35" s="966"/>
      <c r="DQ35" s="964"/>
      <c r="DR35" s="965"/>
      <c r="DS35" s="965"/>
      <c r="DT35" s="965"/>
      <c r="DU35" s="966"/>
      <c r="DV35" s="967"/>
      <c r="DW35" s="968"/>
      <c r="DX35" s="968"/>
      <c r="DY35" s="968"/>
      <c r="DZ35" s="969"/>
      <c r="EA35" s="89"/>
    </row>
    <row r="36" spans="1:131" ht="26.25" customHeight="1" x14ac:dyDescent="0.2">
      <c r="A36" s="102">
        <v>9</v>
      </c>
      <c r="B36" s="1005"/>
      <c r="C36" s="1006"/>
      <c r="D36" s="1006"/>
      <c r="E36" s="1006"/>
      <c r="F36" s="1006"/>
      <c r="G36" s="1006"/>
      <c r="H36" s="1006"/>
      <c r="I36" s="1006"/>
      <c r="J36" s="1006"/>
      <c r="K36" s="1006"/>
      <c r="L36" s="1006"/>
      <c r="M36" s="1006"/>
      <c r="N36" s="1006"/>
      <c r="O36" s="1006"/>
      <c r="P36" s="1007"/>
      <c r="Q36" s="1013"/>
      <c r="R36" s="1014"/>
      <c r="S36" s="1014"/>
      <c r="T36" s="1014"/>
      <c r="U36" s="1014"/>
      <c r="V36" s="1014"/>
      <c r="W36" s="1014"/>
      <c r="X36" s="1014"/>
      <c r="Y36" s="1014"/>
      <c r="Z36" s="1014"/>
      <c r="AA36" s="1014"/>
      <c r="AB36" s="1014"/>
      <c r="AC36" s="1014"/>
      <c r="AD36" s="1014"/>
      <c r="AE36" s="1015"/>
      <c r="AF36" s="1010"/>
      <c r="AG36" s="1011"/>
      <c r="AH36" s="1011"/>
      <c r="AI36" s="1011"/>
      <c r="AJ36" s="1012"/>
      <c r="AK36" s="955"/>
      <c r="AL36" s="946"/>
      <c r="AM36" s="946"/>
      <c r="AN36" s="946"/>
      <c r="AO36" s="946"/>
      <c r="AP36" s="946"/>
      <c r="AQ36" s="946"/>
      <c r="AR36" s="946"/>
      <c r="AS36" s="946"/>
      <c r="AT36" s="946"/>
      <c r="AU36" s="946"/>
      <c r="AV36" s="946"/>
      <c r="AW36" s="946"/>
      <c r="AX36" s="946"/>
      <c r="AY36" s="946"/>
      <c r="AZ36" s="1016"/>
      <c r="BA36" s="1016"/>
      <c r="BB36" s="1016"/>
      <c r="BC36" s="1016"/>
      <c r="BD36" s="1016"/>
      <c r="BE36" s="947"/>
      <c r="BF36" s="947"/>
      <c r="BG36" s="947"/>
      <c r="BH36" s="947"/>
      <c r="BI36" s="948"/>
      <c r="BJ36" s="91"/>
      <c r="BK36" s="91"/>
      <c r="BL36" s="91"/>
      <c r="BM36" s="91"/>
      <c r="BN36" s="91"/>
      <c r="BO36" s="101"/>
      <c r="BP36" s="101"/>
      <c r="BQ36" s="98">
        <v>30</v>
      </c>
      <c r="BR36" s="99"/>
      <c r="BS36" s="967"/>
      <c r="BT36" s="968"/>
      <c r="BU36" s="968"/>
      <c r="BV36" s="968"/>
      <c r="BW36" s="968"/>
      <c r="BX36" s="968"/>
      <c r="BY36" s="968"/>
      <c r="BZ36" s="968"/>
      <c r="CA36" s="968"/>
      <c r="CB36" s="968"/>
      <c r="CC36" s="968"/>
      <c r="CD36" s="968"/>
      <c r="CE36" s="968"/>
      <c r="CF36" s="968"/>
      <c r="CG36" s="989"/>
      <c r="CH36" s="964"/>
      <c r="CI36" s="965"/>
      <c r="CJ36" s="965"/>
      <c r="CK36" s="965"/>
      <c r="CL36" s="966"/>
      <c r="CM36" s="964"/>
      <c r="CN36" s="965"/>
      <c r="CO36" s="965"/>
      <c r="CP36" s="965"/>
      <c r="CQ36" s="966"/>
      <c r="CR36" s="964"/>
      <c r="CS36" s="965"/>
      <c r="CT36" s="965"/>
      <c r="CU36" s="965"/>
      <c r="CV36" s="966"/>
      <c r="CW36" s="964"/>
      <c r="CX36" s="965"/>
      <c r="CY36" s="965"/>
      <c r="CZ36" s="965"/>
      <c r="DA36" s="966"/>
      <c r="DB36" s="964"/>
      <c r="DC36" s="965"/>
      <c r="DD36" s="965"/>
      <c r="DE36" s="965"/>
      <c r="DF36" s="966"/>
      <c r="DG36" s="964"/>
      <c r="DH36" s="965"/>
      <c r="DI36" s="965"/>
      <c r="DJ36" s="965"/>
      <c r="DK36" s="966"/>
      <c r="DL36" s="964"/>
      <c r="DM36" s="965"/>
      <c r="DN36" s="965"/>
      <c r="DO36" s="965"/>
      <c r="DP36" s="966"/>
      <c r="DQ36" s="964"/>
      <c r="DR36" s="965"/>
      <c r="DS36" s="965"/>
      <c r="DT36" s="965"/>
      <c r="DU36" s="966"/>
      <c r="DV36" s="967"/>
      <c r="DW36" s="968"/>
      <c r="DX36" s="968"/>
      <c r="DY36" s="968"/>
      <c r="DZ36" s="969"/>
      <c r="EA36" s="89"/>
    </row>
    <row r="37" spans="1:131" ht="26.25" customHeight="1" x14ac:dyDescent="0.2">
      <c r="A37" s="102">
        <v>10</v>
      </c>
      <c r="B37" s="1005"/>
      <c r="C37" s="1006"/>
      <c r="D37" s="1006"/>
      <c r="E37" s="1006"/>
      <c r="F37" s="1006"/>
      <c r="G37" s="1006"/>
      <c r="H37" s="1006"/>
      <c r="I37" s="1006"/>
      <c r="J37" s="1006"/>
      <c r="K37" s="1006"/>
      <c r="L37" s="1006"/>
      <c r="M37" s="1006"/>
      <c r="N37" s="1006"/>
      <c r="O37" s="1006"/>
      <c r="P37" s="1007"/>
      <c r="Q37" s="1013"/>
      <c r="R37" s="1014"/>
      <c r="S37" s="1014"/>
      <c r="T37" s="1014"/>
      <c r="U37" s="1014"/>
      <c r="V37" s="1014"/>
      <c r="W37" s="1014"/>
      <c r="X37" s="1014"/>
      <c r="Y37" s="1014"/>
      <c r="Z37" s="1014"/>
      <c r="AA37" s="1014"/>
      <c r="AB37" s="1014"/>
      <c r="AC37" s="1014"/>
      <c r="AD37" s="1014"/>
      <c r="AE37" s="1015"/>
      <c r="AF37" s="1010"/>
      <c r="AG37" s="1011"/>
      <c r="AH37" s="1011"/>
      <c r="AI37" s="1011"/>
      <c r="AJ37" s="1012"/>
      <c r="AK37" s="955"/>
      <c r="AL37" s="946"/>
      <c r="AM37" s="946"/>
      <c r="AN37" s="946"/>
      <c r="AO37" s="946"/>
      <c r="AP37" s="946"/>
      <c r="AQ37" s="946"/>
      <c r="AR37" s="946"/>
      <c r="AS37" s="946"/>
      <c r="AT37" s="946"/>
      <c r="AU37" s="946"/>
      <c r="AV37" s="946"/>
      <c r="AW37" s="946"/>
      <c r="AX37" s="946"/>
      <c r="AY37" s="946"/>
      <c r="AZ37" s="1016"/>
      <c r="BA37" s="1016"/>
      <c r="BB37" s="1016"/>
      <c r="BC37" s="1016"/>
      <c r="BD37" s="1016"/>
      <c r="BE37" s="947"/>
      <c r="BF37" s="947"/>
      <c r="BG37" s="947"/>
      <c r="BH37" s="947"/>
      <c r="BI37" s="948"/>
      <c r="BJ37" s="91"/>
      <c r="BK37" s="91"/>
      <c r="BL37" s="91"/>
      <c r="BM37" s="91"/>
      <c r="BN37" s="91"/>
      <c r="BO37" s="101"/>
      <c r="BP37" s="101"/>
      <c r="BQ37" s="98">
        <v>31</v>
      </c>
      <c r="BR37" s="99"/>
      <c r="BS37" s="967"/>
      <c r="BT37" s="968"/>
      <c r="BU37" s="968"/>
      <c r="BV37" s="968"/>
      <c r="BW37" s="968"/>
      <c r="BX37" s="968"/>
      <c r="BY37" s="968"/>
      <c r="BZ37" s="968"/>
      <c r="CA37" s="968"/>
      <c r="CB37" s="968"/>
      <c r="CC37" s="968"/>
      <c r="CD37" s="968"/>
      <c r="CE37" s="968"/>
      <c r="CF37" s="968"/>
      <c r="CG37" s="989"/>
      <c r="CH37" s="964"/>
      <c r="CI37" s="965"/>
      <c r="CJ37" s="965"/>
      <c r="CK37" s="965"/>
      <c r="CL37" s="966"/>
      <c r="CM37" s="964"/>
      <c r="CN37" s="965"/>
      <c r="CO37" s="965"/>
      <c r="CP37" s="965"/>
      <c r="CQ37" s="966"/>
      <c r="CR37" s="964"/>
      <c r="CS37" s="965"/>
      <c r="CT37" s="965"/>
      <c r="CU37" s="965"/>
      <c r="CV37" s="966"/>
      <c r="CW37" s="964"/>
      <c r="CX37" s="965"/>
      <c r="CY37" s="965"/>
      <c r="CZ37" s="965"/>
      <c r="DA37" s="966"/>
      <c r="DB37" s="964"/>
      <c r="DC37" s="965"/>
      <c r="DD37" s="965"/>
      <c r="DE37" s="965"/>
      <c r="DF37" s="966"/>
      <c r="DG37" s="964"/>
      <c r="DH37" s="965"/>
      <c r="DI37" s="965"/>
      <c r="DJ37" s="965"/>
      <c r="DK37" s="966"/>
      <c r="DL37" s="964"/>
      <c r="DM37" s="965"/>
      <c r="DN37" s="965"/>
      <c r="DO37" s="965"/>
      <c r="DP37" s="966"/>
      <c r="DQ37" s="964"/>
      <c r="DR37" s="965"/>
      <c r="DS37" s="965"/>
      <c r="DT37" s="965"/>
      <c r="DU37" s="966"/>
      <c r="DV37" s="967"/>
      <c r="DW37" s="968"/>
      <c r="DX37" s="968"/>
      <c r="DY37" s="968"/>
      <c r="DZ37" s="969"/>
      <c r="EA37" s="89"/>
    </row>
    <row r="38" spans="1:131" ht="26.25" customHeight="1" x14ac:dyDescent="0.2">
      <c r="A38" s="102">
        <v>11</v>
      </c>
      <c r="B38" s="1005"/>
      <c r="C38" s="1006"/>
      <c r="D38" s="1006"/>
      <c r="E38" s="1006"/>
      <c r="F38" s="1006"/>
      <c r="G38" s="1006"/>
      <c r="H38" s="1006"/>
      <c r="I38" s="1006"/>
      <c r="J38" s="1006"/>
      <c r="K38" s="1006"/>
      <c r="L38" s="1006"/>
      <c r="M38" s="1006"/>
      <c r="N38" s="1006"/>
      <c r="O38" s="1006"/>
      <c r="P38" s="1007"/>
      <c r="Q38" s="1013"/>
      <c r="R38" s="1014"/>
      <c r="S38" s="1014"/>
      <c r="T38" s="1014"/>
      <c r="U38" s="1014"/>
      <c r="V38" s="1014"/>
      <c r="W38" s="1014"/>
      <c r="X38" s="1014"/>
      <c r="Y38" s="1014"/>
      <c r="Z38" s="1014"/>
      <c r="AA38" s="1014"/>
      <c r="AB38" s="1014"/>
      <c r="AC38" s="1014"/>
      <c r="AD38" s="1014"/>
      <c r="AE38" s="1015"/>
      <c r="AF38" s="1010"/>
      <c r="AG38" s="1011"/>
      <c r="AH38" s="1011"/>
      <c r="AI38" s="1011"/>
      <c r="AJ38" s="1012"/>
      <c r="AK38" s="955"/>
      <c r="AL38" s="946"/>
      <c r="AM38" s="946"/>
      <c r="AN38" s="946"/>
      <c r="AO38" s="946"/>
      <c r="AP38" s="946"/>
      <c r="AQ38" s="946"/>
      <c r="AR38" s="946"/>
      <c r="AS38" s="946"/>
      <c r="AT38" s="946"/>
      <c r="AU38" s="946"/>
      <c r="AV38" s="946"/>
      <c r="AW38" s="946"/>
      <c r="AX38" s="946"/>
      <c r="AY38" s="946"/>
      <c r="AZ38" s="1016"/>
      <c r="BA38" s="1016"/>
      <c r="BB38" s="1016"/>
      <c r="BC38" s="1016"/>
      <c r="BD38" s="1016"/>
      <c r="BE38" s="947"/>
      <c r="BF38" s="947"/>
      <c r="BG38" s="947"/>
      <c r="BH38" s="947"/>
      <c r="BI38" s="948"/>
      <c r="BJ38" s="91"/>
      <c r="BK38" s="91"/>
      <c r="BL38" s="91"/>
      <c r="BM38" s="91"/>
      <c r="BN38" s="91"/>
      <c r="BO38" s="101"/>
      <c r="BP38" s="101"/>
      <c r="BQ38" s="98">
        <v>32</v>
      </c>
      <c r="BR38" s="99"/>
      <c r="BS38" s="967"/>
      <c r="BT38" s="968"/>
      <c r="BU38" s="968"/>
      <c r="BV38" s="968"/>
      <c r="BW38" s="968"/>
      <c r="BX38" s="968"/>
      <c r="BY38" s="968"/>
      <c r="BZ38" s="968"/>
      <c r="CA38" s="968"/>
      <c r="CB38" s="968"/>
      <c r="CC38" s="968"/>
      <c r="CD38" s="968"/>
      <c r="CE38" s="968"/>
      <c r="CF38" s="968"/>
      <c r="CG38" s="989"/>
      <c r="CH38" s="964"/>
      <c r="CI38" s="965"/>
      <c r="CJ38" s="965"/>
      <c r="CK38" s="965"/>
      <c r="CL38" s="966"/>
      <c r="CM38" s="964"/>
      <c r="CN38" s="965"/>
      <c r="CO38" s="965"/>
      <c r="CP38" s="965"/>
      <c r="CQ38" s="966"/>
      <c r="CR38" s="964"/>
      <c r="CS38" s="965"/>
      <c r="CT38" s="965"/>
      <c r="CU38" s="965"/>
      <c r="CV38" s="966"/>
      <c r="CW38" s="964"/>
      <c r="CX38" s="965"/>
      <c r="CY38" s="965"/>
      <c r="CZ38" s="965"/>
      <c r="DA38" s="966"/>
      <c r="DB38" s="964"/>
      <c r="DC38" s="965"/>
      <c r="DD38" s="965"/>
      <c r="DE38" s="965"/>
      <c r="DF38" s="966"/>
      <c r="DG38" s="964"/>
      <c r="DH38" s="965"/>
      <c r="DI38" s="965"/>
      <c r="DJ38" s="965"/>
      <c r="DK38" s="966"/>
      <c r="DL38" s="964"/>
      <c r="DM38" s="965"/>
      <c r="DN38" s="965"/>
      <c r="DO38" s="965"/>
      <c r="DP38" s="966"/>
      <c r="DQ38" s="964"/>
      <c r="DR38" s="965"/>
      <c r="DS38" s="965"/>
      <c r="DT38" s="965"/>
      <c r="DU38" s="966"/>
      <c r="DV38" s="967"/>
      <c r="DW38" s="968"/>
      <c r="DX38" s="968"/>
      <c r="DY38" s="968"/>
      <c r="DZ38" s="969"/>
      <c r="EA38" s="89"/>
    </row>
    <row r="39" spans="1:131" ht="26.25" customHeight="1" x14ac:dyDescent="0.2">
      <c r="A39" s="102">
        <v>12</v>
      </c>
      <c r="B39" s="1005"/>
      <c r="C39" s="1006"/>
      <c r="D39" s="1006"/>
      <c r="E39" s="1006"/>
      <c r="F39" s="1006"/>
      <c r="G39" s="1006"/>
      <c r="H39" s="1006"/>
      <c r="I39" s="1006"/>
      <c r="J39" s="1006"/>
      <c r="K39" s="1006"/>
      <c r="L39" s="1006"/>
      <c r="M39" s="1006"/>
      <c r="N39" s="1006"/>
      <c r="O39" s="1006"/>
      <c r="P39" s="1007"/>
      <c r="Q39" s="1013"/>
      <c r="R39" s="1014"/>
      <c r="S39" s="1014"/>
      <c r="T39" s="1014"/>
      <c r="U39" s="1014"/>
      <c r="V39" s="1014"/>
      <c r="W39" s="1014"/>
      <c r="X39" s="1014"/>
      <c r="Y39" s="1014"/>
      <c r="Z39" s="1014"/>
      <c r="AA39" s="1014"/>
      <c r="AB39" s="1014"/>
      <c r="AC39" s="1014"/>
      <c r="AD39" s="1014"/>
      <c r="AE39" s="1015"/>
      <c r="AF39" s="1010"/>
      <c r="AG39" s="1011"/>
      <c r="AH39" s="1011"/>
      <c r="AI39" s="1011"/>
      <c r="AJ39" s="1012"/>
      <c r="AK39" s="955"/>
      <c r="AL39" s="946"/>
      <c r="AM39" s="946"/>
      <c r="AN39" s="946"/>
      <c r="AO39" s="946"/>
      <c r="AP39" s="946"/>
      <c r="AQ39" s="946"/>
      <c r="AR39" s="946"/>
      <c r="AS39" s="946"/>
      <c r="AT39" s="946"/>
      <c r="AU39" s="946"/>
      <c r="AV39" s="946"/>
      <c r="AW39" s="946"/>
      <c r="AX39" s="946"/>
      <c r="AY39" s="946"/>
      <c r="AZ39" s="1016"/>
      <c r="BA39" s="1016"/>
      <c r="BB39" s="1016"/>
      <c r="BC39" s="1016"/>
      <c r="BD39" s="1016"/>
      <c r="BE39" s="947"/>
      <c r="BF39" s="947"/>
      <c r="BG39" s="947"/>
      <c r="BH39" s="947"/>
      <c r="BI39" s="948"/>
      <c r="BJ39" s="91"/>
      <c r="BK39" s="91"/>
      <c r="BL39" s="91"/>
      <c r="BM39" s="91"/>
      <c r="BN39" s="91"/>
      <c r="BO39" s="101"/>
      <c r="BP39" s="101"/>
      <c r="BQ39" s="98">
        <v>33</v>
      </c>
      <c r="BR39" s="99"/>
      <c r="BS39" s="967"/>
      <c r="BT39" s="968"/>
      <c r="BU39" s="968"/>
      <c r="BV39" s="968"/>
      <c r="BW39" s="968"/>
      <c r="BX39" s="968"/>
      <c r="BY39" s="968"/>
      <c r="BZ39" s="968"/>
      <c r="CA39" s="968"/>
      <c r="CB39" s="968"/>
      <c r="CC39" s="968"/>
      <c r="CD39" s="968"/>
      <c r="CE39" s="968"/>
      <c r="CF39" s="968"/>
      <c r="CG39" s="989"/>
      <c r="CH39" s="964"/>
      <c r="CI39" s="965"/>
      <c r="CJ39" s="965"/>
      <c r="CK39" s="965"/>
      <c r="CL39" s="966"/>
      <c r="CM39" s="964"/>
      <c r="CN39" s="965"/>
      <c r="CO39" s="965"/>
      <c r="CP39" s="965"/>
      <c r="CQ39" s="966"/>
      <c r="CR39" s="964"/>
      <c r="CS39" s="965"/>
      <c r="CT39" s="965"/>
      <c r="CU39" s="965"/>
      <c r="CV39" s="966"/>
      <c r="CW39" s="964"/>
      <c r="CX39" s="965"/>
      <c r="CY39" s="965"/>
      <c r="CZ39" s="965"/>
      <c r="DA39" s="966"/>
      <c r="DB39" s="964"/>
      <c r="DC39" s="965"/>
      <c r="DD39" s="965"/>
      <c r="DE39" s="965"/>
      <c r="DF39" s="966"/>
      <c r="DG39" s="964"/>
      <c r="DH39" s="965"/>
      <c r="DI39" s="965"/>
      <c r="DJ39" s="965"/>
      <c r="DK39" s="966"/>
      <c r="DL39" s="964"/>
      <c r="DM39" s="965"/>
      <c r="DN39" s="965"/>
      <c r="DO39" s="965"/>
      <c r="DP39" s="966"/>
      <c r="DQ39" s="964"/>
      <c r="DR39" s="965"/>
      <c r="DS39" s="965"/>
      <c r="DT39" s="965"/>
      <c r="DU39" s="966"/>
      <c r="DV39" s="967"/>
      <c r="DW39" s="968"/>
      <c r="DX39" s="968"/>
      <c r="DY39" s="968"/>
      <c r="DZ39" s="969"/>
      <c r="EA39" s="89"/>
    </row>
    <row r="40" spans="1:131" ht="26.25" customHeight="1" x14ac:dyDescent="0.2">
      <c r="A40" s="98">
        <v>13</v>
      </c>
      <c r="B40" s="1005"/>
      <c r="C40" s="1006"/>
      <c r="D40" s="1006"/>
      <c r="E40" s="1006"/>
      <c r="F40" s="1006"/>
      <c r="G40" s="1006"/>
      <c r="H40" s="1006"/>
      <c r="I40" s="1006"/>
      <c r="J40" s="1006"/>
      <c r="K40" s="1006"/>
      <c r="L40" s="1006"/>
      <c r="M40" s="1006"/>
      <c r="N40" s="1006"/>
      <c r="O40" s="1006"/>
      <c r="P40" s="1007"/>
      <c r="Q40" s="1013"/>
      <c r="R40" s="1014"/>
      <c r="S40" s="1014"/>
      <c r="T40" s="1014"/>
      <c r="U40" s="1014"/>
      <c r="V40" s="1014"/>
      <c r="W40" s="1014"/>
      <c r="X40" s="1014"/>
      <c r="Y40" s="1014"/>
      <c r="Z40" s="1014"/>
      <c r="AA40" s="1014"/>
      <c r="AB40" s="1014"/>
      <c r="AC40" s="1014"/>
      <c r="AD40" s="1014"/>
      <c r="AE40" s="1015"/>
      <c r="AF40" s="1010"/>
      <c r="AG40" s="1011"/>
      <c r="AH40" s="1011"/>
      <c r="AI40" s="1011"/>
      <c r="AJ40" s="1012"/>
      <c r="AK40" s="955"/>
      <c r="AL40" s="946"/>
      <c r="AM40" s="946"/>
      <c r="AN40" s="946"/>
      <c r="AO40" s="946"/>
      <c r="AP40" s="946"/>
      <c r="AQ40" s="946"/>
      <c r="AR40" s="946"/>
      <c r="AS40" s="946"/>
      <c r="AT40" s="946"/>
      <c r="AU40" s="946"/>
      <c r="AV40" s="946"/>
      <c r="AW40" s="946"/>
      <c r="AX40" s="946"/>
      <c r="AY40" s="946"/>
      <c r="AZ40" s="1016"/>
      <c r="BA40" s="1016"/>
      <c r="BB40" s="1016"/>
      <c r="BC40" s="1016"/>
      <c r="BD40" s="1016"/>
      <c r="BE40" s="947"/>
      <c r="BF40" s="947"/>
      <c r="BG40" s="947"/>
      <c r="BH40" s="947"/>
      <c r="BI40" s="948"/>
      <c r="BJ40" s="91"/>
      <c r="BK40" s="91"/>
      <c r="BL40" s="91"/>
      <c r="BM40" s="91"/>
      <c r="BN40" s="91"/>
      <c r="BO40" s="101"/>
      <c r="BP40" s="101"/>
      <c r="BQ40" s="98">
        <v>34</v>
      </c>
      <c r="BR40" s="99"/>
      <c r="BS40" s="967"/>
      <c r="BT40" s="968"/>
      <c r="BU40" s="968"/>
      <c r="BV40" s="968"/>
      <c r="BW40" s="968"/>
      <c r="BX40" s="968"/>
      <c r="BY40" s="968"/>
      <c r="BZ40" s="968"/>
      <c r="CA40" s="968"/>
      <c r="CB40" s="968"/>
      <c r="CC40" s="968"/>
      <c r="CD40" s="968"/>
      <c r="CE40" s="968"/>
      <c r="CF40" s="968"/>
      <c r="CG40" s="989"/>
      <c r="CH40" s="964"/>
      <c r="CI40" s="965"/>
      <c r="CJ40" s="965"/>
      <c r="CK40" s="965"/>
      <c r="CL40" s="966"/>
      <c r="CM40" s="964"/>
      <c r="CN40" s="965"/>
      <c r="CO40" s="965"/>
      <c r="CP40" s="965"/>
      <c r="CQ40" s="966"/>
      <c r="CR40" s="964"/>
      <c r="CS40" s="965"/>
      <c r="CT40" s="965"/>
      <c r="CU40" s="965"/>
      <c r="CV40" s="966"/>
      <c r="CW40" s="964"/>
      <c r="CX40" s="965"/>
      <c r="CY40" s="965"/>
      <c r="CZ40" s="965"/>
      <c r="DA40" s="966"/>
      <c r="DB40" s="964"/>
      <c r="DC40" s="965"/>
      <c r="DD40" s="965"/>
      <c r="DE40" s="965"/>
      <c r="DF40" s="966"/>
      <c r="DG40" s="964"/>
      <c r="DH40" s="965"/>
      <c r="DI40" s="965"/>
      <c r="DJ40" s="965"/>
      <c r="DK40" s="966"/>
      <c r="DL40" s="964"/>
      <c r="DM40" s="965"/>
      <c r="DN40" s="965"/>
      <c r="DO40" s="965"/>
      <c r="DP40" s="966"/>
      <c r="DQ40" s="964"/>
      <c r="DR40" s="965"/>
      <c r="DS40" s="965"/>
      <c r="DT40" s="965"/>
      <c r="DU40" s="966"/>
      <c r="DV40" s="967"/>
      <c r="DW40" s="968"/>
      <c r="DX40" s="968"/>
      <c r="DY40" s="968"/>
      <c r="DZ40" s="969"/>
      <c r="EA40" s="89"/>
    </row>
    <row r="41" spans="1:131" ht="26.25" customHeight="1" x14ac:dyDescent="0.2">
      <c r="A41" s="98">
        <v>14</v>
      </c>
      <c r="B41" s="1005"/>
      <c r="C41" s="1006"/>
      <c r="D41" s="1006"/>
      <c r="E41" s="1006"/>
      <c r="F41" s="1006"/>
      <c r="G41" s="1006"/>
      <c r="H41" s="1006"/>
      <c r="I41" s="1006"/>
      <c r="J41" s="1006"/>
      <c r="K41" s="1006"/>
      <c r="L41" s="1006"/>
      <c r="M41" s="1006"/>
      <c r="N41" s="1006"/>
      <c r="O41" s="1006"/>
      <c r="P41" s="1007"/>
      <c r="Q41" s="1013"/>
      <c r="R41" s="1014"/>
      <c r="S41" s="1014"/>
      <c r="T41" s="1014"/>
      <c r="U41" s="1014"/>
      <c r="V41" s="1014"/>
      <c r="W41" s="1014"/>
      <c r="X41" s="1014"/>
      <c r="Y41" s="1014"/>
      <c r="Z41" s="1014"/>
      <c r="AA41" s="1014"/>
      <c r="AB41" s="1014"/>
      <c r="AC41" s="1014"/>
      <c r="AD41" s="1014"/>
      <c r="AE41" s="1015"/>
      <c r="AF41" s="1010"/>
      <c r="AG41" s="1011"/>
      <c r="AH41" s="1011"/>
      <c r="AI41" s="1011"/>
      <c r="AJ41" s="1012"/>
      <c r="AK41" s="955"/>
      <c r="AL41" s="946"/>
      <c r="AM41" s="946"/>
      <c r="AN41" s="946"/>
      <c r="AO41" s="946"/>
      <c r="AP41" s="946"/>
      <c r="AQ41" s="946"/>
      <c r="AR41" s="946"/>
      <c r="AS41" s="946"/>
      <c r="AT41" s="946"/>
      <c r="AU41" s="946"/>
      <c r="AV41" s="946"/>
      <c r="AW41" s="946"/>
      <c r="AX41" s="946"/>
      <c r="AY41" s="946"/>
      <c r="AZ41" s="1016"/>
      <c r="BA41" s="1016"/>
      <c r="BB41" s="1016"/>
      <c r="BC41" s="1016"/>
      <c r="BD41" s="1016"/>
      <c r="BE41" s="947"/>
      <c r="BF41" s="947"/>
      <c r="BG41" s="947"/>
      <c r="BH41" s="947"/>
      <c r="BI41" s="948"/>
      <c r="BJ41" s="91"/>
      <c r="BK41" s="91"/>
      <c r="BL41" s="91"/>
      <c r="BM41" s="91"/>
      <c r="BN41" s="91"/>
      <c r="BO41" s="101"/>
      <c r="BP41" s="101"/>
      <c r="BQ41" s="98">
        <v>35</v>
      </c>
      <c r="BR41" s="99"/>
      <c r="BS41" s="967"/>
      <c r="BT41" s="968"/>
      <c r="BU41" s="968"/>
      <c r="BV41" s="968"/>
      <c r="BW41" s="968"/>
      <c r="BX41" s="968"/>
      <c r="BY41" s="968"/>
      <c r="BZ41" s="968"/>
      <c r="CA41" s="968"/>
      <c r="CB41" s="968"/>
      <c r="CC41" s="968"/>
      <c r="CD41" s="968"/>
      <c r="CE41" s="968"/>
      <c r="CF41" s="968"/>
      <c r="CG41" s="989"/>
      <c r="CH41" s="964"/>
      <c r="CI41" s="965"/>
      <c r="CJ41" s="965"/>
      <c r="CK41" s="965"/>
      <c r="CL41" s="966"/>
      <c r="CM41" s="964"/>
      <c r="CN41" s="965"/>
      <c r="CO41" s="965"/>
      <c r="CP41" s="965"/>
      <c r="CQ41" s="966"/>
      <c r="CR41" s="964"/>
      <c r="CS41" s="965"/>
      <c r="CT41" s="965"/>
      <c r="CU41" s="965"/>
      <c r="CV41" s="966"/>
      <c r="CW41" s="964"/>
      <c r="CX41" s="965"/>
      <c r="CY41" s="965"/>
      <c r="CZ41" s="965"/>
      <c r="DA41" s="966"/>
      <c r="DB41" s="964"/>
      <c r="DC41" s="965"/>
      <c r="DD41" s="965"/>
      <c r="DE41" s="965"/>
      <c r="DF41" s="966"/>
      <c r="DG41" s="964"/>
      <c r="DH41" s="965"/>
      <c r="DI41" s="965"/>
      <c r="DJ41" s="965"/>
      <c r="DK41" s="966"/>
      <c r="DL41" s="964"/>
      <c r="DM41" s="965"/>
      <c r="DN41" s="965"/>
      <c r="DO41" s="965"/>
      <c r="DP41" s="966"/>
      <c r="DQ41" s="964"/>
      <c r="DR41" s="965"/>
      <c r="DS41" s="965"/>
      <c r="DT41" s="965"/>
      <c r="DU41" s="966"/>
      <c r="DV41" s="967"/>
      <c r="DW41" s="968"/>
      <c r="DX41" s="968"/>
      <c r="DY41" s="968"/>
      <c r="DZ41" s="969"/>
      <c r="EA41" s="89"/>
    </row>
    <row r="42" spans="1:131" ht="26.25" customHeight="1" x14ac:dyDescent="0.2">
      <c r="A42" s="98">
        <v>15</v>
      </c>
      <c r="B42" s="1005"/>
      <c r="C42" s="1006"/>
      <c r="D42" s="1006"/>
      <c r="E42" s="1006"/>
      <c r="F42" s="1006"/>
      <c r="G42" s="1006"/>
      <c r="H42" s="1006"/>
      <c r="I42" s="1006"/>
      <c r="J42" s="1006"/>
      <c r="K42" s="1006"/>
      <c r="L42" s="1006"/>
      <c r="M42" s="1006"/>
      <c r="N42" s="1006"/>
      <c r="O42" s="1006"/>
      <c r="P42" s="1007"/>
      <c r="Q42" s="1013"/>
      <c r="R42" s="1014"/>
      <c r="S42" s="1014"/>
      <c r="T42" s="1014"/>
      <c r="U42" s="1014"/>
      <c r="V42" s="1014"/>
      <c r="W42" s="1014"/>
      <c r="X42" s="1014"/>
      <c r="Y42" s="1014"/>
      <c r="Z42" s="1014"/>
      <c r="AA42" s="1014"/>
      <c r="AB42" s="1014"/>
      <c r="AC42" s="1014"/>
      <c r="AD42" s="1014"/>
      <c r="AE42" s="1015"/>
      <c r="AF42" s="1010"/>
      <c r="AG42" s="1011"/>
      <c r="AH42" s="1011"/>
      <c r="AI42" s="1011"/>
      <c r="AJ42" s="1012"/>
      <c r="AK42" s="955"/>
      <c r="AL42" s="946"/>
      <c r="AM42" s="946"/>
      <c r="AN42" s="946"/>
      <c r="AO42" s="946"/>
      <c r="AP42" s="946"/>
      <c r="AQ42" s="946"/>
      <c r="AR42" s="946"/>
      <c r="AS42" s="946"/>
      <c r="AT42" s="946"/>
      <c r="AU42" s="946"/>
      <c r="AV42" s="946"/>
      <c r="AW42" s="946"/>
      <c r="AX42" s="946"/>
      <c r="AY42" s="946"/>
      <c r="AZ42" s="1016"/>
      <c r="BA42" s="1016"/>
      <c r="BB42" s="1016"/>
      <c r="BC42" s="1016"/>
      <c r="BD42" s="1016"/>
      <c r="BE42" s="947"/>
      <c r="BF42" s="947"/>
      <c r="BG42" s="947"/>
      <c r="BH42" s="947"/>
      <c r="BI42" s="948"/>
      <c r="BJ42" s="91"/>
      <c r="BK42" s="91"/>
      <c r="BL42" s="91"/>
      <c r="BM42" s="91"/>
      <c r="BN42" s="91"/>
      <c r="BO42" s="101"/>
      <c r="BP42" s="101"/>
      <c r="BQ42" s="98">
        <v>36</v>
      </c>
      <c r="BR42" s="99"/>
      <c r="BS42" s="967"/>
      <c r="BT42" s="968"/>
      <c r="BU42" s="968"/>
      <c r="BV42" s="968"/>
      <c r="BW42" s="968"/>
      <c r="BX42" s="968"/>
      <c r="BY42" s="968"/>
      <c r="BZ42" s="968"/>
      <c r="CA42" s="968"/>
      <c r="CB42" s="968"/>
      <c r="CC42" s="968"/>
      <c r="CD42" s="968"/>
      <c r="CE42" s="968"/>
      <c r="CF42" s="968"/>
      <c r="CG42" s="989"/>
      <c r="CH42" s="964"/>
      <c r="CI42" s="965"/>
      <c r="CJ42" s="965"/>
      <c r="CK42" s="965"/>
      <c r="CL42" s="966"/>
      <c r="CM42" s="964"/>
      <c r="CN42" s="965"/>
      <c r="CO42" s="965"/>
      <c r="CP42" s="965"/>
      <c r="CQ42" s="966"/>
      <c r="CR42" s="964"/>
      <c r="CS42" s="965"/>
      <c r="CT42" s="965"/>
      <c r="CU42" s="965"/>
      <c r="CV42" s="966"/>
      <c r="CW42" s="964"/>
      <c r="CX42" s="965"/>
      <c r="CY42" s="965"/>
      <c r="CZ42" s="965"/>
      <c r="DA42" s="966"/>
      <c r="DB42" s="964"/>
      <c r="DC42" s="965"/>
      <c r="DD42" s="965"/>
      <c r="DE42" s="965"/>
      <c r="DF42" s="966"/>
      <c r="DG42" s="964"/>
      <c r="DH42" s="965"/>
      <c r="DI42" s="965"/>
      <c r="DJ42" s="965"/>
      <c r="DK42" s="966"/>
      <c r="DL42" s="964"/>
      <c r="DM42" s="965"/>
      <c r="DN42" s="965"/>
      <c r="DO42" s="965"/>
      <c r="DP42" s="966"/>
      <c r="DQ42" s="964"/>
      <c r="DR42" s="965"/>
      <c r="DS42" s="965"/>
      <c r="DT42" s="965"/>
      <c r="DU42" s="966"/>
      <c r="DV42" s="967"/>
      <c r="DW42" s="968"/>
      <c r="DX42" s="968"/>
      <c r="DY42" s="968"/>
      <c r="DZ42" s="969"/>
      <c r="EA42" s="89"/>
    </row>
    <row r="43" spans="1:131" ht="26.25" customHeight="1" x14ac:dyDescent="0.2">
      <c r="A43" s="98">
        <v>16</v>
      </c>
      <c r="B43" s="1005"/>
      <c r="C43" s="1006"/>
      <c r="D43" s="1006"/>
      <c r="E43" s="1006"/>
      <c r="F43" s="1006"/>
      <c r="G43" s="1006"/>
      <c r="H43" s="1006"/>
      <c r="I43" s="1006"/>
      <c r="J43" s="1006"/>
      <c r="K43" s="1006"/>
      <c r="L43" s="1006"/>
      <c r="M43" s="1006"/>
      <c r="N43" s="1006"/>
      <c r="O43" s="1006"/>
      <c r="P43" s="1007"/>
      <c r="Q43" s="1013"/>
      <c r="R43" s="1014"/>
      <c r="S43" s="1014"/>
      <c r="T43" s="1014"/>
      <c r="U43" s="1014"/>
      <c r="V43" s="1014"/>
      <c r="W43" s="1014"/>
      <c r="X43" s="1014"/>
      <c r="Y43" s="1014"/>
      <c r="Z43" s="1014"/>
      <c r="AA43" s="1014"/>
      <c r="AB43" s="1014"/>
      <c r="AC43" s="1014"/>
      <c r="AD43" s="1014"/>
      <c r="AE43" s="1015"/>
      <c r="AF43" s="1010"/>
      <c r="AG43" s="1011"/>
      <c r="AH43" s="1011"/>
      <c r="AI43" s="1011"/>
      <c r="AJ43" s="1012"/>
      <c r="AK43" s="955"/>
      <c r="AL43" s="946"/>
      <c r="AM43" s="946"/>
      <c r="AN43" s="946"/>
      <c r="AO43" s="946"/>
      <c r="AP43" s="946"/>
      <c r="AQ43" s="946"/>
      <c r="AR43" s="946"/>
      <c r="AS43" s="946"/>
      <c r="AT43" s="946"/>
      <c r="AU43" s="946"/>
      <c r="AV43" s="946"/>
      <c r="AW43" s="946"/>
      <c r="AX43" s="946"/>
      <c r="AY43" s="946"/>
      <c r="AZ43" s="1016"/>
      <c r="BA43" s="1016"/>
      <c r="BB43" s="1016"/>
      <c r="BC43" s="1016"/>
      <c r="BD43" s="1016"/>
      <c r="BE43" s="947"/>
      <c r="BF43" s="947"/>
      <c r="BG43" s="947"/>
      <c r="BH43" s="947"/>
      <c r="BI43" s="948"/>
      <c r="BJ43" s="91"/>
      <c r="BK43" s="91"/>
      <c r="BL43" s="91"/>
      <c r="BM43" s="91"/>
      <c r="BN43" s="91"/>
      <c r="BO43" s="101"/>
      <c r="BP43" s="101"/>
      <c r="BQ43" s="98">
        <v>37</v>
      </c>
      <c r="BR43" s="99"/>
      <c r="BS43" s="967"/>
      <c r="BT43" s="968"/>
      <c r="BU43" s="968"/>
      <c r="BV43" s="968"/>
      <c r="BW43" s="968"/>
      <c r="BX43" s="968"/>
      <c r="BY43" s="968"/>
      <c r="BZ43" s="968"/>
      <c r="CA43" s="968"/>
      <c r="CB43" s="968"/>
      <c r="CC43" s="968"/>
      <c r="CD43" s="968"/>
      <c r="CE43" s="968"/>
      <c r="CF43" s="968"/>
      <c r="CG43" s="989"/>
      <c r="CH43" s="964"/>
      <c r="CI43" s="965"/>
      <c r="CJ43" s="965"/>
      <c r="CK43" s="965"/>
      <c r="CL43" s="966"/>
      <c r="CM43" s="964"/>
      <c r="CN43" s="965"/>
      <c r="CO43" s="965"/>
      <c r="CP43" s="965"/>
      <c r="CQ43" s="966"/>
      <c r="CR43" s="964"/>
      <c r="CS43" s="965"/>
      <c r="CT43" s="965"/>
      <c r="CU43" s="965"/>
      <c r="CV43" s="966"/>
      <c r="CW43" s="964"/>
      <c r="CX43" s="965"/>
      <c r="CY43" s="965"/>
      <c r="CZ43" s="965"/>
      <c r="DA43" s="966"/>
      <c r="DB43" s="964"/>
      <c r="DC43" s="965"/>
      <c r="DD43" s="965"/>
      <c r="DE43" s="965"/>
      <c r="DF43" s="966"/>
      <c r="DG43" s="964"/>
      <c r="DH43" s="965"/>
      <c r="DI43" s="965"/>
      <c r="DJ43" s="965"/>
      <c r="DK43" s="966"/>
      <c r="DL43" s="964"/>
      <c r="DM43" s="965"/>
      <c r="DN43" s="965"/>
      <c r="DO43" s="965"/>
      <c r="DP43" s="966"/>
      <c r="DQ43" s="964"/>
      <c r="DR43" s="965"/>
      <c r="DS43" s="965"/>
      <c r="DT43" s="965"/>
      <c r="DU43" s="966"/>
      <c r="DV43" s="967"/>
      <c r="DW43" s="968"/>
      <c r="DX43" s="968"/>
      <c r="DY43" s="968"/>
      <c r="DZ43" s="969"/>
      <c r="EA43" s="89"/>
    </row>
    <row r="44" spans="1:131" ht="26.25" customHeight="1" x14ac:dyDescent="0.2">
      <c r="A44" s="98">
        <v>17</v>
      </c>
      <c r="B44" s="1005"/>
      <c r="C44" s="1006"/>
      <c r="D44" s="1006"/>
      <c r="E44" s="1006"/>
      <c r="F44" s="1006"/>
      <c r="G44" s="1006"/>
      <c r="H44" s="1006"/>
      <c r="I44" s="1006"/>
      <c r="J44" s="1006"/>
      <c r="K44" s="1006"/>
      <c r="L44" s="1006"/>
      <c r="M44" s="1006"/>
      <c r="N44" s="1006"/>
      <c r="O44" s="1006"/>
      <c r="P44" s="1007"/>
      <c r="Q44" s="1013"/>
      <c r="R44" s="1014"/>
      <c r="S44" s="1014"/>
      <c r="T44" s="1014"/>
      <c r="U44" s="1014"/>
      <c r="V44" s="1014"/>
      <c r="W44" s="1014"/>
      <c r="X44" s="1014"/>
      <c r="Y44" s="1014"/>
      <c r="Z44" s="1014"/>
      <c r="AA44" s="1014"/>
      <c r="AB44" s="1014"/>
      <c r="AC44" s="1014"/>
      <c r="AD44" s="1014"/>
      <c r="AE44" s="1015"/>
      <c r="AF44" s="1010"/>
      <c r="AG44" s="1011"/>
      <c r="AH44" s="1011"/>
      <c r="AI44" s="1011"/>
      <c r="AJ44" s="1012"/>
      <c r="AK44" s="955"/>
      <c r="AL44" s="946"/>
      <c r="AM44" s="946"/>
      <c r="AN44" s="946"/>
      <c r="AO44" s="946"/>
      <c r="AP44" s="946"/>
      <c r="AQ44" s="946"/>
      <c r="AR44" s="946"/>
      <c r="AS44" s="946"/>
      <c r="AT44" s="946"/>
      <c r="AU44" s="946"/>
      <c r="AV44" s="946"/>
      <c r="AW44" s="946"/>
      <c r="AX44" s="946"/>
      <c r="AY44" s="946"/>
      <c r="AZ44" s="1016"/>
      <c r="BA44" s="1016"/>
      <c r="BB44" s="1016"/>
      <c r="BC44" s="1016"/>
      <c r="BD44" s="1016"/>
      <c r="BE44" s="947"/>
      <c r="BF44" s="947"/>
      <c r="BG44" s="947"/>
      <c r="BH44" s="947"/>
      <c r="BI44" s="948"/>
      <c r="BJ44" s="91"/>
      <c r="BK44" s="91"/>
      <c r="BL44" s="91"/>
      <c r="BM44" s="91"/>
      <c r="BN44" s="91"/>
      <c r="BO44" s="101"/>
      <c r="BP44" s="101"/>
      <c r="BQ44" s="98">
        <v>38</v>
      </c>
      <c r="BR44" s="99"/>
      <c r="BS44" s="967"/>
      <c r="BT44" s="968"/>
      <c r="BU44" s="968"/>
      <c r="BV44" s="968"/>
      <c r="BW44" s="968"/>
      <c r="BX44" s="968"/>
      <c r="BY44" s="968"/>
      <c r="BZ44" s="968"/>
      <c r="CA44" s="968"/>
      <c r="CB44" s="968"/>
      <c r="CC44" s="968"/>
      <c r="CD44" s="968"/>
      <c r="CE44" s="968"/>
      <c r="CF44" s="968"/>
      <c r="CG44" s="989"/>
      <c r="CH44" s="964"/>
      <c r="CI44" s="965"/>
      <c r="CJ44" s="965"/>
      <c r="CK44" s="965"/>
      <c r="CL44" s="966"/>
      <c r="CM44" s="964"/>
      <c r="CN44" s="965"/>
      <c r="CO44" s="965"/>
      <c r="CP44" s="965"/>
      <c r="CQ44" s="966"/>
      <c r="CR44" s="964"/>
      <c r="CS44" s="965"/>
      <c r="CT44" s="965"/>
      <c r="CU44" s="965"/>
      <c r="CV44" s="966"/>
      <c r="CW44" s="964"/>
      <c r="CX44" s="965"/>
      <c r="CY44" s="965"/>
      <c r="CZ44" s="965"/>
      <c r="DA44" s="966"/>
      <c r="DB44" s="964"/>
      <c r="DC44" s="965"/>
      <c r="DD44" s="965"/>
      <c r="DE44" s="965"/>
      <c r="DF44" s="966"/>
      <c r="DG44" s="964"/>
      <c r="DH44" s="965"/>
      <c r="DI44" s="965"/>
      <c r="DJ44" s="965"/>
      <c r="DK44" s="966"/>
      <c r="DL44" s="964"/>
      <c r="DM44" s="965"/>
      <c r="DN44" s="965"/>
      <c r="DO44" s="965"/>
      <c r="DP44" s="966"/>
      <c r="DQ44" s="964"/>
      <c r="DR44" s="965"/>
      <c r="DS44" s="965"/>
      <c r="DT44" s="965"/>
      <c r="DU44" s="966"/>
      <c r="DV44" s="967"/>
      <c r="DW44" s="968"/>
      <c r="DX44" s="968"/>
      <c r="DY44" s="968"/>
      <c r="DZ44" s="969"/>
      <c r="EA44" s="89"/>
    </row>
    <row r="45" spans="1:131" ht="26.25" customHeight="1" x14ac:dyDescent="0.2">
      <c r="A45" s="98">
        <v>18</v>
      </c>
      <c r="B45" s="1005"/>
      <c r="C45" s="1006"/>
      <c r="D45" s="1006"/>
      <c r="E45" s="1006"/>
      <c r="F45" s="1006"/>
      <c r="G45" s="1006"/>
      <c r="H45" s="1006"/>
      <c r="I45" s="1006"/>
      <c r="J45" s="1006"/>
      <c r="K45" s="1006"/>
      <c r="L45" s="1006"/>
      <c r="M45" s="1006"/>
      <c r="N45" s="1006"/>
      <c r="O45" s="1006"/>
      <c r="P45" s="1007"/>
      <c r="Q45" s="1013"/>
      <c r="R45" s="1014"/>
      <c r="S45" s="1014"/>
      <c r="T45" s="1014"/>
      <c r="U45" s="1014"/>
      <c r="V45" s="1014"/>
      <c r="W45" s="1014"/>
      <c r="X45" s="1014"/>
      <c r="Y45" s="1014"/>
      <c r="Z45" s="1014"/>
      <c r="AA45" s="1014"/>
      <c r="AB45" s="1014"/>
      <c r="AC45" s="1014"/>
      <c r="AD45" s="1014"/>
      <c r="AE45" s="1015"/>
      <c r="AF45" s="1010"/>
      <c r="AG45" s="1011"/>
      <c r="AH45" s="1011"/>
      <c r="AI45" s="1011"/>
      <c r="AJ45" s="1012"/>
      <c r="AK45" s="955"/>
      <c r="AL45" s="946"/>
      <c r="AM45" s="946"/>
      <c r="AN45" s="946"/>
      <c r="AO45" s="946"/>
      <c r="AP45" s="946"/>
      <c r="AQ45" s="946"/>
      <c r="AR45" s="946"/>
      <c r="AS45" s="946"/>
      <c r="AT45" s="946"/>
      <c r="AU45" s="946"/>
      <c r="AV45" s="946"/>
      <c r="AW45" s="946"/>
      <c r="AX45" s="946"/>
      <c r="AY45" s="946"/>
      <c r="AZ45" s="1016"/>
      <c r="BA45" s="1016"/>
      <c r="BB45" s="1016"/>
      <c r="BC45" s="1016"/>
      <c r="BD45" s="1016"/>
      <c r="BE45" s="947"/>
      <c r="BF45" s="947"/>
      <c r="BG45" s="947"/>
      <c r="BH45" s="947"/>
      <c r="BI45" s="948"/>
      <c r="BJ45" s="91"/>
      <c r="BK45" s="91"/>
      <c r="BL45" s="91"/>
      <c r="BM45" s="91"/>
      <c r="BN45" s="91"/>
      <c r="BO45" s="101"/>
      <c r="BP45" s="101"/>
      <c r="BQ45" s="98">
        <v>39</v>
      </c>
      <c r="BR45" s="99"/>
      <c r="BS45" s="967"/>
      <c r="BT45" s="968"/>
      <c r="BU45" s="968"/>
      <c r="BV45" s="968"/>
      <c r="BW45" s="968"/>
      <c r="BX45" s="968"/>
      <c r="BY45" s="968"/>
      <c r="BZ45" s="968"/>
      <c r="CA45" s="968"/>
      <c r="CB45" s="968"/>
      <c r="CC45" s="968"/>
      <c r="CD45" s="968"/>
      <c r="CE45" s="968"/>
      <c r="CF45" s="968"/>
      <c r="CG45" s="989"/>
      <c r="CH45" s="964"/>
      <c r="CI45" s="965"/>
      <c r="CJ45" s="965"/>
      <c r="CK45" s="965"/>
      <c r="CL45" s="966"/>
      <c r="CM45" s="964"/>
      <c r="CN45" s="965"/>
      <c r="CO45" s="965"/>
      <c r="CP45" s="965"/>
      <c r="CQ45" s="966"/>
      <c r="CR45" s="964"/>
      <c r="CS45" s="965"/>
      <c r="CT45" s="965"/>
      <c r="CU45" s="965"/>
      <c r="CV45" s="966"/>
      <c r="CW45" s="964"/>
      <c r="CX45" s="965"/>
      <c r="CY45" s="965"/>
      <c r="CZ45" s="965"/>
      <c r="DA45" s="966"/>
      <c r="DB45" s="964"/>
      <c r="DC45" s="965"/>
      <c r="DD45" s="965"/>
      <c r="DE45" s="965"/>
      <c r="DF45" s="966"/>
      <c r="DG45" s="964"/>
      <c r="DH45" s="965"/>
      <c r="DI45" s="965"/>
      <c r="DJ45" s="965"/>
      <c r="DK45" s="966"/>
      <c r="DL45" s="964"/>
      <c r="DM45" s="965"/>
      <c r="DN45" s="965"/>
      <c r="DO45" s="965"/>
      <c r="DP45" s="966"/>
      <c r="DQ45" s="964"/>
      <c r="DR45" s="965"/>
      <c r="DS45" s="965"/>
      <c r="DT45" s="965"/>
      <c r="DU45" s="966"/>
      <c r="DV45" s="967"/>
      <c r="DW45" s="968"/>
      <c r="DX45" s="968"/>
      <c r="DY45" s="968"/>
      <c r="DZ45" s="969"/>
      <c r="EA45" s="89"/>
    </row>
    <row r="46" spans="1:131" ht="26.25" customHeight="1" x14ac:dyDescent="0.2">
      <c r="A46" s="98">
        <v>19</v>
      </c>
      <c r="B46" s="1005"/>
      <c r="C46" s="1006"/>
      <c r="D46" s="1006"/>
      <c r="E46" s="1006"/>
      <c r="F46" s="1006"/>
      <c r="G46" s="1006"/>
      <c r="H46" s="1006"/>
      <c r="I46" s="1006"/>
      <c r="J46" s="1006"/>
      <c r="K46" s="1006"/>
      <c r="L46" s="1006"/>
      <c r="M46" s="1006"/>
      <c r="N46" s="1006"/>
      <c r="O46" s="1006"/>
      <c r="P46" s="1007"/>
      <c r="Q46" s="1013"/>
      <c r="R46" s="1014"/>
      <c r="S46" s="1014"/>
      <c r="T46" s="1014"/>
      <c r="U46" s="1014"/>
      <c r="V46" s="1014"/>
      <c r="W46" s="1014"/>
      <c r="X46" s="1014"/>
      <c r="Y46" s="1014"/>
      <c r="Z46" s="1014"/>
      <c r="AA46" s="1014"/>
      <c r="AB46" s="1014"/>
      <c r="AC46" s="1014"/>
      <c r="AD46" s="1014"/>
      <c r="AE46" s="1015"/>
      <c r="AF46" s="1010"/>
      <c r="AG46" s="1011"/>
      <c r="AH46" s="1011"/>
      <c r="AI46" s="1011"/>
      <c r="AJ46" s="1012"/>
      <c r="AK46" s="955"/>
      <c r="AL46" s="946"/>
      <c r="AM46" s="946"/>
      <c r="AN46" s="946"/>
      <c r="AO46" s="946"/>
      <c r="AP46" s="946"/>
      <c r="AQ46" s="946"/>
      <c r="AR46" s="946"/>
      <c r="AS46" s="946"/>
      <c r="AT46" s="946"/>
      <c r="AU46" s="946"/>
      <c r="AV46" s="946"/>
      <c r="AW46" s="946"/>
      <c r="AX46" s="946"/>
      <c r="AY46" s="946"/>
      <c r="AZ46" s="1016"/>
      <c r="BA46" s="1016"/>
      <c r="BB46" s="1016"/>
      <c r="BC46" s="1016"/>
      <c r="BD46" s="1016"/>
      <c r="BE46" s="947"/>
      <c r="BF46" s="947"/>
      <c r="BG46" s="947"/>
      <c r="BH46" s="947"/>
      <c r="BI46" s="948"/>
      <c r="BJ46" s="91"/>
      <c r="BK46" s="91"/>
      <c r="BL46" s="91"/>
      <c r="BM46" s="91"/>
      <c r="BN46" s="91"/>
      <c r="BO46" s="101"/>
      <c r="BP46" s="101"/>
      <c r="BQ46" s="98">
        <v>40</v>
      </c>
      <c r="BR46" s="99"/>
      <c r="BS46" s="967"/>
      <c r="BT46" s="968"/>
      <c r="BU46" s="968"/>
      <c r="BV46" s="968"/>
      <c r="BW46" s="968"/>
      <c r="BX46" s="968"/>
      <c r="BY46" s="968"/>
      <c r="BZ46" s="968"/>
      <c r="CA46" s="968"/>
      <c r="CB46" s="968"/>
      <c r="CC46" s="968"/>
      <c r="CD46" s="968"/>
      <c r="CE46" s="968"/>
      <c r="CF46" s="968"/>
      <c r="CG46" s="989"/>
      <c r="CH46" s="964"/>
      <c r="CI46" s="965"/>
      <c r="CJ46" s="965"/>
      <c r="CK46" s="965"/>
      <c r="CL46" s="966"/>
      <c r="CM46" s="964"/>
      <c r="CN46" s="965"/>
      <c r="CO46" s="965"/>
      <c r="CP46" s="965"/>
      <c r="CQ46" s="966"/>
      <c r="CR46" s="964"/>
      <c r="CS46" s="965"/>
      <c r="CT46" s="965"/>
      <c r="CU46" s="965"/>
      <c r="CV46" s="966"/>
      <c r="CW46" s="964"/>
      <c r="CX46" s="965"/>
      <c r="CY46" s="965"/>
      <c r="CZ46" s="965"/>
      <c r="DA46" s="966"/>
      <c r="DB46" s="964"/>
      <c r="DC46" s="965"/>
      <c r="DD46" s="965"/>
      <c r="DE46" s="965"/>
      <c r="DF46" s="966"/>
      <c r="DG46" s="964"/>
      <c r="DH46" s="965"/>
      <c r="DI46" s="965"/>
      <c r="DJ46" s="965"/>
      <c r="DK46" s="966"/>
      <c r="DL46" s="964"/>
      <c r="DM46" s="965"/>
      <c r="DN46" s="965"/>
      <c r="DO46" s="965"/>
      <c r="DP46" s="966"/>
      <c r="DQ46" s="964"/>
      <c r="DR46" s="965"/>
      <c r="DS46" s="965"/>
      <c r="DT46" s="965"/>
      <c r="DU46" s="966"/>
      <c r="DV46" s="967"/>
      <c r="DW46" s="968"/>
      <c r="DX46" s="968"/>
      <c r="DY46" s="968"/>
      <c r="DZ46" s="969"/>
      <c r="EA46" s="89"/>
    </row>
    <row r="47" spans="1:131" ht="26.25" customHeight="1" x14ac:dyDescent="0.2">
      <c r="A47" s="98">
        <v>20</v>
      </c>
      <c r="B47" s="1005"/>
      <c r="C47" s="1006"/>
      <c r="D47" s="1006"/>
      <c r="E47" s="1006"/>
      <c r="F47" s="1006"/>
      <c r="G47" s="1006"/>
      <c r="H47" s="1006"/>
      <c r="I47" s="1006"/>
      <c r="J47" s="1006"/>
      <c r="K47" s="1006"/>
      <c r="L47" s="1006"/>
      <c r="M47" s="1006"/>
      <c r="N47" s="1006"/>
      <c r="O47" s="1006"/>
      <c r="P47" s="1007"/>
      <c r="Q47" s="1013"/>
      <c r="R47" s="1014"/>
      <c r="S47" s="1014"/>
      <c r="T47" s="1014"/>
      <c r="U47" s="1014"/>
      <c r="V47" s="1014"/>
      <c r="W47" s="1014"/>
      <c r="X47" s="1014"/>
      <c r="Y47" s="1014"/>
      <c r="Z47" s="1014"/>
      <c r="AA47" s="1014"/>
      <c r="AB47" s="1014"/>
      <c r="AC47" s="1014"/>
      <c r="AD47" s="1014"/>
      <c r="AE47" s="1015"/>
      <c r="AF47" s="1010"/>
      <c r="AG47" s="1011"/>
      <c r="AH47" s="1011"/>
      <c r="AI47" s="1011"/>
      <c r="AJ47" s="1012"/>
      <c r="AK47" s="955"/>
      <c r="AL47" s="946"/>
      <c r="AM47" s="946"/>
      <c r="AN47" s="946"/>
      <c r="AO47" s="946"/>
      <c r="AP47" s="946"/>
      <c r="AQ47" s="946"/>
      <c r="AR47" s="946"/>
      <c r="AS47" s="946"/>
      <c r="AT47" s="946"/>
      <c r="AU47" s="946"/>
      <c r="AV47" s="946"/>
      <c r="AW47" s="946"/>
      <c r="AX47" s="946"/>
      <c r="AY47" s="946"/>
      <c r="AZ47" s="1016"/>
      <c r="BA47" s="1016"/>
      <c r="BB47" s="1016"/>
      <c r="BC47" s="1016"/>
      <c r="BD47" s="1016"/>
      <c r="BE47" s="947"/>
      <c r="BF47" s="947"/>
      <c r="BG47" s="947"/>
      <c r="BH47" s="947"/>
      <c r="BI47" s="948"/>
      <c r="BJ47" s="91"/>
      <c r="BK47" s="91"/>
      <c r="BL47" s="91"/>
      <c r="BM47" s="91"/>
      <c r="BN47" s="91"/>
      <c r="BO47" s="101"/>
      <c r="BP47" s="101"/>
      <c r="BQ47" s="98">
        <v>41</v>
      </c>
      <c r="BR47" s="99"/>
      <c r="BS47" s="967"/>
      <c r="BT47" s="968"/>
      <c r="BU47" s="968"/>
      <c r="BV47" s="968"/>
      <c r="BW47" s="968"/>
      <c r="BX47" s="968"/>
      <c r="BY47" s="968"/>
      <c r="BZ47" s="968"/>
      <c r="CA47" s="968"/>
      <c r="CB47" s="968"/>
      <c r="CC47" s="968"/>
      <c r="CD47" s="968"/>
      <c r="CE47" s="968"/>
      <c r="CF47" s="968"/>
      <c r="CG47" s="989"/>
      <c r="CH47" s="964"/>
      <c r="CI47" s="965"/>
      <c r="CJ47" s="965"/>
      <c r="CK47" s="965"/>
      <c r="CL47" s="966"/>
      <c r="CM47" s="964"/>
      <c r="CN47" s="965"/>
      <c r="CO47" s="965"/>
      <c r="CP47" s="965"/>
      <c r="CQ47" s="966"/>
      <c r="CR47" s="964"/>
      <c r="CS47" s="965"/>
      <c r="CT47" s="965"/>
      <c r="CU47" s="965"/>
      <c r="CV47" s="966"/>
      <c r="CW47" s="964"/>
      <c r="CX47" s="965"/>
      <c r="CY47" s="965"/>
      <c r="CZ47" s="965"/>
      <c r="DA47" s="966"/>
      <c r="DB47" s="964"/>
      <c r="DC47" s="965"/>
      <c r="DD47" s="965"/>
      <c r="DE47" s="965"/>
      <c r="DF47" s="966"/>
      <c r="DG47" s="964"/>
      <c r="DH47" s="965"/>
      <c r="DI47" s="965"/>
      <c r="DJ47" s="965"/>
      <c r="DK47" s="966"/>
      <c r="DL47" s="964"/>
      <c r="DM47" s="965"/>
      <c r="DN47" s="965"/>
      <c r="DO47" s="965"/>
      <c r="DP47" s="966"/>
      <c r="DQ47" s="964"/>
      <c r="DR47" s="965"/>
      <c r="DS47" s="965"/>
      <c r="DT47" s="965"/>
      <c r="DU47" s="966"/>
      <c r="DV47" s="967"/>
      <c r="DW47" s="968"/>
      <c r="DX47" s="968"/>
      <c r="DY47" s="968"/>
      <c r="DZ47" s="969"/>
      <c r="EA47" s="89"/>
    </row>
    <row r="48" spans="1:131" ht="26.25" customHeight="1" x14ac:dyDescent="0.2">
      <c r="A48" s="98">
        <v>21</v>
      </c>
      <c r="B48" s="1005"/>
      <c r="C48" s="1006"/>
      <c r="D48" s="1006"/>
      <c r="E48" s="1006"/>
      <c r="F48" s="1006"/>
      <c r="G48" s="1006"/>
      <c r="H48" s="1006"/>
      <c r="I48" s="1006"/>
      <c r="J48" s="1006"/>
      <c r="K48" s="1006"/>
      <c r="L48" s="1006"/>
      <c r="M48" s="1006"/>
      <c r="N48" s="1006"/>
      <c r="O48" s="1006"/>
      <c r="P48" s="1007"/>
      <c r="Q48" s="1013"/>
      <c r="R48" s="1014"/>
      <c r="S48" s="1014"/>
      <c r="T48" s="1014"/>
      <c r="U48" s="1014"/>
      <c r="V48" s="1014"/>
      <c r="W48" s="1014"/>
      <c r="X48" s="1014"/>
      <c r="Y48" s="1014"/>
      <c r="Z48" s="1014"/>
      <c r="AA48" s="1014"/>
      <c r="AB48" s="1014"/>
      <c r="AC48" s="1014"/>
      <c r="AD48" s="1014"/>
      <c r="AE48" s="1015"/>
      <c r="AF48" s="1010"/>
      <c r="AG48" s="1011"/>
      <c r="AH48" s="1011"/>
      <c r="AI48" s="1011"/>
      <c r="AJ48" s="1012"/>
      <c r="AK48" s="955"/>
      <c r="AL48" s="946"/>
      <c r="AM48" s="946"/>
      <c r="AN48" s="946"/>
      <c r="AO48" s="946"/>
      <c r="AP48" s="946"/>
      <c r="AQ48" s="946"/>
      <c r="AR48" s="946"/>
      <c r="AS48" s="946"/>
      <c r="AT48" s="946"/>
      <c r="AU48" s="946"/>
      <c r="AV48" s="946"/>
      <c r="AW48" s="946"/>
      <c r="AX48" s="946"/>
      <c r="AY48" s="946"/>
      <c r="AZ48" s="1016"/>
      <c r="BA48" s="1016"/>
      <c r="BB48" s="1016"/>
      <c r="BC48" s="1016"/>
      <c r="BD48" s="1016"/>
      <c r="BE48" s="947"/>
      <c r="BF48" s="947"/>
      <c r="BG48" s="947"/>
      <c r="BH48" s="947"/>
      <c r="BI48" s="948"/>
      <c r="BJ48" s="91"/>
      <c r="BK48" s="91"/>
      <c r="BL48" s="91"/>
      <c r="BM48" s="91"/>
      <c r="BN48" s="91"/>
      <c r="BO48" s="101"/>
      <c r="BP48" s="101"/>
      <c r="BQ48" s="98">
        <v>42</v>
      </c>
      <c r="BR48" s="99"/>
      <c r="BS48" s="967"/>
      <c r="BT48" s="968"/>
      <c r="BU48" s="968"/>
      <c r="BV48" s="968"/>
      <c r="BW48" s="968"/>
      <c r="BX48" s="968"/>
      <c r="BY48" s="968"/>
      <c r="BZ48" s="968"/>
      <c r="CA48" s="968"/>
      <c r="CB48" s="968"/>
      <c r="CC48" s="968"/>
      <c r="CD48" s="968"/>
      <c r="CE48" s="968"/>
      <c r="CF48" s="968"/>
      <c r="CG48" s="989"/>
      <c r="CH48" s="964"/>
      <c r="CI48" s="965"/>
      <c r="CJ48" s="965"/>
      <c r="CK48" s="965"/>
      <c r="CL48" s="966"/>
      <c r="CM48" s="964"/>
      <c r="CN48" s="965"/>
      <c r="CO48" s="965"/>
      <c r="CP48" s="965"/>
      <c r="CQ48" s="966"/>
      <c r="CR48" s="964"/>
      <c r="CS48" s="965"/>
      <c r="CT48" s="965"/>
      <c r="CU48" s="965"/>
      <c r="CV48" s="966"/>
      <c r="CW48" s="964"/>
      <c r="CX48" s="965"/>
      <c r="CY48" s="965"/>
      <c r="CZ48" s="965"/>
      <c r="DA48" s="966"/>
      <c r="DB48" s="964"/>
      <c r="DC48" s="965"/>
      <c r="DD48" s="965"/>
      <c r="DE48" s="965"/>
      <c r="DF48" s="966"/>
      <c r="DG48" s="964"/>
      <c r="DH48" s="965"/>
      <c r="DI48" s="965"/>
      <c r="DJ48" s="965"/>
      <c r="DK48" s="966"/>
      <c r="DL48" s="964"/>
      <c r="DM48" s="965"/>
      <c r="DN48" s="965"/>
      <c r="DO48" s="965"/>
      <c r="DP48" s="966"/>
      <c r="DQ48" s="964"/>
      <c r="DR48" s="965"/>
      <c r="DS48" s="965"/>
      <c r="DT48" s="965"/>
      <c r="DU48" s="966"/>
      <c r="DV48" s="967"/>
      <c r="DW48" s="968"/>
      <c r="DX48" s="968"/>
      <c r="DY48" s="968"/>
      <c r="DZ48" s="969"/>
      <c r="EA48" s="89"/>
    </row>
    <row r="49" spans="1:131" ht="26.25" customHeight="1" x14ac:dyDescent="0.2">
      <c r="A49" s="98">
        <v>22</v>
      </c>
      <c r="B49" s="1005"/>
      <c r="C49" s="1006"/>
      <c r="D49" s="1006"/>
      <c r="E49" s="1006"/>
      <c r="F49" s="1006"/>
      <c r="G49" s="1006"/>
      <c r="H49" s="1006"/>
      <c r="I49" s="1006"/>
      <c r="J49" s="1006"/>
      <c r="K49" s="1006"/>
      <c r="L49" s="1006"/>
      <c r="M49" s="1006"/>
      <c r="N49" s="1006"/>
      <c r="O49" s="1006"/>
      <c r="P49" s="1007"/>
      <c r="Q49" s="1013"/>
      <c r="R49" s="1014"/>
      <c r="S49" s="1014"/>
      <c r="T49" s="1014"/>
      <c r="U49" s="1014"/>
      <c r="V49" s="1014"/>
      <c r="W49" s="1014"/>
      <c r="X49" s="1014"/>
      <c r="Y49" s="1014"/>
      <c r="Z49" s="1014"/>
      <c r="AA49" s="1014"/>
      <c r="AB49" s="1014"/>
      <c r="AC49" s="1014"/>
      <c r="AD49" s="1014"/>
      <c r="AE49" s="1015"/>
      <c r="AF49" s="1010"/>
      <c r="AG49" s="1011"/>
      <c r="AH49" s="1011"/>
      <c r="AI49" s="1011"/>
      <c r="AJ49" s="1012"/>
      <c r="AK49" s="955"/>
      <c r="AL49" s="946"/>
      <c r="AM49" s="946"/>
      <c r="AN49" s="946"/>
      <c r="AO49" s="946"/>
      <c r="AP49" s="946"/>
      <c r="AQ49" s="946"/>
      <c r="AR49" s="946"/>
      <c r="AS49" s="946"/>
      <c r="AT49" s="946"/>
      <c r="AU49" s="946"/>
      <c r="AV49" s="946"/>
      <c r="AW49" s="946"/>
      <c r="AX49" s="946"/>
      <c r="AY49" s="946"/>
      <c r="AZ49" s="1016"/>
      <c r="BA49" s="1016"/>
      <c r="BB49" s="1016"/>
      <c r="BC49" s="1016"/>
      <c r="BD49" s="1016"/>
      <c r="BE49" s="947"/>
      <c r="BF49" s="947"/>
      <c r="BG49" s="947"/>
      <c r="BH49" s="947"/>
      <c r="BI49" s="948"/>
      <c r="BJ49" s="91"/>
      <c r="BK49" s="91"/>
      <c r="BL49" s="91"/>
      <c r="BM49" s="91"/>
      <c r="BN49" s="91"/>
      <c r="BO49" s="101"/>
      <c r="BP49" s="101"/>
      <c r="BQ49" s="98">
        <v>43</v>
      </c>
      <c r="BR49" s="99"/>
      <c r="BS49" s="967"/>
      <c r="BT49" s="968"/>
      <c r="BU49" s="968"/>
      <c r="BV49" s="968"/>
      <c r="BW49" s="968"/>
      <c r="BX49" s="968"/>
      <c r="BY49" s="968"/>
      <c r="BZ49" s="968"/>
      <c r="CA49" s="968"/>
      <c r="CB49" s="968"/>
      <c r="CC49" s="968"/>
      <c r="CD49" s="968"/>
      <c r="CE49" s="968"/>
      <c r="CF49" s="968"/>
      <c r="CG49" s="989"/>
      <c r="CH49" s="964"/>
      <c r="CI49" s="965"/>
      <c r="CJ49" s="965"/>
      <c r="CK49" s="965"/>
      <c r="CL49" s="966"/>
      <c r="CM49" s="964"/>
      <c r="CN49" s="965"/>
      <c r="CO49" s="965"/>
      <c r="CP49" s="965"/>
      <c r="CQ49" s="966"/>
      <c r="CR49" s="964"/>
      <c r="CS49" s="965"/>
      <c r="CT49" s="965"/>
      <c r="CU49" s="965"/>
      <c r="CV49" s="966"/>
      <c r="CW49" s="964"/>
      <c r="CX49" s="965"/>
      <c r="CY49" s="965"/>
      <c r="CZ49" s="965"/>
      <c r="DA49" s="966"/>
      <c r="DB49" s="964"/>
      <c r="DC49" s="965"/>
      <c r="DD49" s="965"/>
      <c r="DE49" s="965"/>
      <c r="DF49" s="966"/>
      <c r="DG49" s="964"/>
      <c r="DH49" s="965"/>
      <c r="DI49" s="965"/>
      <c r="DJ49" s="965"/>
      <c r="DK49" s="966"/>
      <c r="DL49" s="964"/>
      <c r="DM49" s="965"/>
      <c r="DN49" s="965"/>
      <c r="DO49" s="965"/>
      <c r="DP49" s="966"/>
      <c r="DQ49" s="964"/>
      <c r="DR49" s="965"/>
      <c r="DS49" s="965"/>
      <c r="DT49" s="965"/>
      <c r="DU49" s="966"/>
      <c r="DV49" s="967"/>
      <c r="DW49" s="968"/>
      <c r="DX49" s="968"/>
      <c r="DY49" s="968"/>
      <c r="DZ49" s="969"/>
      <c r="EA49" s="89"/>
    </row>
    <row r="50" spans="1:131" ht="26.25" customHeight="1" x14ac:dyDescent="0.2">
      <c r="A50" s="98">
        <v>23</v>
      </c>
      <c r="B50" s="1005"/>
      <c r="C50" s="1006"/>
      <c r="D50" s="1006"/>
      <c r="E50" s="1006"/>
      <c r="F50" s="1006"/>
      <c r="G50" s="1006"/>
      <c r="H50" s="1006"/>
      <c r="I50" s="1006"/>
      <c r="J50" s="1006"/>
      <c r="K50" s="1006"/>
      <c r="L50" s="1006"/>
      <c r="M50" s="1006"/>
      <c r="N50" s="1006"/>
      <c r="O50" s="1006"/>
      <c r="P50" s="1007"/>
      <c r="Q50" s="1008"/>
      <c r="R50" s="1000"/>
      <c r="S50" s="1000"/>
      <c r="T50" s="1000"/>
      <c r="U50" s="1000"/>
      <c r="V50" s="1000"/>
      <c r="W50" s="1000"/>
      <c r="X50" s="1000"/>
      <c r="Y50" s="1000"/>
      <c r="Z50" s="1000"/>
      <c r="AA50" s="1000"/>
      <c r="AB50" s="1000"/>
      <c r="AC50" s="1000"/>
      <c r="AD50" s="1000"/>
      <c r="AE50" s="1009"/>
      <c r="AF50" s="1010"/>
      <c r="AG50" s="1011"/>
      <c r="AH50" s="1011"/>
      <c r="AI50" s="1011"/>
      <c r="AJ50" s="1012"/>
      <c r="AK50" s="999"/>
      <c r="AL50" s="1000"/>
      <c r="AM50" s="1000"/>
      <c r="AN50" s="1000"/>
      <c r="AO50" s="1000"/>
      <c r="AP50" s="1000"/>
      <c r="AQ50" s="1000"/>
      <c r="AR50" s="1000"/>
      <c r="AS50" s="1000"/>
      <c r="AT50" s="1000"/>
      <c r="AU50" s="1000"/>
      <c r="AV50" s="1000"/>
      <c r="AW50" s="1000"/>
      <c r="AX50" s="1000"/>
      <c r="AY50" s="1000"/>
      <c r="AZ50" s="1001"/>
      <c r="BA50" s="1001"/>
      <c r="BB50" s="1001"/>
      <c r="BC50" s="1001"/>
      <c r="BD50" s="1001"/>
      <c r="BE50" s="947"/>
      <c r="BF50" s="947"/>
      <c r="BG50" s="947"/>
      <c r="BH50" s="947"/>
      <c r="BI50" s="948"/>
      <c r="BJ50" s="91"/>
      <c r="BK50" s="91"/>
      <c r="BL50" s="91"/>
      <c r="BM50" s="91"/>
      <c r="BN50" s="91"/>
      <c r="BO50" s="101"/>
      <c r="BP50" s="101"/>
      <c r="BQ50" s="98">
        <v>44</v>
      </c>
      <c r="BR50" s="99"/>
      <c r="BS50" s="967"/>
      <c r="BT50" s="968"/>
      <c r="BU50" s="968"/>
      <c r="BV50" s="968"/>
      <c r="BW50" s="968"/>
      <c r="BX50" s="968"/>
      <c r="BY50" s="968"/>
      <c r="BZ50" s="968"/>
      <c r="CA50" s="968"/>
      <c r="CB50" s="968"/>
      <c r="CC50" s="968"/>
      <c r="CD50" s="968"/>
      <c r="CE50" s="968"/>
      <c r="CF50" s="968"/>
      <c r="CG50" s="989"/>
      <c r="CH50" s="964"/>
      <c r="CI50" s="965"/>
      <c r="CJ50" s="965"/>
      <c r="CK50" s="965"/>
      <c r="CL50" s="966"/>
      <c r="CM50" s="964"/>
      <c r="CN50" s="965"/>
      <c r="CO50" s="965"/>
      <c r="CP50" s="965"/>
      <c r="CQ50" s="966"/>
      <c r="CR50" s="964"/>
      <c r="CS50" s="965"/>
      <c r="CT50" s="965"/>
      <c r="CU50" s="965"/>
      <c r="CV50" s="966"/>
      <c r="CW50" s="964"/>
      <c r="CX50" s="965"/>
      <c r="CY50" s="965"/>
      <c r="CZ50" s="965"/>
      <c r="DA50" s="966"/>
      <c r="DB50" s="964"/>
      <c r="DC50" s="965"/>
      <c r="DD50" s="965"/>
      <c r="DE50" s="965"/>
      <c r="DF50" s="966"/>
      <c r="DG50" s="964"/>
      <c r="DH50" s="965"/>
      <c r="DI50" s="965"/>
      <c r="DJ50" s="965"/>
      <c r="DK50" s="966"/>
      <c r="DL50" s="964"/>
      <c r="DM50" s="965"/>
      <c r="DN50" s="965"/>
      <c r="DO50" s="965"/>
      <c r="DP50" s="966"/>
      <c r="DQ50" s="964"/>
      <c r="DR50" s="965"/>
      <c r="DS50" s="965"/>
      <c r="DT50" s="965"/>
      <c r="DU50" s="966"/>
      <c r="DV50" s="967"/>
      <c r="DW50" s="968"/>
      <c r="DX50" s="968"/>
      <c r="DY50" s="968"/>
      <c r="DZ50" s="969"/>
      <c r="EA50" s="89"/>
    </row>
    <row r="51" spans="1:131" ht="26.25" customHeight="1" x14ac:dyDescent="0.2">
      <c r="A51" s="98">
        <v>24</v>
      </c>
      <c r="B51" s="1005"/>
      <c r="C51" s="1006"/>
      <c r="D51" s="1006"/>
      <c r="E51" s="1006"/>
      <c r="F51" s="1006"/>
      <c r="G51" s="1006"/>
      <c r="H51" s="1006"/>
      <c r="I51" s="1006"/>
      <c r="J51" s="1006"/>
      <c r="K51" s="1006"/>
      <c r="L51" s="1006"/>
      <c r="M51" s="1006"/>
      <c r="N51" s="1006"/>
      <c r="O51" s="1006"/>
      <c r="P51" s="1007"/>
      <c r="Q51" s="1008"/>
      <c r="R51" s="1000"/>
      <c r="S51" s="1000"/>
      <c r="T51" s="1000"/>
      <c r="U51" s="1000"/>
      <c r="V51" s="1000"/>
      <c r="W51" s="1000"/>
      <c r="X51" s="1000"/>
      <c r="Y51" s="1000"/>
      <c r="Z51" s="1000"/>
      <c r="AA51" s="1000"/>
      <c r="AB51" s="1000"/>
      <c r="AC51" s="1000"/>
      <c r="AD51" s="1000"/>
      <c r="AE51" s="1009"/>
      <c r="AF51" s="1010"/>
      <c r="AG51" s="1011"/>
      <c r="AH51" s="1011"/>
      <c r="AI51" s="1011"/>
      <c r="AJ51" s="1012"/>
      <c r="AK51" s="999"/>
      <c r="AL51" s="1000"/>
      <c r="AM51" s="1000"/>
      <c r="AN51" s="1000"/>
      <c r="AO51" s="1000"/>
      <c r="AP51" s="1000"/>
      <c r="AQ51" s="1000"/>
      <c r="AR51" s="1000"/>
      <c r="AS51" s="1000"/>
      <c r="AT51" s="1000"/>
      <c r="AU51" s="1000"/>
      <c r="AV51" s="1000"/>
      <c r="AW51" s="1000"/>
      <c r="AX51" s="1000"/>
      <c r="AY51" s="1000"/>
      <c r="AZ51" s="1001"/>
      <c r="BA51" s="1001"/>
      <c r="BB51" s="1001"/>
      <c r="BC51" s="1001"/>
      <c r="BD51" s="1001"/>
      <c r="BE51" s="947"/>
      <c r="BF51" s="947"/>
      <c r="BG51" s="947"/>
      <c r="BH51" s="947"/>
      <c r="BI51" s="948"/>
      <c r="BJ51" s="91"/>
      <c r="BK51" s="91"/>
      <c r="BL51" s="91"/>
      <c r="BM51" s="91"/>
      <c r="BN51" s="91"/>
      <c r="BO51" s="101"/>
      <c r="BP51" s="101"/>
      <c r="BQ51" s="98">
        <v>45</v>
      </c>
      <c r="BR51" s="99"/>
      <c r="BS51" s="967"/>
      <c r="BT51" s="968"/>
      <c r="BU51" s="968"/>
      <c r="BV51" s="968"/>
      <c r="BW51" s="968"/>
      <c r="BX51" s="968"/>
      <c r="BY51" s="968"/>
      <c r="BZ51" s="968"/>
      <c r="CA51" s="968"/>
      <c r="CB51" s="968"/>
      <c r="CC51" s="968"/>
      <c r="CD51" s="968"/>
      <c r="CE51" s="968"/>
      <c r="CF51" s="968"/>
      <c r="CG51" s="989"/>
      <c r="CH51" s="964"/>
      <c r="CI51" s="965"/>
      <c r="CJ51" s="965"/>
      <c r="CK51" s="965"/>
      <c r="CL51" s="966"/>
      <c r="CM51" s="964"/>
      <c r="CN51" s="965"/>
      <c r="CO51" s="965"/>
      <c r="CP51" s="965"/>
      <c r="CQ51" s="966"/>
      <c r="CR51" s="964"/>
      <c r="CS51" s="965"/>
      <c r="CT51" s="965"/>
      <c r="CU51" s="965"/>
      <c r="CV51" s="966"/>
      <c r="CW51" s="964"/>
      <c r="CX51" s="965"/>
      <c r="CY51" s="965"/>
      <c r="CZ51" s="965"/>
      <c r="DA51" s="966"/>
      <c r="DB51" s="964"/>
      <c r="DC51" s="965"/>
      <c r="DD51" s="965"/>
      <c r="DE51" s="965"/>
      <c r="DF51" s="966"/>
      <c r="DG51" s="964"/>
      <c r="DH51" s="965"/>
      <c r="DI51" s="965"/>
      <c r="DJ51" s="965"/>
      <c r="DK51" s="966"/>
      <c r="DL51" s="964"/>
      <c r="DM51" s="965"/>
      <c r="DN51" s="965"/>
      <c r="DO51" s="965"/>
      <c r="DP51" s="966"/>
      <c r="DQ51" s="964"/>
      <c r="DR51" s="965"/>
      <c r="DS51" s="965"/>
      <c r="DT51" s="965"/>
      <c r="DU51" s="966"/>
      <c r="DV51" s="967"/>
      <c r="DW51" s="968"/>
      <c r="DX51" s="968"/>
      <c r="DY51" s="968"/>
      <c r="DZ51" s="969"/>
      <c r="EA51" s="89"/>
    </row>
    <row r="52" spans="1:131" ht="26.25" customHeight="1" x14ac:dyDescent="0.2">
      <c r="A52" s="98">
        <v>25</v>
      </c>
      <c r="B52" s="1005"/>
      <c r="C52" s="1006"/>
      <c r="D52" s="1006"/>
      <c r="E52" s="1006"/>
      <c r="F52" s="1006"/>
      <c r="G52" s="1006"/>
      <c r="H52" s="1006"/>
      <c r="I52" s="1006"/>
      <c r="J52" s="1006"/>
      <c r="K52" s="1006"/>
      <c r="L52" s="1006"/>
      <c r="M52" s="1006"/>
      <c r="N52" s="1006"/>
      <c r="O52" s="1006"/>
      <c r="P52" s="1007"/>
      <c r="Q52" s="1008"/>
      <c r="R52" s="1000"/>
      <c r="S52" s="1000"/>
      <c r="T52" s="1000"/>
      <c r="U52" s="1000"/>
      <c r="V52" s="1000"/>
      <c r="W52" s="1000"/>
      <c r="X52" s="1000"/>
      <c r="Y52" s="1000"/>
      <c r="Z52" s="1000"/>
      <c r="AA52" s="1000"/>
      <c r="AB52" s="1000"/>
      <c r="AC52" s="1000"/>
      <c r="AD52" s="1000"/>
      <c r="AE52" s="1009"/>
      <c r="AF52" s="1010"/>
      <c r="AG52" s="1011"/>
      <c r="AH52" s="1011"/>
      <c r="AI52" s="1011"/>
      <c r="AJ52" s="1012"/>
      <c r="AK52" s="999"/>
      <c r="AL52" s="1000"/>
      <c r="AM52" s="1000"/>
      <c r="AN52" s="1000"/>
      <c r="AO52" s="1000"/>
      <c r="AP52" s="1000"/>
      <c r="AQ52" s="1000"/>
      <c r="AR52" s="1000"/>
      <c r="AS52" s="1000"/>
      <c r="AT52" s="1000"/>
      <c r="AU52" s="1000"/>
      <c r="AV52" s="1000"/>
      <c r="AW52" s="1000"/>
      <c r="AX52" s="1000"/>
      <c r="AY52" s="1000"/>
      <c r="AZ52" s="1001"/>
      <c r="BA52" s="1001"/>
      <c r="BB52" s="1001"/>
      <c r="BC52" s="1001"/>
      <c r="BD52" s="1001"/>
      <c r="BE52" s="947"/>
      <c r="BF52" s="947"/>
      <c r="BG52" s="947"/>
      <c r="BH52" s="947"/>
      <c r="BI52" s="948"/>
      <c r="BJ52" s="91"/>
      <c r="BK52" s="91"/>
      <c r="BL52" s="91"/>
      <c r="BM52" s="91"/>
      <c r="BN52" s="91"/>
      <c r="BO52" s="101"/>
      <c r="BP52" s="101"/>
      <c r="BQ52" s="98">
        <v>46</v>
      </c>
      <c r="BR52" s="99"/>
      <c r="BS52" s="967"/>
      <c r="BT52" s="968"/>
      <c r="BU52" s="968"/>
      <c r="BV52" s="968"/>
      <c r="BW52" s="968"/>
      <c r="BX52" s="968"/>
      <c r="BY52" s="968"/>
      <c r="BZ52" s="968"/>
      <c r="CA52" s="968"/>
      <c r="CB52" s="968"/>
      <c r="CC52" s="968"/>
      <c r="CD52" s="968"/>
      <c r="CE52" s="968"/>
      <c r="CF52" s="968"/>
      <c r="CG52" s="989"/>
      <c r="CH52" s="964"/>
      <c r="CI52" s="965"/>
      <c r="CJ52" s="965"/>
      <c r="CK52" s="965"/>
      <c r="CL52" s="966"/>
      <c r="CM52" s="964"/>
      <c r="CN52" s="965"/>
      <c r="CO52" s="965"/>
      <c r="CP52" s="965"/>
      <c r="CQ52" s="966"/>
      <c r="CR52" s="964"/>
      <c r="CS52" s="965"/>
      <c r="CT52" s="965"/>
      <c r="CU52" s="965"/>
      <c r="CV52" s="966"/>
      <c r="CW52" s="964"/>
      <c r="CX52" s="965"/>
      <c r="CY52" s="965"/>
      <c r="CZ52" s="965"/>
      <c r="DA52" s="966"/>
      <c r="DB52" s="964"/>
      <c r="DC52" s="965"/>
      <c r="DD52" s="965"/>
      <c r="DE52" s="965"/>
      <c r="DF52" s="966"/>
      <c r="DG52" s="964"/>
      <c r="DH52" s="965"/>
      <c r="DI52" s="965"/>
      <c r="DJ52" s="965"/>
      <c r="DK52" s="966"/>
      <c r="DL52" s="964"/>
      <c r="DM52" s="965"/>
      <c r="DN52" s="965"/>
      <c r="DO52" s="965"/>
      <c r="DP52" s="966"/>
      <c r="DQ52" s="964"/>
      <c r="DR52" s="965"/>
      <c r="DS52" s="965"/>
      <c r="DT52" s="965"/>
      <c r="DU52" s="966"/>
      <c r="DV52" s="967"/>
      <c r="DW52" s="968"/>
      <c r="DX52" s="968"/>
      <c r="DY52" s="968"/>
      <c r="DZ52" s="969"/>
      <c r="EA52" s="89"/>
    </row>
    <row r="53" spans="1:131" ht="26.25" customHeight="1" x14ac:dyDescent="0.2">
      <c r="A53" s="98">
        <v>26</v>
      </c>
      <c r="B53" s="1005"/>
      <c r="C53" s="1006"/>
      <c r="D53" s="1006"/>
      <c r="E53" s="1006"/>
      <c r="F53" s="1006"/>
      <c r="G53" s="1006"/>
      <c r="H53" s="1006"/>
      <c r="I53" s="1006"/>
      <c r="J53" s="1006"/>
      <c r="K53" s="1006"/>
      <c r="L53" s="1006"/>
      <c r="M53" s="1006"/>
      <c r="N53" s="1006"/>
      <c r="O53" s="1006"/>
      <c r="P53" s="1007"/>
      <c r="Q53" s="1008"/>
      <c r="R53" s="1000"/>
      <c r="S53" s="1000"/>
      <c r="T53" s="1000"/>
      <c r="U53" s="1000"/>
      <c r="V53" s="1000"/>
      <c r="W53" s="1000"/>
      <c r="X53" s="1000"/>
      <c r="Y53" s="1000"/>
      <c r="Z53" s="1000"/>
      <c r="AA53" s="1000"/>
      <c r="AB53" s="1000"/>
      <c r="AC53" s="1000"/>
      <c r="AD53" s="1000"/>
      <c r="AE53" s="1009"/>
      <c r="AF53" s="1010"/>
      <c r="AG53" s="1011"/>
      <c r="AH53" s="1011"/>
      <c r="AI53" s="1011"/>
      <c r="AJ53" s="1012"/>
      <c r="AK53" s="999"/>
      <c r="AL53" s="1000"/>
      <c r="AM53" s="1000"/>
      <c r="AN53" s="1000"/>
      <c r="AO53" s="1000"/>
      <c r="AP53" s="1000"/>
      <c r="AQ53" s="1000"/>
      <c r="AR53" s="1000"/>
      <c r="AS53" s="1000"/>
      <c r="AT53" s="1000"/>
      <c r="AU53" s="1000"/>
      <c r="AV53" s="1000"/>
      <c r="AW53" s="1000"/>
      <c r="AX53" s="1000"/>
      <c r="AY53" s="1000"/>
      <c r="AZ53" s="1001"/>
      <c r="BA53" s="1001"/>
      <c r="BB53" s="1001"/>
      <c r="BC53" s="1001"/>
      <c r="BD53" s="1001"/>
      <c r="BE53" s="947"/>
      <c r="BF53" s="947"/>
      <c r="BG53" s="947"/>
      <c r="BH53" s="947"/>
      <c r="BI53" s="948"/>
      <c r="BJ53" s="91"/>
      <c r="BK53" s="91"/>
      <c r="BL53" s="91"/>
      <c r="BM53" s="91"/>
      <c r="BN53" s="91"/>
      <c r="BO53" s="101"/>
      <c r="BP53" s="101"/>
      <c r="BQ53" s="98">
        <v>47</v>
      </c>
      <c r="BR53" s="99"/>
      <c r="BS53" s="967"/>
      <c r="BT53" s="968"/>
      <c r="BU53" s="968"/>
      <c r="BV53" s="968"/>
      <c r="BW53" s="968"/>
      <c r="BX53" s="968"/>
      <c r="BY53" s="968"/>
      <c r="BZ53" s="968"/>
      <c r="CA53" s="968"/>
      <c r="CB53" s="968"/>
      <c r="CC53" s="968"/>
      <c r="CD53" s="968"/>
      <c r="CE53" s="968"/>
      <c r="CF53" s="968"/>
      <c r="CG53" s="989"/>
      <c r="CH53" s="964"/>
      <c r="CI53" s="965"/>
      <c r="CJ53" s="965"/>
      <c r="CK53" s="965"/>
      <c r="CL53" s="966"/>
      <c r="CM53" s="964"/>
      <c r="CN53" s="965"/>
      <c r="CO53" s="965"/>
      <c r="CP53" s="965"/>
      <c r="CQ53" s="966"/>
      <c r="CR53" s="964"/>
      <c r="CS53" s="965"/>
      <c r="CT53" s="965"/>
      <c r="CU53" s="965"/>
      <c r="CV53" s="966"/>
      <c r="CW53" s="964"/>
      <c r="CX53" s="965"/>
      <c r="CY53" s="965"/>
      <c r="CZ53" s="965"/>
      <c r="DA53" s="966"/>
      <c r="DB53" s="964"/>
      <c r="DC53" s="965"/>
      <c r="DD53" s="965"/>
      <c r="DE53" s="965"/>
      <c r="DF53" s="966"/>
      <c r="DG53" s="964"/>
      <c r="DH53" s="965"/>
      <c r="DI53" s="965"/>
      <c r="DJ53" s="965"/>
      <c r="DK53" s="966"/>
      <c r="DL53" s="964"/>
      <c r="DM53" s="965"/>
      <c r="DN53" s="965"/>
      <c r="DO53" s="965"/>
      <c r="DP53" s="966"/>
      <c r="DQ53" s="964"/>
      <c r="DR53" s="965"/>
      <c r="DS53" s="965"/>
      <c r="DT53" s="965"/>
      <c r="DU53" s="966"/>
      <c r="DV53" s="967"/>
      <c r="DW53" s="968"/>
      <c r="DX53" s="968"/>
      <c r="DY53" s="968"/>
      <c r="DZ53" s="969"/>
      <c r="EA53" s="89"/>
    </row>
    <row r="54" spans="1:131" ht="26.25" customHeight="1" x14ac:dyDescent="0.2">
      <c r="A54" s="98">
        <v>27</v>
      </c>
      <c r="B54" s="1005"/>
      <c r="C54" s="1006"/>
      <c r="D54" s="1006"/>
      <c r="E54" s="1006"/>
      <c r="F54" s="1006"/>
      <c r="G54" s="1006"/>
      <c r="H54" s="1006"/>
      <c r="I54" s="1006"/>
      <c r="J54" s="1006"/>
      <c r="K54" s="1006"/>
      <c r="L54" s="1006"/>
      <c r="M54" s="1006"/>
      <c r="N54" s="1006"/>
      <c r="O54" s="1006"/>
      <c r="P54" s="1007"/>
      <c r="Q54" s="1008"/>
      <c r="R54" s="1000"/>
      <c r="S54" s="1000"/>
      <c r="T54" s="1000"/>
      <c r="U54" s="1000"/>
      <c r="V54" s="1000"/>
      <c r="W54" s="1000"/>
      <c r="X54" s="1000"/>
      <c r="Y54" s="1000"/>
      <c r="Z54" s="1000"/>
      <c r="AA54" s="1000"/>
      <c r="AB54" s="1000"/>
      <c r="AC54" s="1000"/>
      <c r="AD54" s="1000"/>
      <c r="AE54" s="1009"/>
      <c r="AF54" s="1010"/>
      <c r="AG54" s="1011"/>
      <c r="AH54" s="1011"/>
      <c r="AI54" s="1011"/>
      <c r="AJ54" s="1012"/>
      <c r="AK54" s="999"/>
      <c r="AL54" s="1000"/>
      <c r="AM54" s="1000"/>
      <c r="AN54" s="1000"/>
      <c r="AO54" s="1000"/>
      <c r="AP54" s="1000"/>
      <c r="AQ54" s="1000"/>
      <c r="AR54" s="1000"/>
      <c r="AS54" s="1000"/>
      <c r="AT54" s="1000"/>
      <c r="AU54" s="1000"/>
      <c r="AV54" s="1000"/>
      <c r="AW54" s="1000"/>
      <c r="AX54" s="1000"/>
      <c r="AY54" s="1000"/>
      <c r="AZ54" s="1001"/>
      <c r="BA54" s="1001"/>
      <c r="BB54" s="1001"/>
      <c r="BC54" s="1001"/>
      <c r="BD54" s="1001"/>
      <c r="BE54" s="947"/>
      <c r="BF54" s="947"/>
      <c r="BG54" s="947"/>
      <c r="BH54" s="947"/>
      <c r="BI54" s="948"/>
      <c r="BJ54" s="91"/>
      <c r="BK54" s="91"/>
      <c r="BL54" s="91"/>
      <c r="BM54" s="91"/>
      <c r="BN54" s="91"/>
      <c r="BO54" s="101"/>
      <c r="BP54" s="101"/>
      <c r="BQ54" s="98">
        <v>48</v>
      </c>
      <c r="BR54" s="99"/>
      <c r="BS54" s="967"/>
      <c r="BT54" s="968"/>
      <c r="BU54" s="968"/>
      <c r="BV54" s="968"/>
      <c r="BW54" s="968"/>
      <c r="BX54" s="968"/>
      <c r="BY54" s="968"/>
      <c r="BZ54" s="968"/>
      <c r="CA54" s="968"/>
      <c r="CB54" s="968"/>
      <c r="CC54" s="968"/>
      <c r="CD54" s="968"/>
      <c r="CE54" s="968"/>
      <c r="CF54" s="968"/>
      <c r="CG54" s="989"/>
      <c r="CH54" s="964"/>
      <c r="CI54" s="965"/>
      <c r="CJ54" s="965"/>
      <c r="CK54" s="965"/>
      <c r="CL54" s="966"/>
      <c r="CM54" s="964"/>
      <c r="CN54" s="965"/>
      <c r="CO54" s="965"/>
      <c r="CP54" s="965"/>
      <c r="CQ54" s="966"/>
      <c r="CR54" s="964"/>
      <c r="CS54" s="965"/>
      <c r="CT54" s="965"/>
      <c r="CU54" s="965"/>
      <c r="CV54" s="966"/>
      <c r="CW54" s="964"/>
      <c r="CX54" s="965"/>
      <c r="CY54" s="965"/>
      <c r="CZ54" s="965"/>
      <c r="DA54" s="966"/>
      <c r="DB54" s="964"/>
      <c r="DC54" s="965"/>
      <c r="DD54" s="965"/>
      <c r="DE54" s="965"/>
      <c r="DF54" s="966"/>
      <c r="DG54" s="964"/>
      <c r="DH54" s="965"/>
      <c r="DI54" s="965"/>
      <c r="DJ54" s="965"/>
      <c r="DK54" s="966"/>
      <c r="DL54" s="964"/>
      <c r="DM54" s="965"/>
      <c r="DN54" s="965"/>
      <c r="DO54" s="965"/>
      <c r="DP54" s="966"/>
      <c r="DQ54" s="964"/>
      <c r="DR54" s="965"/>
      <c r="DS54" s="965"/>
      <c r="DT54" s="965"/>
      <c r="DU54" s="966"/>
      <c r="DV54" s="967"/>
      <c r="DW54" s="968"/>
      <c r="DX54" s="968"/>
      <c r="DY54" s="968"/>
      <c r="DZ54" s="969"/>
      <c r="EA54" s="89"/>
    </row>
    <row r="55" spans="1:131" ht="26.25" customHeight="1" x14ac:dyDescent="0.2">
      <c r="A55" s="98">
        <v>28</v>
      </c>
      <c r="B55" s="1005"/>
      <c r="C55" s="1006"/>
      <c r="D55" s="1006"/>
      <c r="E55" s="1006"/>
      <c r="F55" s="1006"/>
      <c r="G55" s="1006"/>
      <c r="H55" s="1006"/>
      <c r="I55" s="1006"/>
      <c r="J55" s="1006"/>
      <c r="K55" s="1006"/>
      <c r="L55" s="1006"/>
      <c r="M55" s="1006"/>
      <c r="N55" s="1006"/>
      <c r="O55" s="1006"/>
      <c r="P55" s="1007"/>
      <c r="Q55" s="1008"/>
      <c r="R55" s="1000"/>
      <c r="S55" s="1000"/>
      <c r="T55" s="1000"/>
      <c r="U55" s="1000"/>
      <c r="V55" s="1000"/>
      <c r="W55" s="1000"/>
      <c r="X55" s="1000"/>
      <c r="Y55" s="1000"/>
      <c r="Z55" s="1000"/>
      <c r="AA55" s="1000"/>
      <c r="AB55" s="1000"/>
      <c r="AC55" s="1000"/>
      <c r="AD55" s="1000"/>
      <c r="AE55" s="1009"/>
      <c r="AF55" s="1010"/>
      <c r="AG55" s="1011"/>
      <c r="AH55" s="1011"/>
      <c r="AI55" s="1011"/>
      <c r="AJ55" s="1012"/>
      <c r="AK55" s="999"/>
      <c r="AL55" s="1000"/>
      <c r="AM55" s="1000"/>
      <c r="AN55" s="1000"/>
      <c r="AO55" s="1000"/>
      <c r="AP55" s="1000"/>
      <c r="AQ55" s="1000"/>
      <c r="AR55" s="1000"/>
      <c r="AS55" s="1000"/>
      <c r="AT55" s="1000"/>
      <c r="AU55" s="1000"/>
      <c r="AV55" s="1000"/>
      <c r="AW55" s="1000"/>
      <c r="AX55" s="1000"/>
      <c r="AY55" s="1000"/>
      <c r="AZ55" s="1001"/>
      <c r="BA55" s="1001"/>
      <c r="BB55" s="1001"/>
      <c r="BC55" s="1001"/>
      <c r="BD55" s="1001"/>
      <c r="BE55" s="947"/>
      <c r="BF55" s="947"/>
      <c r="BG55" s="947"/>
      <c r="BH55" s="947"/>
      <c r="BI55" s="948"/>
      <c r="BJ55" s="91"/>
      <c r="BK55" s="91"/>
      <c r="BL55" s="91"/>
      <c r="BM55" s="91"/>
      <c r="BN55" s="91"/>
      <c r="BO55" s="101"/>
      <c r="BP55" s="101"/>
      <c r="BQ55" s="98">
        <v>49</v>
      </c>
      <c r="BR55" s="99"/>
      <c r="BS55" s="967"/>
      <c r="BT55" s="968"/>
      <c r="BU55" s="968"/>
      <c r="BV55" s="968"/>
      <c r="BW55" s="968"/>
      <c r="BX55" s="968"/>
      <c r="BY55" s="968"/>
      <c r="BZ55" s="968"/>
      <c r="CA55" s="968"/>
      <c r="CB55" s="968"/>
      <c r="CC55" s="968"/>
      <c r="CD55" s="968"/>
      <c r="CE55" s="968"/>
      <c r="CF55" s="968"/>
      <c r="CG55" s="989"/>
      <c r="CH55" s="964"/>
      <c r="CI55" s="965"/>
      <c r="CJ55" s="965"/>
      <c r="CK55" s="965"/>
      <c r="CL55" s="966"/>
      <c r="CM55" s="964"/>
      <c r="CN55" s="965"/>
      <c r="CO55" s="965"/>
      <c r="CP55" s="965"/>
      <c r="CQ55" s="966"/>
      <c r="CR55" s="964"/>
      <c r="CS55" s="965"/>
      <c r="CT55" s="965"/>
      <c r="CU55" s="965"/>
      <c r="CV55" s="966"/>
      <c r="CW55" s="964"/>
      <c r="CX55" s="965"/>
      <c r="CY55" s="965"/>
      <c r="CZ55" s="965"/>
      <c r="DA55" s="966"/>
      <c r="DB55" s="964"/>
      <c r="DC55" s="965"/>
      <c r="DD55" s="965"/>
      <c r="DE55" s="965"/>
      <c r="DF55" s="966"/>
      <c r="DG55" s="964"/>
      <c r="DH55" s="965"/>
      <c r="DI55" s="965"/>
      <c r="DJ55" s="965"/>
      <c r="DK55" s="966"/>
      <c r="DL55" s="964"/>
      <c r="DM55" s="965"/>
      <c r="DN55" s="965"/>
      <c r="DO55" s="965"/>
      <c r="DP55" s="966"/>
      <c r="DQ55" s="964"/>
      <c r="DR55" s="965"/>
      <c r="DS55" s="965"/>
      <c r="DT55" s="965"/>
      <c r="DU55" s="966"/>
      <c r="DV55" s="967"/>
      <c r="DW55" s="968"/>
      <c r="DX55" s="968"/>
      <c r="DY55" s="968"/>
      <c r="DZ55" s="969"/>
      <c r="EA55" s="89"/>
    </row>
    <row r="56" spans="1:131" ht="26.25" customHeight="1" x14ac:dyDescent="0.2">
      <c r="A56" s="98">
        <v>29</v>
      </c>
      <c r="B56" s="1005"/>
      <c r="C56" s="1006"/>
      <c r="D56" s="1006"/>
      <c r="E56" s="1006"/>
      <c r="F56" s="1006"/>
      <c r="G56" s="1006"/>
      <c r="H56" s="1006"/>
      <c r="I56" s="1006"/>
      <c r="J56" s="1006"/>
      <c r="K56" s="1006"/>
      <c r="L56" s="1006"/>
      <c r="M56" s="1006"/>
      <c r="N56" s="1006"/>
      <c r="O56" s="1006"/>
      <c r="P56" s="1007"/>
      <c r="Q56" s="1008"/>
      <c r="R56" s="1000"/>
      <c r="S56" s="1000"/>
      <c r="T56" s="1000"/>
      <c r="U56" s="1000"/>
      <c r="V56" s="1000"/>
      <c r="W56" s="1000"/>
      <c r="X56" s="1000"/>
      <c r="Y56" s="1000"/>
      <c r="Z56" s="1000"/>
      <c r="AA56" s="1000"/>
      <c r="AB56" s="1000"/>
      <c r="AC56" s="1000"/>
      <c r="AD56" s="1000"/>
      <c r="AE56" s="1009"/>
      <c r="AF56" s="1010"/>
      <c r="AG56" s="1011"/>
      <c r="AH56" s="1011"/>
      <c r="AI56" s="1011"/>
      <c r="AJ56" s="1012"/>
      <c r="AK56" s="999"/>
      <c r="AL56" s="1000"/>
      <c r="AM56" s="1000"/>
      <c r="AN56" s="1000"/>
      <c r="AO56" s="1000"/>
      <c r="AP56" s="1000"/>
      <c r="AQ56" s="1000"/>
      <c r="AR56" s="1000"/>
      <c r="AS56" s="1000"/>
      <c r="AT56" s="1000"/>
      <c r="AU56" s="1000"/>
      <c r="AV56" s="1000"/>
      <c r="AW56" s="1000"/>
      <c r="AX56" s="1000"/>
      <c r="AY56" s="1000"/>
      <c r="AZ56" s="1001"/>
      <c r="BA56" s="1001"/>
      <c r="BB56" s="1001"/>
      <c r="BC56" s="1001"/>
      <c r="BD56" s="1001"/>
      <c r="BE56" s="947"/>
      <c r="BF56" s="947"/>
      <c r="BG56" s="947"/>
      <c r="BH56" s="947"/>
      <c r="BI56" s="948"/>
      <c r="BJ56" s="91"/>
      <c r="BK56" s="91"/>
      <c r="BL56" s="91"/>
      <c r="BM56" s="91"/>
      <c r="BN56" s="91"/>
      <c r="BO56" s="101"/>
      <c r="BP56" s="101"/>
      <c r="BQ56" s="98">
        <v>50</v>
      </c>
      <c r="BR56" s="99"/>
      <c r="BS56" s="967"/>
      <c r="BT56" s="968"/>
      <c r="BU56" s="968"/>
      <c r="BV56" s="968"/>
      <c r="BW56" s="968"/>
      <c r="BX56" s="968"/>
      <c r="BY56" s="968"/>
      <c r="BZ56" s="968"/>
      <c r="CA56" s="968"/>
      <c r="CB56" s="968"/>
      <c r="CC56" s="968"/>
      <c r="CD56" s="968"/>
      <c r="CE56" s="968"/>
      <c r="CF56" s="968"/>
      <c r="CG56" s="989"/>
      <c r="CH56" s="964"/>
      <c r="CI56" s="965"/>
      <c r="CJ56" s="965"/>
      <c r="CK56" s="965"/>
      <c r="CL56" s="966"/>
      <c r="CM56" s="964"/>
      <c r="CN56" s="965"/>
      <c r="CO56" s="965"/>
      <c r="CP56" s="965"/>
      <c r="CQ56" s="966"/>
      <c r="CR56" s="964"/>
      <c r="CS56" s="965"/>
      <c r="CT56" s="965"/>
      <c r="CU56" s="965"/>
      <c r="CV56" s="966"/>
      <c r="CW56" s="964"/>
      <c r="CX56" s="965"/>
      <c r="CY56" s="965"/>
      <c r="CZ56" s="965"/>
      <c r="DA56" s="966"/>
      <c r="DB56" s="964"/>
      <c r="DC56" s="965"/>
      <c r="DD56" s="965"/>
      <c r="DE56" s="965"/>
      <c r="DF56" s="966"/>
      <c r="DG56" s="964"/>
      <c r="DH56" s="965"/>
      <c r="DI56" s="965"/>
      <c r="DJ56" s="965"/>
      <c r="DK56" s="966"/>
      <c r="DL56" s="964"/>
      <c r="DM56" s="965"/>
      <c r="DN56" s="965"/>
      <c r="DO56" s="965"/>
      <c r="DP56" s="966"/>
      <c r="DQ56" s="964"/>
      <c r="DR56" s="965"/>
      <c r="DS56" s="965"/>
      <c r="DT56" s="965"/>
      <c r="DU56" s="966"/>
      <c r="DV56" s="967"/>
      <c r="DW56" s="968"/>
      <c r="DX56" s="968"/>
      <c r="DY56" s="968"/>
      <c r="DZ56" s="969"/>
      <c r="EA56" s="89"/>
    </row>
    <row r="57" spans="1:131" ht="26.25" customHeight="1" x14ac:dyDescent="0.2">
      <c r="A57" s="98">
        <v>30</v>
      </c>
      <c r="B57" s="1005"/>
      <c r="C57" s="1006"/>
      <c r="D57" s="1006"/>
      <c r="E57" s="1006"/>
      <c r="F57" s="1006"/>
      <c r="G57" s="1006"/>
      <c r="H57" s="1006"/>
      <c r="I57" s="1006"/>
      <c r="J57" s="1006"/>
      <c r="K57" s="1006"/>
      <c r="L57" s="1006"/>
      <c r="M57" s="1006"/>
      <c r="N57" s="1006"/>
      <c r="O57" s="1006"/>
      <c r="P57" s="1007"/>
      <c r="Q57" s="1008"/>
      <c r="R57" s="1000"/>
      <c r="S57" s="1000"/>
      <c r="T57" s="1000"/>
      <c r="U57" s="1000"/>
      <c r="V57" s="1000"/>
      <c r="W57" s="1000"/>
      <c r="X57" s="1000"/>
      <c r="Y57" s="1000"/>
      <c r="Z57" s="1000"/>
      <c r="AA57" s="1000"/>
      <c r="AB57" s="1000"/>
      <c r="AC57" s="1000"/>
      <c r="AD57" s="1000"/>
      <c r="AE57" s="1009"/>
      <c r="AF57" s="1010"/>
      <c r="AG57" s="1011"/>
      <c r="AH57" s="1011"/>
      <c r="AI57" s="1011"/>
      <c r="AJ57" s="1012"/>
      <c r="AK57" s="999"/>
      <c r="AL57" s="1000"/>
      <c r="AM57" s="1000"/>
      <c r="AN57" s="1000"/>
      <c r="AO57" s="1000"/>
      <c r="AP57" s="1000"/>
      <c r="AQ57" s="1000"/>
      <c r="AR57" s="1000"/>
      <c r="AS57" s="1000"/>
      <c r="AT57" s="1000"/>
      <c r="AU57" s="1000"/>
      <c r="AV57" s="1000"/>
      <c r="AW57" s="1000"/>
      <c r="AX57" s="1000"/>
      <c r="AY57" s="1000"/>
      <c r="AZ57" s="1001"/>
      <c r="BA57" s="1001"/>
      <c r="BB57" s="1001"/>
      <c r="BC57" s="1001"/>
      <c r="BD57" s="1001"/>
      <c r="BE57" s="947"/>
      <c r="BF57" s="947"/>
      <c r="BG57" s="947"/>
      <c r="BH57" s="947"/>
      <c r="BI57" s="948"/>
      <c r="BJ57" s="91"/>
      <c r="BK57" s="91"/>
      <c r="BL57" s="91"/>
      <c r="BM57" s="91"/>
      <c r="BN57" s="91"/>
      <c r="BO57" s="101"/>
      <c r="BP57" s="101"/>
      <c r="BQ57" s="98">
        <v>51</v>
      </c>
      <c r="BR57" s="99"/>
      <c r="BS57" s="967"/>
      <c r="BT57" s="968"/>
      <c r="BU57" s="968"/>
      <c r="BV57" s="968"/>
      <c r="BW57" s="968"/>
      <c r="BX57" s="968"/>
      <c r="BY57" s="968"/>
      <c r="BZ57" s="968"/>
      <c r="CA57" s="968"/>
      <c r="CB57" s="968"/>
      <c r="CC57" s="968"/>
      <c r="CD57" s="968"/>
      <c r="CE57" s="968"/>
      <c r="CF57" s="968"/>
      <c r="CG57" s="989"/>
      <c r="CH57" s="964"/>
      <c r="CI57" s="965"/>
      <c r="CJ57" s="965"/>
      <c r="CK57" s="965"/>
      <c r="CL57" s="966"/>
      <c r="CM57" s="964"/>
      <c r="CN57" s="965"/>
      <c r="CO57" s="965"/>
      <c r="CP57" s="965"/>
      <c r="CQ57" s="966"/>
      <c r="CR57" s="964"/>
      <c r="CS57" s="965"/>
      <c r="CT57" s="965"/>
      <c r="CU57" s="965"/>
      <c r="CV57" s="966"/>
      <c r="CW57" s="964"/>
      <c r="CX57" s="965"/>
      <c r="CY57" s="965"/>
      <c r="CZ57" s="965"/>
      <c r="DA57" s="966"/>
      <c r="DB57" s="964"/>
      <c r="DC57" s="965"/>
      <c r="DD57" s="965"/>
      <c r="DE57" s="965"/>
      <c r="DF57" s="966"/>
      <c r="DG57" s="964"/>
      <c r="DH57" s="965"/>
      <c r="DI57" s="965"/>
      <c r="DJ57" s="965"/>
      <c r="DK57" s="966"/>
      <c r="DL57" s="964"/>
      <c r="DM57" s="965"/>
      <c r="DN57" s="965"/>
      <c r="DO57" s="965"/>
      <c r="DP57" s="966"/>
      <c r="DQ57" s="964"/>
      <c r="DR57" s="965"/>
      <c r="DS57" s="965"/>
      <c r="DT57" s="965"/>
      <c r="DU57" s="966"/>
      <c r="DV57" s="967"/>
      <c r="DW57" s="968"/>
      <c r="DX57" s="968"/>
      <c r="DY57" s="968"/>
      <c r="DZ57" s="969"/>
      <c r="EA57" s="89"/>
    </row>
    <row r="58" spans="1:131" ht="26.25" customHeight="1" x14ac:dyDescent="0.2">
      <c r="A58" s="98">
        <v>31</v>
      </c>
      <c r="B58" s="1005"/>
      <c r="C58" s="1006"/>
      <c r="D58" s="1006"/>
      <c r="E58" s="1006"/>
      <c r="F58" s="1006"/>
      <c r="G58" s="1006"/>
      <c r="H58" s="1006"/>
      <c r="I58" s="1006"/>
      <c r="J58" s="1006"/>
      <c r="K58" s="1006"/>
      <c r="L58" s="1006"/>
      <c r="M58" s="1006"/>
      <c r="N58" s="1006"/>
      <c r="O58" s="1006"/>
      <c r="P58" s="1007"/>
      <c r="Q58" s="1008"/>
      <c r="R58" s="1000"/>
      <c r="S58" s="1000"/>
      <c r="T58" s="1000"/>
      <c r="U58" s="1000"/>
      <c r="V58" s="1000"/>
      <c r="W58" s="1000"/>
      <c r="X58" s="1000"/>
      <c r="Y58" s="1000"/>
      <c r="Z58" s="1000"/>
      <c r="AA58" s="1000"/>
      <c r="AB58" s="1000"/>
      <c r="AC58" s="1000"/>
      <c r="AD58" s="1000"/>
      <c r="AE58" s="1009"/>
      <c r="AF58" s="1010"/>
      <c r="AG58" s="1011"/>
      <c r="AH58" s="1011"/>
      <c r="AI58" s="1011"/>
      <c r="AJ58" s="1012"/>
      <c r="AK58" s="999"/>
      <c r="AL58" s="1000"/>
      <c r="AM58" s="1000"/>
      <c r="AN58" s="1000"/>
      <c r="AO58" s="1000"/>
      <c r="AP58" s="1000"/>
      <c r="AQ58" s="1000"/>
      <c r="AR58" s="1000"/>
      <c r="AS58" s="1000"/>
      <c r="AT58" s="1000"/>
      <c r="AU58" s="1000"/>
      <c r="AV58" s="1000"/>
      <c r="AW58" s="1000"/>
      <c r="AX58" s="1000"/>
      <c r="AY58" s="1000"/>
      <c r="AZ58" s="1001"/>
      <c r="BA58" s="1001"/>
      <c r="BB58" s="1001"/>
      <c r="BC58" s="1001"/>
      <c r="BD58" s="1001"/>
      <c r="BE58" s="947"/>
      <c r="BF58" s="947"/>
      <c r="BG58" s="947"/>
      <c r="BH58" s="947"/>
      <c r="BI58" s="948"/>
      <c r="BJ58" s="91"/>
      <c r="BK58" s="91"/>
      <c r="BL58" s="91"/>
      <c r="BM58" s="91"/>
      <c r="BN58" s="91"/>
      <c r="BO58" s="101"/>
      <c r="BP58" s="101"/>
      <c r="BQ58" s="98">
        <v>52</v>
      </c>
      <c r="BR58" s="99"/>
      <c r="BS58" s="967"/>
      <c r="BT58" s="968"/>
      <c r="BU58" s="968"/>
      <c r="BV58" s="968"/>
      <c r="BW58" s="968"/>
      <c r="BX58" s="968"/>
      <c r="BY58" s="968"/>
      <c r="BZ58" s="968"/>
      <c r="CA58" s="968"/>
      <c r="CB58" s="968"/>
      <c r="CC58" s="968"/>
      <c r="CD58" s="968"/>
      <c r="CE58" s="968"/>
      <c r="CF58" s="968"/>
      <c r="CG58" s="989"/>
      <c r="CH58" s="964"/>
      <c r="CI58" s="965"/>
      <c r="CJ58" s="965"/>
      <c r="CK58" s="965"/>
      <c r="CL58" s="966"/>
      <c r="CM58" s="964"/>
      <c r="CN58" s="965"/>
      <c r="CO58" s="965"/>
      <c r="CP58" s="965"/>
      <c r="CQ58" s="966"/>
      <c r="CR58" s="964"/>
      <c r="CS58" s="965"/>
      <c r="CT58" s="965"/>
      <c r="CU58" s="965"/>
      <c r="CV58" s="966"/>
      <c r="CW58" s="964"/>
      <c r="CX58" s="965"/>
      <c r="CY58" s="965"/>
      <c r="CZ58" s="965"/>
      <c r="DA58" s="966"/>
      <c r="DB58" s="964"/>
      <c r="DC58" s="965"/>
      <c r="DD58" s="965"/>
      <c r="DE58" s="965"/>
      <c r="DF58" s="966"/>
      <c r="DG58" s="964"/>
      <c r="DH58" s="965"/>
      <c r="DI58" s="965"/>
      <c r="DJ58" s="965"/>
      <c r="DK58" s="966"/>
      <c r="DL58" s="964"/>
      <c r="DM58" s="965"/>
      <c r="DN58" s="965"/>
      <c r="DO58" s="965"/>
      <c r="DP58" s="966"/>
      <c r="DQ58" s="964"/>
      <c r="DR58" s="965"/>
      <c r="DS58" s="965"/>
      <c r="DT58" s="965"/>
      <c r="DU58" s="966"/>
      <c r="DV58" s="967"/>
      <c r="DW58" s="968"/>
      <c r="DX58" s="968"/>
      <c r="DY58" s="968"/>
      <c r="DZ58" s="969"/>
      <c r="EA58" s="89"/>
    </row>
    <row r="59" spans="1:131" ht="26.25" customHeight="1" x14ac:dyDescent="0.2">
      <c r="A59" s="98">
        <v>32</v>
      </c>
      <c r="B59" s="1005"/>
      <c r="C59" s="1006"/>
      <c r="D59" s="1006"/>
      <c r="E59" s="1006"/>
      <c r="F59" s="1006"/>
      <c r="G59" s="1006"/>
      <c r="H59" s="1006"/>
      <c r="I59" s="1006"/>
      <c r="J59" s="1006"/>
      <c r="K59" s="1006"/>
      <c r="L59" s="1006"/>
      <c r="M59" s="1006"/>
      <c r="N59" s="1006"/>
      <c r="O59" s="1006"/>
      <c r="P59" s="1007"/>
      <c r="Q59" s="1008"/>
      <c r="R59" s="1000"/>
      <c r="S59" s="1000"/>
      <c r="T59" s="1000"/>
      <c r="U59" s="1000"/>
      <c r="V59" s="1000"/>
      <c r="W59" s="1000"/>
      <c r="X59" s="1000"/>
      <c r="Y59" s="1000"/>
      <c r="Z59" s="1000"/>
      <c r="AA59" s="1000"/>
      <c r="AB59" s="1000"/>
      <c r="AC59" s="1000"/>
      <c r="AD59" s="1000"/>
      <c r="AE59" s="1009"/>
      <c r="AF59" s="1010"/>
      <c r="AG59" s="1011"/>
      <c r="AH59" s="1011"/>
      <c r="AI59" s="1011"/>
      <c r="AJ59" s="1012"/>
      <c r="AK59" s="999"/>
      <c r="AL59" s="1000"/>
      <c r="AM59" s="1000"/>
      <c r="AN59" s="1000"/>
      <c r="AO59" s="1000"/>
      <c r="AP59" s="1000"/>
      <c r="AQ59" s="1000"/>
      <c r="AR59" s="1000"/>
      <c r="AS59" s="1000"/>
      <c r="AT59" s="1000"/>
      <c r="AU59" s="1000"/>
      <c r="AV59" s="1000"/>
      <c r="AW59" s="1000"/>
      <c r="AX59" s="1000"/>
      <c r="AY59" s="1000"/>
      <c r="AZ59" s="1001"/>
      <c r="BA59" s="1001"/>
      <c r="BB59" s="1001"/>
      <c r="BC59" s="1001"/>
      <c r="BD59" s="1001"/>
      <c r="BE59" s="947"/>
      <c r="BF59" s="947"/>
      <c r="BG59" s="947"/>
      <c r="BH59" s="947"/>
      <c r="BI59" s="948"/>
      <c r="BJ59" s="91"/>
      <c r="BK59" s="91"/>
      <c r="BL59" s="91"/>
      <c r="BM59" s="91"/>
      <c r="BN59" s="91"/>
      <c r="BO59" s="101"/>
      <c r="BP59" s="101"/>
      <c r="BQ59" s="98">
        <v>53</v>
      </c>
      <c r="BR59" s="99"/>
      <c r="BS59" s="967"/>
      <c r="BT59" s="968"/>
      <c r="BU59" s="968"/>
      <c r="BV59" s="968"/>
      <c r="BW59" s="968"/>
      <c r="BX59" s="968"/>
      <c r="BY59" s="968"/>
      <c r="BZ59" s="968"/>
      <c r="CA59" s="968"/>
      <c r="CB59" s="968"/>
      <c r="CC59" s="968"/>
      <c r="CD59" s="968"/>
      <c r="CE59" s="968"/>
      <c r="CF59" s="968"/>
      <c r="CG59" s="989"/>
      <c r="CH59" s="964"/>
      <c r="CI59" s="965"/>
      <c r="CJ59" s="965"/>
      <c r="CK59" s="965"/>
      <c r="CL59" s="966"/>
      <c r="CM59" s="964"/>
      <c r="CN59" s="965"/>
      <c r="CO59" s="965"/>
      <c r="CP59" s="965"/>
      <c r="CQ59" s="966"/>
      <c r="CR59" s="964"/>
      <c r="CS59" s="965"/>
      <c r="CT59" s="965"/>
      <c r="CU59" s="965"/>
      <c r="CV59" s="966"/>
      <c r="CW59" s="964"/>
      <c r="CX59" s="965"/>
      <c r="CY59" s="965"/>
      <c r="CZ59" s="965"/>
      <c r="DA59" s="966"/>
      <c r="DB59" s="964"/>
      <c r="DC59" s="965"/>
      <c r="DD59" s="965"/>
      <c r="DE59" s="965"/>
      <c r="DF59" s="966"/>
      <c r="DG59" s="964"/>
      <c r="DH59" s="965"/>
      <c r="DI59" s="965"/>
      <c r="DJ59" s="965"/>
      <c r="DK59" s="966"/>
      <c r="DL59" s="964"/>
      <c r="DM59" s="965"/>
      <c r="DN59" s="965"/>
      <c r="DO59" s="965"/>
      <c r="DP59" s="966"/>
      <c r="DQ59" s="964"/>
      <c r="DR59" s="965"/>
      <c r="DS59" s="965"/>
      <c r="DT59" s="965"/>
      <c r="DU59" s="966"/>
      <c r="DV59" s="967"/>
      <c r="DW59" s="968"/>
      <c r="DX59" s="968"/>
      <c r="DY59" s="968"/>
      <c r="DZ59" s="969"/>
      <c r="EA59" s="89"/>
    </row>
    <row r="60" spans="1:131" ht="26.25" customHeight="1" x14ac:dyDescent="0.2">
      <c r="A60" s="98">
        <v>33</v>
      </c>
      <c r="B60" s="1005"/>
      <c r="C60" s="1006"/>
      <c r="D60" s="1006"/>
      <c r="E60" s="1006"/>
      <c r="F60" s="1006"/>
      <c r="G60" s="1006"/>
      <c r="H60" s="1006"/>
      <c r="I60" s="1006"/>
      <c r="J60" s="1006"/>
      <c r="K60" s="1006"/>
      <c r="L60" s="1006"/>
      <c r="M60" s="1006"/>
      <c r="N60" s="1006"/>
      <c r="O60" s="1006"/>
      <c r="P60" s="1007"/>
      <c r="Q60" s="1008"/>
      <c r="R60" s="1000"/>
      <c r="S60" s="1000"/>
      <c r="T60" s="1000"/>
      <c r="U60" s="1000"/>
      <c r="V60" s="1000"/>
      <c r="W60" s="1000"/>
      <c r="X60" s="1000"/>
      <c r="Y60" s="1000"/>
      <c r="Z60" s="1000"/>
      <c r="AA60" s="1000"/>
      <c r="AB60" s="1000"/>
      <c r="AC60" s="1000"/>
      <c r="AD60" s="1000"/>
      <c r="AE60" s="1009"/>
      <c r="AF60" s="1010"/>
      <c r="AG60" s="1011"/>
      <c r="AH60" s="1011"/>
      <c r="AI60" s="1011"/>
      <c r="AJ60" s="1012"/>
      <c r="AK60" s="999"/>
      <c r="AL60" s="1000"/>
      <c r="AM60" s="1000"/>
      <c r="AN60" s="1000"/>
      <c r="AO60" s="1000"/>
      <c r="AP60" s="1000"/>
      <c r="AQ60" s="1000"/>
      <c r="AR60" s="1000"/>
      <c r="AS60" s="1000"/>
      <c r="AT60" s="1000"/>
      <c r="AU60" s="1000"/>
      <c r="AV60" s="1000"/>
      <c r="AW60" s="1000"/>
      <c r="AX60" s="1000"/>
      <c r="AY60" s="1000"/>
      <c r="AZ60" s="1001"/>
      <c r="BA60" s="1001"/>
      <c r="BB60" s="1001"/>
      <c r="BC60" s="1001"/>
      <c r="BD60" s="1001"/>
      <c r="BE60" s="947"/>
      <c r="BF60" s="947"/>
      <c r="BG60" s="947"/>
      <c r="BH60" s="947"/>
      <c r="BI60" s="948"/>
      <c r="BJ60" s="91"/>
      <c r="BK60" s="91"/>
      <c r="BL60" s="91"/>
      <c r="BM60" s="91"/>
      <c r="BN60" s="91"/>
      <c r="BO60" s="101"/>
      <c r="BP60" s="101"/>
      <c r="BQ60" s="98">
        <v>54</v>
      </c>
      <c r="BR60" s="99"/>
      <c r="BS60" s="967"/>
      <c r="BT60" s="968"/>
      <c r="BU60" s="968"/>
      <c r="BV60" s="968"/>
      <c r="BW60" s="968"/>
      <c r="BX60" s="968"/>
      <c r="BY60" s="968"/>
      <c r="BZ60" s="968"/>
      <c r="CA60" s="968"/>
      <c r="CB60" s="968"/>
      <c r="CC60" s="968"/>
      <c r="CD60" s="968"/>
      <c r="CE60" s="968"/>
      <c r="CF60" s="968"/>
      <c r="CG60" s="989"/>
      <c r="CH60" s="964"/>
      <c r="CI60" s="965"/>
      <c r="CJ60" s="965"/>
      <c r="CK60" s="965"/>
      <c r="CL60" s="966"/>
      <c r="CM60" s="964"/>
      <c r="CN60" s="965"/>
      <c r="CO60" s="965"/>
      <c r="CP60" s="965"/>
      <c r="CQ60" s="966"/>
      <c r="CR60" s="964"/>
      <c r="CS60" s="965"/>
      <c r="CT60" s="965"/>
      <c r="CU60" s="965"/>
      <c r="CV60" s="966"/>
      <c r="CW60" s="964"/>
      <c r="CX60" s="965"/>
      <c r="CY60" s="965"/>
      <c r="CZ60" s="965"/>
      <c r="DA60" s="966"/>
      <c r="DB60" s="964"/>
      <c r="DC60" s="965"/>
      <c r="DD60" s="965"/>
      <c r="DE60" s="965"/>
      <c r="DF60" s="966"/>
      <c r="DG60" s="964"/>
      <c r="DH60" s="965"/>
      <c r="DI60" s="965"/>
      <c r="DJ60" s="965"/>
      <c r="DK60" s="966"/>
      <c r="DL60" s="964"/>
      <c r="DM60" s="965"/>
      <c r="DN60" s="965"/>
      <c r="DO60" s="965"/>
      <c r="DP60" s="966"/>
      <c r="DQ60" s="964"/>
      <c r="DR60" s="965"/>
      <c r="DS60" s="965"/>
      <c r="DT60" s="965"/>
      <c r="DU60" s="966"/>
      <c r="DV60" s="967"/>
      <c r="DW60" s="968"/>
      <c r="DX60" s="968"/>
      <c r="DY60" s="968"/>
      <c r="DZ60" s="969"/>
      <c r="EA60" s="89"/>
    </row>
    <row r="61" spans="1:131" ht="26.25" customHeight="1" thickBot="1" x14ac:dyDescent="0.25">
      <c r="A61" s="98">
        <v>34</v>
      </c>
      <c r="B61" s="1005"/>
      <c r="C61" s="1006"/>
      <c r="D61" s="1006"/>
      <c r="E61" s="1006"/>
      <c r="F61" s="1006"/>
      <c r="G61" s="1006"/>
      <c r="H61" s="1006"/>
      <c r="I61" s="1006"/>
      <c r="J61" s="1006"/>
      <c r="K61" s="1006"/>
      <c r="L61" s="1006"/>
      <c r="M61" s="1006"/>
      <c r="N61" s="1006"/>
      <c r="O61" s="1006"/>
      <c r="P61" s="1007"/>
      <c r="Q61" s="1008"/>
      <c r="R61" s="1000"/>
      <c r="S61" s="1000"/>
      <c r="T61" s="1000"/>
      <c r="U61" s="1000"/>
      <c r="V61" s="1000"/>
      <c r="W61" s="1000"/>
      <c r="X61" s="1000"/>
      <c r="Y61" s="1000"/>
      <c r="Z61" s="1000"/>
      <c r="AA61" s="1000"/>
      <c r="AB61" s="1000"/>
      <c r="AC61" s="1000"/>
      <c r="AD61" s="1000"/>
      <c r="AE61" s="1009"/>
      <c r="AF61" s="1010"/>
      <c r="AG61" s="1011"/>
      <c r="AH61" s="1011"/>
      <c r="AI61" s="1011"/>
      <c r="AJ61" s="1012"/>
      <c r="AK61" s="999"/>
      <c r="AL61" s="1000"/>
      <c r="AM61" s="1000"/>
      <c r="AN61" s="1000"/>
      <c r="AO61" s="1000"/>
      <c r="AP61" s="1000"/>
      <c r="AQ61" s="1000"/>
      <c r="AR61" s="1000"/>
      <c r="AS61" s="1000"/>
      <c r="AT61" s="1000"/>
      <c r="AU61" s="1000"/>
      <c r="AV61" s="1000"/>
      <c r="AW61" s="1000"/>
      <c r="AX61" s="1000"/>
      <c r="AY61" s="1000"/>
      <c r="AZ61" s="1001"/>
      <c r="BA61" s="1001"/>
      <c r="BB61" s="1001"/>
      <c r="BC61" s="1001"/>
      <c r="BD61" s="1001"/>
      <c r="BE61" s="947"/>
      <c r="BF61" s="947"/>
      <c r="BG61" s="947"/>
      <c r="BH61" s="947"/>
      <c r="BI61" s="948"/>
      <c r="BJ61" s="91"/>
      <c r="BK61" s="91"/>
      <c r="BL61" s="91"/>
      <c r="BM61" s="91"/>
      <c r="BN61" s="91"/>
      <c r="BO61" s="101"/>
      <c r="BP61" s="101"/>
      <c r="BQ61" s="98">
        <v>55</v>
      </c>
      <c r="BR61" s="99"/>
      <c r="BS61" s="967"/>
      <c r="BT61" s="968"/>
      <c r="BU61" s="968"/>
      <c r="BV61" s="968"/>
      <c r="BW61" s="968"/>
      <c r="BX61" s="968"/>
      <c r="BY61" s="968"/>
      <c r="BZ61" s="968"/>
      <c r="CA61" s="968"/>
      <c r="CB61" s="968"/>
      <c r="CC61" s="968"/>
      <c r="CD61" s="968"/>
      <c r="CE61" s="968"/>
      <c r="CF61" s="968"/>
      <c r="CG61" s="989"/>
      <c r="CH61" s="964"/>
      <c r="CI61" s="965"/>
      <c r="CJ61" s="965"/>
      <c r="CK61" s="965"/>
      <c r="CL61" s="966"/>
      <c r="CM61" s="964"/>
      <c r="CN61" s="965"/>
      <c r="CO61" s="965"/>
      <c r="CP61" s="965"/>
      <c r="CQ61" s="966"/>
      <c r="CR61" s="964"/>
      <c r="CS61" s="965"/>
      <c r="CT61" s="965"/>
      <c r="CU61" s="965"/>
      <c r="CV61" s="966"/>
      <c r="CW61" s="964"/>
      <c r="CX61" s="965"/>
      <c r="CY61" s="965"/>
      <c r="CZ61" s="965"/>
      <c r="DA61" s="966"/>
      <c r="DB61" s="964"/>
      <c r="DC61" s="965"/>
      <c r="DD61" s="965"/>
      <c r="DE61" s="965"/>
      <c r="DF61" s="966"/>
      <c r="DG61" s="964"/>
      <c r="DH61" s="965"/>
      <c r="DI61" s="965"/>
      <c r="DJ61" s="965"/>
      <c r="DK61" s="966"/>
      <c r="DL61" s="964"/>
      <c r="DM61" s="965"/>
      <c r="DN61" s="965"/>
      <c r="DO61" s="965"/>
      <c r="DP61" s="966"/>
      <c r="DQ61" s="964"/>
      <c r="DR61" s="965"/>
      <c r="DS61" s="965"/>
      <c r="DT61" s="965"/>
      <c r="DU61" s="966"/>
      <c r="DV61" s="967"/>
      <c r="DW61" s="968"/>
      <c r="DX61" s="968"/>
      <c r="DY61" s="968"/>
      <c r="DZ61" s="969"/>
      <c r="EA61" s="89"/>
    </row>
    <row r="62" spans="1:131" ht="26.25" customHeight="1" x14ac:dyDescent="0.2">
      <c r="A62" s="98">
        <v>35</v>
      </c>
      <c r="B62" s="1005"/>
      <c r="C62" s="1006"/>
      <c r="D62" s="1006"/>
      <c r="E62" s="1006"/>
      <c r="F62" s="1006"/>
      <c r="G62" s="1006"/>
      <c r="H62" s="1006"/>
      <c r="I62" s="1006"/>
      <c r="J62" s="1006"/>
      <c r="K62" s="1006"/>
      <c r="L62" s="1006"/>
      <c r="M62" s="1006"/>
      <c r="N62" s="1006"/>
      <c r="O62" s="1006"/>
      <c r="P62" s="1007"/>
      <c r="Q62" s="1008"/>
      <c r="R62" s="1000"/>
      <c r="S62" s="1000"/>
      <c r="T62" s="1000"/>
      <c r="U62" s="1000"/>
      <c r="V62" s="1000"/>
      <c r="W62" s="1000"/>
      <c r="X62" s="1000"/>
      <c r="Y62" s="1000"/>
      <c r="Z62" s="1000"/>
      <c r="AA62" s="1000"/>
      <c r="AB62" s="1000"/>
      <c r="AC62" s="1000"/>
      <c r="AD62" s="1000"/>
      <c r="AE62" s="1009"/>
      <c r="AF62" s="1010"/>
      <c r="AG62" s="1011"/>
      <c r="AH62" s="1011"/>
      <c r="AI62" s="1011"/>
      <c r="AJ62" s="1012"/>
      <c r="AK62" s="999"/>
      <c r="AL62" s="1000"/>
      <c r="AM62" s="1000"/>
      <c r="AN62" s="1000"/>
      <c r="AO62" s="1000"/>
      <c r="AP62" s="1000"/>
      <c r="AQ62" s="1000"/>
      <c r="AR62" s="1000"/>
      <c r="AS62" s="1000"/>
      <c r="AT62" s="1000"/>
      <c r="AU62" s="1000"/>
      <c r="AV62" s="1000"/>
      <c r="AW62" s="1000"/>
      <c r="AX62" s="1000"/>
      <c r="AY62" s="1000"/>
      <c r="AZ62" s="1001"/>
      <c r="BA62" s="1001"/>
      <c r="BB62" s="1001"/>
      <c r="BC62" s="1001"/>
      <c r="BD62" s="1001"/>
      <c r="BE62" s="947"/>
      <c r="BF62" s="947"/>
      <c r="BG62" s="947"/>
      <c r="BH62" s="947"/>
      <c r="BI62" s="948"/>
      <c r="BJ62" s="1002" t="s">
        <v>348</v>
      </c>
      <c r="BK62" s="1003"/>
      <c r="BL62" s="1003"/>
      <c r="BM62" s="1003"/>
      <c r="BN62" s="1004"/>
      <c r="BO62" s="101"/>
      <c r="BP62" s="101"/>
      <c r="BQ62" s="98">
        <v>56</v>
      </c>
      <c r="BR62" s="99"/>
      <c r="BS62" s="967"/>
      <c r="BT62" s="968"/>
      <c r="BU62" s="968"/>
      <c r="BV62" s="968"/>
      <c r="BW62" s="968"/>
      <c r="BX62" s="968"/>
      <c r="BY62" s="968"/>
      <c r="BZ62" s="968"/>
      <c r="CA62" s="968"/>
      <c r="CB62" s="968"/>
      <c r="CC62" s="968"/>
      <c r="CD62" s="968"/>
      <c r="CE62" s="968"/>
      <c r="CF62" s="968"/>
      <c r="CG62" s="989"/>
      <c r="CH62" s="964"/>
      <c r="CI62" s="965"/>
      <c r="CJ62" s="965"/>
      <c r="CK62" s="965"/>
      <c r="CL62" s="966"/>
      <c r="CM62" s="964"/>
      <c r="CN62" s="965"/>
      <c r="CO62" s="965"/>
      <c r="CP62" s="965"/>
      <c r="CQ62" s="966"/>
      <c r="CR62" s="964"/>
      <c r="CS62" s="965"/>
      <c r="CT62" s="965"/>
      <c r="CU62" s="965"/>
      <c r="CV62" s="966"/>
      <c r="CW62" s="964"/>
      <c r="CX62" s="965"/>
      <c r="CY62" s="965"/>
      <c r="CZ62" s="965"/>
      <c r="DA62" s="966"/>
      <c r="DB62" s="964"/>
      <c r="DC62" s="965"/>
      <c r="DD62" s="965"/>
      <c r="DE62" s="965"/>
      <c r="DF62" s="966"/>
      <c r="DG62" s="964"/>
      <c r="DH62" s="965"/>
      <c r="DI62" s="965"/>
      <c r="DJ62" s="965"/>
      <c r="DK62" s="966"/>
      <c r="DL62" s="964"/>
      <c r="DM62" s="965"/>
      <c r="DN62" s="965"/>
      <c r="DO62" s="965"/>
      <c r="DP62" s="966"/>
      <c r="DQ62" s="964"/>
      <c r="DR62" s="965"/>
      <c r="DS62" s="965"/>
      <c r="DT62" s="965"/>
      <c r="DU62" s="966"/>
      <c r="DV62" s="967"/>
      <c r="DW62" s="968"/>
      <c r="DX62" s="968"/>
      <c r="DY62" s="968"/>
      <c r="DZ62" s="969"/>
      <c r="EA62" s="89"/>
    </row>
    <row r="63" spans="1:131" ht="26.25" customHeight="1" thickBot="1" x14ac:dyDescent="0.25">
      <c r="A63" s="100" t="s">
        <v>327</v>
      </c>
      <c r="B63" s="912" t="s">
        <v>349</v>
      </c>
      <c r="C63" s="913"/>
      <c r="D63" s="913"/>
      <c r="E63" s="913"/>
      <c r="F63" s="913"/>
      <c r="G63" s="913"/>
      <c r="H63" s="913"/>
      <c r="I63" s="913"/>
      <c r="J63" s="913"/>
      <c r="K63" s="913"/>
      <c r="L63" s="913"/>
      <c r="M63" s="913"/>
      <c r="N63" s="913"/>
      <c r="O63" s="913"/>
      <c r="P63" s="923"/>
      <c r="Q63" s="937"/>
      <c r="R63" s="938"/>
      <c r="S63" s="938"/>
      <c r="T63" s="938"/>
      <c r="U63" s="938"/>
      <c r="V63" s="938"/>
      <c r="W63" s="938"/>
      <c r="X63" s="938"/>
      <c r="Y63" s="938"/>
      <c r="Z63" s="938"/>
      <c r="AA63" s="938"/>
      <c r="AB63" s="938"/>
      <c r="AC63" s="938"/>
      <c r="AD63" s="938"/>
      <c r="AE63" s="995"/>
      <c r="AF63" s="996">
        <v>1349</v>
      </c>
      <c r="AG63" s="934"/>
      <c r="AH63" s="934"/>
      <c r="AI63" s="934"/>
      <c r="AJ63" s="997"/>
      <c r="AK63" s="998"/>
      <c r="AL63" s="938"/>
      <c r="AM63" s="938"/>
      <c r="AN63" s="938"/>
      <c r="AO63" s="938"/>
      <c r="AP63" s="934">
        <v>4648</v>
      </c>
      <c r="AQ63" s="934"/>
      <c r="AR63" s="934"/>
      <c r="AS63" s="934"/>
      <c r="AT63" s="934"/>
      <c r="AU63" s="934">
        <v>2162</v>
      </c>
      <c r="AV63" s="934"/>
      <c r="AW63" s="934"/>
      <c r="AX63" s="934"/>
      <c r="AY63" s="934"/>
      <c r="AZ63" s="992"/>
      <c r="BA63" s="992"/>
      <c r="BB63" s="992"/>
      <c r="BC63" s="992"/>
      <c r="BD63" s="992"/>
      <c r="BE63" s="935"/>
      <c r="BF63" s="935"/>
      <c r="BG63" s="935"/>
      <c r="BH63" s="935"/>
      <c r="BI63" s="936"/>
      <c r="BJ63" s="993" t="s">
        <v>62</v>
      </c>
      <c r="BK63" s="928"/>
      <c r="BL63" s="928"/>
      <c r="BM63" s="928"/>
      <c r="BN63" s="994"/>
      <c r="BO63" s="101"/>
      <c r="BP63" s="101"/>
      <c r="BQ63" s="98">
        <v>57</v>
      </c>
      <c r="BR63" s="99"/>
      <c r="BS63" s="967"/>
      <c r="BT63" s="968"/>
      <c r="BU63" s="968"/>
      <c r="BV63" s="968"/>
      <c r="BW63" s="968"/>
      <c r="BX63" s="968"/>
      <c r="BY63" s="968"/>
      <c r="BZ63" s="968"/>
      <c r="CA63" s="968"/>
      <c r="CB63" s="968"/>
      <c r="CC63" s="968"/>
      <c r="CD63" s="968"/>
      <c r="CE63" s="968"/>
      <c r="CF63" s="968"/>
      <c r="CG63" s="989"/>
      <c r="CH63" s="964"/>
      <c r="CI63" s="965"/>
      <c r="CJ63" s="965"/>
      <c r="CK63" s="965"/>
      <c r="CL63" s="966"/>
      <c r="CM63" s="964"/>
      <c r="CN63" s="965"/>
      <c r="CO63" s="965"/>
      <c r="CP63" s="965"/>
      <c r="CQ63" s="966"/>
      <c r="CR63" s="964"/>
      <c r="CS63" s="965"/>
      <c r="CT63" s="965"/>
      <c r="CU63" s="965"/>
      <c r="CV63" s="966"/>
      <c r="CW63" s="964"/>
      <c r="CX63" s="965"/>
      <c r="CY63" s="965"/>
      <c r="CZ63" s="965"/>
      <c r="DA63" s="966"/>
      <c r="DB63" s="964"/>
      <c r="DC63" s="965"/>
      <c r="DD63" s="965"/>
      <c r="DE63" s="965"/>
      <c r="DF63" s="966"/>
      <c r="DG63" s="964"/>
      <c r="DH63" s="965"/>
      <c r="DI63" s="965"/>
      <c r="DJ63" s="965"/>
      <c r="DK63" s="966"/>
      <c r="DL63" s="964"/>
      <c r="DM63" s="965"/>
      <c r="DN63" s="965"/>
      <c r="DO63" s="965"/>
      <c r="DP63" s="966"/>
      <c r="DQ63" s="964"/>
      <c r="DR63" s="965"/>
      <c r="DS63" s="965"/>
      <c r="DT63" s="965"/>
      <c r="DU63" s="966"/>
      <c r="DV63" s="967"/>
      <c r="DW63" s="968"/>
      <c r="DX63" s="968"/>
      <c r="DY63" s="968"/>
      <c r="DZ63" s="969"/>
      <c r="EA63" s="89"/>
    </row>
    <row r="64" spans="1:131" ht="26.25" customHeight="1" x14ac:dyDescent="0.2">
      <c r="A64" s="101"/>
      <c r="B64" s="101"/>
      <c r="C64" s="101"/>
      <c r="D64" s="101"/>
      <c r="E64" s="101"/>
      <c r="F64" s="101"/>
      <c r="G64" s="101"/>
      <c r="H64" s="101"/>
      <c r="I64" s="101"/>
      <c r="J64" s="101"/>
      <c r="K64" s="101"/>
      <c r="L64" s="101"/>
      <c r="M64" s="101"/>
      <c r="N64" s="101"/>
      <c r="O64" s="101"/>
      <c r="P64" s="101"/>
      <c r="Q64" s="101"/>
      <c r="R64" s="101"/>
      <c r="S64" s="101"/>
      <c r="T64" s="101"/>
      <c r="U64" s="101"/>
      <c r="V64" s="101"/>
      <c r="W64" s="101"/>
      <c r="X64" s="101"/>
      <c r="Y64" s="101"/>
      <c r="Z64" s="101"/>
      <c r="AA64" s="101"/>
      <c r="AB64" s="101"/>
      <c r="AC64" s="101"/>
      <c r="AD64" s="101"/>
      <c r="AE64" s="101"/>
      <c r="AF64" s="101"/>
      <c r="AG64" s="101"/>
      <c r="AH64" s="101"/>
      <c r="AI64" s="101"/>
      <c r="AJ64" s="101"/>
      <c r="AK64" s="101"/>
      <c r="AL64" s="101"/>
      <c r="AM64" s="101"/>
      <c r="AN64" s="101"/>
      <c r="AO64" s="101"/>
      <c r="AP64" s="101"/>
      <c r="AQ64" s="101"/>
      <c r="AR64" s="101"/>
      <c r="AS64" s="101"/>
      <c r="AT64" s="101"/>
      <c r="AU64" s="101"/>
      <c r="AV64" s="101"/>
      <c r="AW64" s="101"/>
      <c r="AX64" s="101"/>
      <c r="AY64" s="101"/>
      <c r="AZ64" s="101"/>
      <c r="BA64" s="101"/>
      <c r="BB64" s="101"/>
      <c r="BC64" s="101"/>
      <c r="BD64" s="101"/>
      <c r="BE64" s="101"/>
      <c r="BF64" s="101"/>
      <c r="BG64" s="101"/>
      <c r="BH64" s="101"/>
      <c r="BI64" s="101"/>
      <c r="BJ64" s="101"/>
      <c r="BK64" s="101"/>
      <c r="BL64" s="101"/>
      <c r="BM64" s="101"/>
      <c r="BN64" s="101"/>
      <c r="BO64" s="101"/>
      <c r="BP64" s="101"/>
      <c r="BQ64" s="98">
        <v>58</v>
      </c>
      <c r="BR64" s="99"/>
      <c r="BS64" s="967"/>
      <c r="BT64" s="968"/>
      <c r="BU64" s="968"/>
      <c r="BV64" s="968"/>
      <c r="BW64" s="968"/>
      <c r="BX64" s="968"/>
      <c r="BY64" s="968"/>
      <c r="BZ64" s="968"/>
      <c r="CA64" s="968"/>
      <c r="CB64" s="968"/>
      <c r="CC64" s="968"/>
      <c r="CD64" s="968"/>
      <c r="CE64" s="968"/>
      <c r="CF64" s="968"/>
      <c r="CG64" s="989"/>
      <c r="CH64" s="964"/>
      <c r="CI64" s="965"/>
      <c r="CJ64" s="965"/>
      <c r="CK64" s="965"/>
      <c r="CL64" s="966"/>
      <c r="CM64" s="964"/>
      <c r="CN64" s="965"/>
      <c r="CO64" s="965"/>
      <c r="CP64" s="965"/>
      <c r="CQ64" s="966"/>
      <c r="CR64" s="964"/>
      <c r="CS64" s="965"/>
      <c r="CT64" s="965"/>
      <c r="CU64" s="965"/>
      <c r="CV64" s="966"/>
      <c r="CW64" s="964"/>
      <c r="CX64" s="965"/>
      <c r="CY64" s="965"/>
      <c r="CZ64" s="965"/>
      <c r="DA64" s="966"/>
      <c r="DB64" s="964"/>
      <c r="DC64" s="965"/>
      <c r="DD64" s="965"/>
      <c r="DE64" s="965"/>
      <c r="DF64" s="966"/>
      <c r="DG64" s="964"/>
      <c r="DH64" s="965"/>
      <c r="DI64" s="965"/>
      <c r="DJ64" s="965"/>
      <c r="DK64" s="966"/>
      <c r="DL64" s="964"/>
      <c r="DM64" s="965"/>
      <c r="DN64" s="965"/>
      <c r="DO64" s="965"/>
      <c r="DP64" s="966"/>
      <c r="DQ64" s="964"/>
      <c r="DR64" s="965"/>
      <c r="DS64" s="965"/>
      <c r="DT64" s="965"/>
      <c r="DU64" s="966"/>
      <c r="DV64" s="967"/>
      <c r="DW64" s="968"/>
      <c r="DX64" s="968"/>
      <c r="DY64" s="968"/>
      <c r="DZ64" s="969"/>
      <c r="EA64" s="89"/>
    </row>
    <row r="65" spans="1:131" ht="26.25" customHeight="1" thickBot="1" x14ac:dyDescent="0.25">
      <c r="A65" s="91" t="s">
        <v>350</v>
      </c>
      <c r="B65" s="91"/>
      <c r="C65" s="91"/>
      <c r="D65" s="91"/>
      <c r="E65" s="91"/>
      <c r="F65" s="91"/>
      <c r="G65" s="91"/>
      <c r="H65" s="91"/>
      <c r="I65" s="91"/>
      <c r="J65" s="91"/>
      <c r="K65" s="91"/>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1"/>
      <c r="BC65" s="91"/>
      <c r="BD65" s="91"/>
      <c r="BE65" s="101"/>
      <c r="BF65" s="101"/>
      <c r="BG65" s="101"/>
      <c r="BH65" s="101"/>
      <c r="BI65" s="101"/>
      <c r="BJ65" s="101"/>
      <c r="BK65" s="101"/>
      <c r="BL65" s="101"/>
      <c r="BM65" s="101"/>
      <c r="BN65" s="101"/>
      <c r="BO65" s="101"/>
      <c r="BP65" s="101"/>
      <c r="BQ65" s="98">
        <v>59</v>
      </c>
      <c r="BR65" s="99"/>
      <c r="BS65" s="967"/>
      <c r="BT65" s="968"/>
      <c r="BU65" s="968"/>
      <c r="BV65" s="968"/>
      <c r="BW65" s="968"/>
      <c r="BX65" s="968"/>
      <c r="BY65" s="968"/>
      <c r="BZ65" s="968"/>
      <c r="CA65" s="968"/>
      <c r="CB65" s="968"/>
      <c r="CC65" s="968"/>
      <c r="CD65" s="968"/>
      <c r="CE65" s="968"/>
      <c r="CF65" s="968"/>
      <c r="CG65" s="989"/>
      <c r="CH65" s="964"/>
      <c r="CI65" s="965"/>
      <c r="CJ65" s="965"/>
      <c r="CK65" s="965"/>
      <c r="CL65" s="966"/>
      <c r="CM65" s="964"/>
      <c r="CN65" s="965"/>
      <c r="CO65" s="965"/>
      <c r="CP65" s="965"/>
      <c r="CQ65" s="966"/>
      <c r="CR65" s="964"/>
      <c r="CS65" s="965"/>
      <c r="CT65" s="965"/>
      <c r="CU65" s="965"/>
      <c r="CV65" s="966"/>
      <c r="CW65" s="964"/>
      <c r="CX65" s="965"/>
      <c r="CY65" s="965"/>
      <c r="CZ65" s="965"/>
      <c r="DA65" s="966"/>
      <c r="DB65" s="964"/>
      <c r="DC65" s="965"/>
      <c r="DD65" s="965"/>
      <c r="DE65" s="965"/>
      <c r="DF65" s="966"/>
      <c r="DG65" s="964"/>
      <c r="DH65" s="965"/>
      <c r="DI65" s="965"/>
      <c r="DJ65" s="965"/>
      <c r="DK65" s="966"/>
      <c r="DL65" s="964"/>
      <c r="DM65" s="965"/>
      <c r="DN65" s="965"/>
      <c r="DO65" s="965"/>
      <c r="DP65" s="966"/>
      <c r="DQ65" s="964"/>
      <c r="DR65" s="965"/>
      <c r="DS65" s="965"/>
      <c r="DT65" s="965"/>
      <c r="DU65" s="966"/>
      <c r="DV65" s="967"/>
      <c r="DW65" s="968"/>
      <c r="DX65" s="968"/>
      <c r="DY65" s="968"/>
      <c r="DZ65" s="969"/>
      <c r="EA65" s="89"/>
    </row>
    <row r="66" spans="1:131" ht="26.25" customHeight="1" x14ac:dyDescent="0.2">
      <c r="A66" s="970" t="s">
        <v>351</v>
      </c>
      <c r="B66" s="971"/>
      <c r="C66" s="971"/>
      <c r="D66" s="971"/>
      <c r="E66" s="971"/>
      <c r="F66" s="971"/>
      <c r="G66" s="971"/>
      <c r="H66" s="971"/>
      <c r="I66" s="971"/>
      <c r="J66" s="971"/>
      <c r="K66" s="971"/>
      <c r="L66" s="971"/>
      <c r="M66" s="971"/>
      <c r="N66" s="971"/>
      <c r="O66" s="971"/>
      <c r="P66" s="972"/>
      <c r="Q66" s="976" t="s">
        <v>331</v>
      </c>
      <c r="R66" s="977"/>
      <c r="S66" s="977"/>
      <c r="T66" s="977"/>
      <c r="U66" s="978"/>
      <c r="V66" s="976" t="s">
        <v>332</v>
      </c>
      <c r="W66" s="977"/>
      <c r="X66" s="977"/>
      <c r="Y66" s="977"/>
      <c r="Z66" s="978"/>
      <c r="AA66" s="976" t="s">
        <v>333</v>
      </c>
      <c r="AB66" s="977"/>
      <c r="AC66" s="977"/>
      <c r="AD66" s="977"/>
      <c r="AE66" s="978"/>
      <c r="AF66" s="982" t="s">
        <v>334</v>
      </c>
      <c r="AG66" s="983"/>
      <c r="AH66" s="983"/>
      <c r="AI66" s="983"/>
      <c r="AJ66" s="984"/>
      <c r="AK66" s="976" t="s">
        <v>335</v>
      </c>
      <c r="AL66" s="971"/>
      <c r="AM66" s="971"/>
      <c r="AN66" s="971"/>
      <c r="AO66" s="972"/>
      <c r="AP66" s="976" t="s">
        <v>336</v>
      </c>
      <c r="AQ66" s="977"/>
      <c r="AR66" s="977"/>
      <c r="AS66" s="977"/>
      <c r="AT66" s="978"/>
      <c r="AU66" s="976" t="s">
        <v>352</v>
      </c>
      <c r="AV66" s="977"/>
      <c r="AW66" s="977"/>
      <c r="AX66" s="977"/>
      <c r="AY66" s="978"/>
      <c r="AZ66" s="976" t="s">
        <v>307</v>
      </c>
      <c r="BA66" s="977"/>
      <c r="BB66" s="977"/>
      <c r="BC66" s="977"/>
      <c r="BD66" s="990"/>
      <c r="BE66" s="101"/>
      <c r="BF66" s="101"/>
      <c r="BG66" s="101"/>
      <c r="BH66" s="101"/>
      <c r="BI66" s="101"/>
      <c r="BJ66" s="101"/>
      <c r="BK66" s="101"/>
      <c r="BL66" s="101"/>
      <c r="BM66" s="101"/>
      <c r="BN66" s="101"/>
      <c r="BO66" s="101"/>
      <c r="BP66" s="101"/>
      <c r="BQ66" s="98">
        <v>60</v>
      </c>
      <c r="BR66" s="103"/>
      <c r="BS66" s="920"/>
      <c r="BT66" s="921"/>
      <c r="BU66" s="921"/>
      <c r="BV66" s="921"/>
      <c r="BW66" s="921"/>
      <c r="BX66" s="921"/>
      <c r="BY66" s="921"/>
      <c r="BZ66" s="921"/>
      <c r="CA66" s="921"/>
      <c r="CB66" s="921"/>
      <c r="CC66" s="921"/>
      <c r="CD66" s="921"/>
      <c r="CE66" s="921"/>
      <c r="CF66" s="921"/>
      <c r="CG66" s="930"/>
      <c r="CH66" s="931"/>
      <c r="CI66" s="932"/>
      <c r="CJ66" s="932"/>
      <c r="CK66" s="932"/>
      <c r="CL66" s="933"/>
      <c r="CM66" s="931"/>
      <c r="CN66" s="932"/>
      <c r="CO66" s="932"/>
      <c r="CP66" s="932"/>
      <c r="CQ66" s="933"/>
      <c r="CR66" s="931"/>
      <c r="CS66" s="932"/>
      <c r="CT66" s="932"/>
      <c r="CU66" s="932"/>
      <c r="CV66" s="933"/>
      <c r="CW66" s="931"/>
      <c r="CX66" s="932"/>
      <c r="CY66" s="932"/>
      <c r="CZ66" s="932"/>
      <c r="DA66" s="933"/>
      <c r="DB66" s="931"/>
      <c r="DC66" s="932"/>
      <c r="DD66" s="932"/>
      <c r="DE66" s="932"/>
      <c r="DF66" s="933"/>
      <c r="DG66" s="931"/>
      <c r="DH66" s="932"/>
      <c r="DI66" s="932"/>
      <c r="DJ66" s="932"/>
      <c r="DK66" s="933"/>
      <c r="DL66" s="931"/>
      <c r="DM66" s="932"/>
      <c r="DN66" s="932"/>
      <c r="DO66" s="932"/>
      <c r="DP66" s="933"/>
      <c r="DQ66" s="931"/>
      <c r="DR66" s="932"/>
      <c r="DS66" s="932"/>
      <c r="DT66" s="932"/>
      <c r="DU66" s="933"/>
      <c r="DV66" s="920"/>
      <c r="DW66" s="921"/>
      <c r="DX66" s="921"/>
      <c r="DY66" s="921"/>
      <c r="DZ66" s="922"/>
      <c r="EA66" s="89"/>
    </row>
    <row r="67" spans="1:131" ht="26.25" customHeight="1" thickBot="1" x14ac:dyDescent="0.25">
      <c r="A67" s="973"/>
      <c r="B67" s="974"/>
      <c r="C67" s="974"/>
      <c r="D67" s="974"/>
      <c r="E67" s="974"/>
      <c r="F67" s="974"/>
      <c r="G67" s="974"/>
      <c r="H67" s="974"/>
      <c r="I67" s="974"/>
      <c r="J67" s="974"/>
      <c r="K67" s="974"/>
      <c r="L67" s="974"/>
      <c r="M67" s="974"/>
      <c r="N67" s="974"/>
      <c r="O67" s="974"/>
      <c r="P67" s="975"/>
      <c r="Q67" s="979"/>
      <c r="R67" s="980"/>
      <c r="S67" s="980"/>
      <c r="T67" s="980"/>
      <c r="U67" s="981"/>
      <c r="V67" s="979"/>
      <c r="W67" s="980"/>
      <c r="X67" s="980"/>
      <c r="Y67" s="980"/>
      <c r="Z67" s="981"/>
      <c r="AA67" s="979"/>
      <c r="AB67" s="980"/>
      <c r="AC67" s="980"/>
      <c r="AD67" s="980"/>
      <c r="AE67" s="981"/>
      <c r="AF67" s="985"/>
      <c r="AG67" s="986"/>
      <c r="AH67" s="986"/>
      <c r="AI67" s="986"/>
      <c r="AJ67" s="987"/>
      <c r="AK67" s="988"/>
      <c r="AL67" s="974"/>
      <c r="AM67" s="974"/>
      <c r="AN67" s="974"/>
      <c r="AO67" s="975"/>
      <c r="AP67" s="979"/>
      <c r="AQ67" s="980"/>
      <c r="AR67" s="980"/>
      <c r="AS67" s="980"/>
      <c r="AT67" s="981"/>
      <c r="AU67" s="979"/>
      <c r="AV67" s="980"/>
      <c r="AW67" s="980"/>
      <c r="AX67" s="980"/>
      <c r="AY67" s="981"/>
      <c r="AZ67" s="979"/>
      <c r="BA67" s="980"/>
      <c r="BB67" s="980"/>
      <c r="BC67" s="980"/>
      <c r="BD67" s="991"/>
      <c r="BE67" s="101"/>
      <c r="BF67" s="101"/>
      <c r="BG67" s="101"/>
      <c r="BH67" s="101"/>
      <c r="BI67" s="101"/>
      <c r="BJ67" s="101"/>
      <c r="BK67" s="101"/>
      <c r="BL67" s="101"/>
      <c r="BM67" s="101"/>
      <c r="BN67" s="101"/>
      <c r="BO67" s="101"/>
      <c r="BP67" s="101"/>
      <c r="BQ67" s="98">
        <v>61</v>
      </c>
      <c r="BR67" s="103"/>
      <c r="BS67" s="920"/>
      <c r="BT67" s="921"/>
      <c r="BU67" s="921"/>
      <c r="BV67" s="921"/>
      <c r="BW67" s="921"/>
      <c r="BX67" s="921"/>
      <c r="BY67" s="921"/>
      <c r="BZ67" s="921"/>
      <c r="CA67" s="921"/>
      <c r="CB67" s="921"/>
      <c r="CC67" s="921"/>
      <c r="CD67" s="921"/>
      <c r="CE67" s="921"/>
      <c r="CF67" s="921"/>
      <c r="CG67" s="930"/>
      <c r="CH67" s="931"/>
      <c r="CI67" s="932"/>
      <c r="CJ67" s="932"/>
      <c r="CK67" s="932"/>
      <c r="CL67" s="933"/>
      <c r="CM67" s="931"/>
      <c r="CN67" s="932"/>
      <c r="CO67" s="932"/>
      <c r="CP67" s="932"/>
      <c r="CQ67" s="933"/>
      <c r="CR67" s="931"/>
      <c r="CS67" s="932"/>
      <c r="CT67" s="932"/>
      <c r="CU67" s="932"/>
      <c r="CV67" s="933"/>
      <c r="CW67" s="931"/>
      <c r="CX67" s="932"/>
      <c r="CY67" s="932"/>
      <c r="CZ67" s="932"/>
      <c r="DA67" s="933"/>
      <c r="DB67" s="931"/>
      <c r="DC67" s="932"/>
      <c r="DD67" s="932"/>
      <c r="DE67" s="932"/>
      <c r="DF67" s="933"/>
      <c r="DG67" s="931"/>
      <c r="DH67" s="932"/>
      <c r="DI67" s="932"/>
      <c r="DJ67" s="932"/>
      <c r="DK67" s="933"/>
      <c r="DL67" s="931"/>
      <c r="DM67" s="932"/>
      <c r="DN67" s="932"/>
      <c r="DO67" s="932"/>
      <c r="DP67" s="933"/>
      <c r="DQ67" s="931"/>
      <c r="DR67" s="932"/>
      <c r="DS67" s="932"/>
      <c r="DT67" s="932"/>
      <c r="DU67" s="933"/>
      <c r="DV67" s="920"/>
      <c r="DW67" s="921"/>
      <c r="DX67" s="921"/>
      <c r="DY67" s="921"/>
      <c r="DZ67" s="922"/>
      <c r="EA67" s="89"/>
    </row>
    <row r="68" spans="1:131" ht="26.25" customHeight="1" thickTop="1" x14ac:dyDescent="0.2">
      <c r="A68" s="96">
        <v>1</v>
      </c>
      <c r="B68" s="960" t="s">
        <v>353</v>
      </c>
      <c r="C68" s="961"/>
      <c r="D68" s="961"/>
      <c r="E68" s="961"/>
      <c r="F68" s="961"/>
      <c r="G68" s="961"/>
      <c r="H68" s="961"/>
      <c r="I68" s="961"/>
      <c r="J68" s="961"/>
      <c r="K68" s="961"/>
      <c r="L68" s="961"/>
      <c r="M68" s="961"/>
      <c r="N68" s="961"/>
      <c r="O68" s="961"/>
      <c r="P68" s="962"/>
      <c r="Q68" s="963">
        <v>22</v>
      </c>
      <c r="R68" s="957"/>
      <c r="S68" s="957"/>
      <c r="T68" s="957"/>
      <c r="U68" s="957"/>
      <c r="V68" s="957">
        <v>20</v>
      </c>
      <c r="W68" s="957"/>
      <c r="X68" s="957"/>
      <c r="Y68" s="957"/>
      <c r="Z68" s="957"/>
      <c r="AA68" s="957">
        <v>2</v>
      </c>
      <c r="AB68" s="957"/>
      <c r="AC68" s="957"/>
      <c r="AD68" s="957"/>
      <c r="AE68" s="957"/>
      <c r="AF68" s="957">
        <v>2</v>
      </c>
      <c r="AG68" s="957"/>
      <c r="AH68" s="957"/>
      <c r="AI68" s="957"/>
      <c r="AJ68" s="957"/>
      <c r="AK68" s="957">
        <v>0</v>
      </c>
      <c r="AL68" s="957"/>
      <c r="AM68" s="957"/>
      <c r="AN68" s="957"/>
      <c r="AO68" s="957"/>
      <c r="AP68" s="957">
        <v>0</v>
      </c>
      <c r="AQ68" s="957"/>
      <c r="AR68" s="957"/>
      <c r="AS68" s="957"/>
      <c r="AT68" s="957"/>
      <c r="AU68" s="957" t="s">
        <v>319</v>
      </c>
      <c r="AV68" s="957"/>
      <c r="AW68" s="957"/>
      <c r="AX68" s="957"/>
      <c r="AY68" s="957"/>
      <c r="AZ68" s="958"/>
      <c r="BA68" s="958"/>
      <c r="BB68" s="958"/>
      <c r="BC68" s="958"/>
      <c r="BD68" s="959"/>
      <c r="BE68" s="101"/>
      <c r="BF68" s="101"/>
      <c r="BG68" s="101"/>
      <c r="BH68" s="101"/>
      <c r="BI68" s="101"/>
      <c r="BJ68" s="101"/>
      <c r="BK68" s="101"/>
      <c r="BL68" s="101"/>
      <c r="BM68" s="101"/>
      <c r="BN68" s="101"/>
      <c r="BO68" s="101"/>
      <c r="BP68" s="101"/>
      <c r="BQ68" s="98">
        <v>62</v>
      </c>
      <c r="BR68" s="103"/>
      <c r="BS68" s="920"/>
      <c r="BT68" s="921"/>
      <c r="BU68" s="921"/>
      <c r="BV68" s="921"/>
      <c r="BW68" s="921"/>
      <c r="BX68" s="921"/>
      <c r="BY68" s="921"/>
      <c r="BZ68" s="921"/>
      <c r="CA68" s="921"/>
      <c r="CB68" s="921"/>
      <c r="CC68" s="921"/>
      <c r="CD68" s="921"/>
      <c r="CE68" s="921"/>
      <c r="CF68" s="921"/>
      <c r="CG68" s="930"/>
      <c r="CH68" s="931"/>
      <c r="CI68" s="932"/>
      <c r="CJ68" s="932"/>
      <c r="CK68" s="932"/>
      <c r="CL68" s="933"/>
      <c r="CM68" s="931"/>
      <c r="CN68" s="932"/>
      <c r="CO68" s="932"/>
      <c r="CP68" s="932"/>
      <c r="CQ68" s="933"/>
      <c r="CR68" s="931"/>
      <c r="CS68" s="932"/>
      <c r="CT68" s="932"/>
      <c r="CU68" s="932"/>
      <c r="CV68" s="933"/>
      <c r="CW68" s="931"/>
      <c r="CX68" s="932"/>
      <c r="CY68" s="932"/>
      <c r="CZ68" s="932"/>
      <c r="DA68" s="933"/>
      <c r="DB68" s="931"/>
      <c r="DC68" s="932"/>
      <c r="DD68" s="932"/>
      <c r="DE68" s="932"/>
      <c r="DF68" s="933"/>
      <c r="DG68" s="931"/>
      <c r="DH68" s="932"/>
      <c r="DI68" s="932"/>
      <c r="DJ68" s="932"/>
      <c r="DK68" s="933"/>
      <c r="DL68" s="931"/>
      <c r="DM68" s="932"/>
      <c r="DN68" s="932"/>
      <c r="DO68" s="932"/>
      <c r="DP68" s="933"/>
      <c r="DQ68" s="931"/>
      <c r="DR68" s="932"/>
      <c r="DS68" s="932"/>
      <c r="DT68" s="932"/>
      <c r="DU68" s="933"/>
      <c r="DV68" s="920"/>
      <c r="DW68" s="921"/>
      <c r="DX68" s="921"/>
      <c r="DY68" s="921"/>
      <c r="DZ68" s="922"/>
      <c r="EA68" s="89"/>
    </row>
    <row r="69" spans="1:131" ht="26.25" customHeight="1" x14ac:dyDescent="0.2">
      <c r="A69" s="98">
        <v>2</v>
      </c>
      <c r="B69" s="949" t="s">
        <v>354</v>
      </c>
      <c r="C69" s="950"/>
      <c r="D69" s="950"/>
      <c r="E69" s="950"/>
      <c r="F69" s="950"/>
      <c r="G69" s="950"/>
      <c r="H69" s="950"/>
      <c r="I69" s="950"/>
      <c r="J69" s="950"/>
      <c r="K69" s="950"/>
      <c r="L69" s="950"/>
      <c r="M69" s="950"/>
      <c r="N69" s="950"/>
      <c r="O69" s="950"/>
      <c r="P69" s="951"/>
      <c r="Q69" s="952">
        <v>222</v>
      </c>
      <c r="R69" s="946"/>
      <c r="S69" s="946"/>
      <c r="T69" s="946"/>
      <c r="U69" s="946"/>
      <c r="V69" s="946">
        <v>215</v>
      </c>
      <c r="W69" s="946"/>
      <c r="X69" s="946"/>
      <c r="Y69" s="946"/>
      <c r="Z69" s="946"/>
      <c r="AA69" s="946">
        <v>7</v>
      </c>
      <c r="AB69" s="946"/>
      <c r="AC69" s="946"/>
      <c r="AD69" s="946"/>
      <c r="AE69" s="946"/>
      <c r="AF69" s="946">
        <v>7</v>
      </c>
      <c r="AG69" s="946"/>
      <c r="AH69" s="946"/>
      <c r="AI69" s="946"/>
      <c r="AJ69" s="946"/>
      <c r="AK69" s="946">
        <v>6</v>
      </c>
      <c r="AL69" s="946"/>
      <c r="AM69" s="946"/>
      <c r="AN69" s="946"/>
      <c r="AO69" s="946"/>
      <c r="AP69" s="946">
        <v>0</v>
      </c>
      <c r="AQ69" s="946"/>
      <c r="AR69" s="946"/>
      <c r="AS69" s="946"/>
      <c r="AT69" s="946"/>
      <c r="AU69" s="946" t="s">
        <v>319</v>
      </c>
      <c r="AV69" s="946"/>
      <c r="AW69" s="946"/>
      <c r="AX69" s="946"/>
      <c r="AY69" s="946"/>
      <c r="AZ69" s="947"/>
      <c r="BA69" s="947"/>
      <c r="BB69" s="947"/>
      <c r="BC69" s="947"/>
      <c r="BD69" s="948"/>
      <c r="BE69" s="101"/>
      <c r="BF69" s="101"/>
      <c r="BG69" s="101"/>
      <c r="BH69" s="101"/>
      <c r="BI69" s="101"/>
      <c r="BJ69" s="101"/>
      <c r="BK69" s="101"/>
      <c r="BL69" s="101"/>
      <c r="BM69" s="101"/>
      <c r="BN69" s="101"/>
      <c r="BO69" s="101"/>
      <c r="BP69" s="101"/>
      <c r="BQ69" s="98">
        <v>63</v>
      </c>
      <c r="BR69" s="103"/>
      <c r="BS69" s="920"/>
      <c r="BT69" s="921"/>
      <c r="BU69" s="921"/>
      <c r="BV69" s="921"/>
      <c r="BW69" s="921"/>
      <c r="BX69" s="921"/>
      <c r="BY69" s="921"/>
      <c r="BZ69" s="921"/>
      <c r="CA69" s="921"/>
      <c r="CB69" s="921"/>
      <c r="CC69" s="921"/>
      <c r="CD69" s="921"/>
      <c r="CE69" s="921"/>
      <c r="CF69" s="921"/>
      <c r="CG69" s="930"/>
      <c r="CH69" s="931"/>
      <c r="CI69" s="932"/>
      <c r="CJ69" s="932"/>
      <c r="CK69" s="932"/>
      <c r="CL69" s="933"/>
      <c r="CM69" s="931"/>
      <c r="CN69" s="932"/>
      <c r="CO69" s="932"/>
      <c r="CP69" s="932"/>
      <c r="CQ69" s="933"/>
      <c r="CR69" s="931"/>
      <c r="CS69" s="932"/>
      <c r="CT69" s="932"/>
      <c r="CU69" s="932"/>
      <c r="CV69" s="933"/>
      <c r="CW69" s="931"/>
      <c r="CX69" s="932"/>
      <c r="CY69" s="932"/>
      <c r="CZ69" s="932"/>
      <c r="DA69" s="933"/>
      <c r="DB69" s="931"/>
      <c r="DC69" s="932"/>
      <c r="DD69" s="932"/>
      <c r="DE69" s="932"/>
      <c r="DF69" s="933"/>
      <c r="DG69" s="931"/>
      <c r="DH69" s="932"/>
      <c r="DI69" s="932"/>
      <c r="DJ69" s="932"/>
      <c r="DK69" s="933"/>
      <c r="DL69" s="931"/>
      <c r="DM69" s="932"/>
      <c r="DN69" s="932"/>
      <c r="DO69" s="932"/>
      <c r="DP69" s="933"/>
      <c r="DQ69" s="931"/>
      <c r="DR69" s="932"/>
      <c r="DS69" s="932"/>
      <c r="DT69" s="932"/>
      <c r="DU69" s="933"/>
      <c r="DV69" s="920"/>
      <c r="DW69" s="921"/>
      <c r="DX69" s="921"/>
      <c r="DY69" s="921"/>
      <c r="DZ69" s="922"/>
      <c r="EA69" s="89"/>
    </row>
    <row r="70" spans="1:131" ht="26.25" customHeight="1" x14ac:dyDescent="0.2">
      <c r="A70" s="98">
        <v>3</v>
      </c>
      <c r="B70" s="949" t="s">
        <v>355</v>
      </c>
      <c r="C70" s="950"/>
      <c r="D70" s="950"/>
      <c r="E70" s="950"/>
      <c r="F70" s="950"/>
      <c r="G70" s="950"/>
      <c r="H70" s="950"/>
      <c r="I70" s="950"/>
      <c r="J70" s="950"/>
      <c r="K70" s="950"/>
      <c r="L70" s="950"/>
      <c r="M70" s="950"/>
      <c r="N70" s="950"/>
      <c r="O70" s="950"/>
      <c r="P70" s="951"/>
      <c r="Q70" s="952">
        <v>176722</v>
      </c>
      <c r="R70" s="946"/>
      <c r="S70" s="946"/>
      <c r="T70" s="946"/>
      <c r="U70" s="946"/>
      <c r="V70" s="946">
        <v>170611</v>
      </c>
      <c r="W70" s="946"/>
      <c r="X70" s="946"/>
      <c r="Y70" s="946"/>
      <c r="Z70" s="946"/>
      <c r="AA70" s="946">
        <v>6110</v>
      </c>
      <c r="AB70" s="946"/>
      <c r="AC70" s="946"/>
      <c r="AD70" s="946"/>
      <c r="AE70" s="946"/>
      <c r="AF70" s="946">
        <v>6110</v>
      </c>
      <c r="AG70" s="946"/>
      <c r="AH70" s="946"/>
      <c r="AI70" s="946"/>
      <c r="AJ70" s="946"/>
      <c r="AK70" s="946">
        <v>2165</v>
      </c>
      <c r="AL70" s="946"/>
      <c r="AM70" s="946"/>
      <c r="AN70" s="946"/>
      <c r="AO70" s="946"/>
      <c r="AP70" s="946" t="s">
        <v>319</v>
      </c>
      <c r="AQ70" s="946"/>
      <c r="AR70" s="946"/>
      <c r="AS70" s="946"/>
      <c r="AT70" s="946"/>
      <c r="AU70" s="946" t="s">
        <v>319</v>
      </c>
      <c r="AV70" s="946"/>
      <c r="AW70" s="946"/>
      <c r="AX70" s="946"/>
      <c r="AY70" s="946"/>
      <c r="AZ70" s="947"/>
      <c r="BA70" s="947"/>
      <c r="BB70" s="947"/>
      <c r="BC70" s="947"/>
      <c r="BD70" s="948"/>
      <c r="BE70" s="101"/>
      <c r="BF70" s="101"/>
      <c r="BG70" s="101"/>
      <c r="BH70" s="101"/>
      <c r="BI70" s="101"/>
      <c r="BJ70" s="101"/>
      <c r="BK70" s="101"/>
      <c r="BL70" s="101"/>
      <c r="BM70" s="101"/>
      <c r="BN70" s="101"/>
      <c r="BO70" s="101"/>
      <c r="BP70" s="101"/>
      <c r="BQ70" s="98">
        <v>64</v>
      </c>
      <c r="BR70" s="103"/>
      <c r="BS70" s="920"/>
      <c r="BT70" s="921"/>
      <c r="BU70" s="921"/>
      <c r="BV70" s="921"/>
      <c r="BW70" s="921"/>
      <c r="BX70" s="921"/>
      <c r="BY70" s="921"/>
      <c r="BZ70" s="921"/>
      <c r="CA70" s="921"/>
      <c r="CB70" s="921"/>
      <c r="CC70" s="921"/>
      <c r="CD70" s="921"/>
      <c r="CE70" s="921"/>
      <c r="CF70" s="921"/>
      <c r="CG70" s="930"/>
      <c r="CH70" s="931"/>
      <c r="CI70" s="932"/>
      <c r="CJ70" s="932"/>
      <c r="CK70" s="932"/>
      <c r="CL70" s="933"/>
      <c r="CM70" s="931"/>
      <c r="CN70" s="932"/>
      <c r="CO70" s="932"/>
      <c r="CP70" s="932"/>
      <c r="CQ70" s="933"/>
      <c r="CR70" s="931"/>
      <c r="CS70" s="932"/>
      <c r="CT70" s="932"/>
      <c r="CU70" s="932"/>
      <c r="CV70" s="933"/>
      <c r="CW70" s="931"/>
      <c r="CX70" s="932"/>
      <c r="CY70" s="932"/>
      <c r="CZ70" s="932"/>
      <c r="DA70" s="933"/>
      <c r="DB70" s="931"/>
      <c r="DC70" s="932"/>
      <c r="DD70" s="932"/>
      <c r="DE70" s="932"/>
      <c r="DF70" s="933"/>
      <c r="DG70" s="931"/>
      <c r="DH70" s="932"/>
      <c r="DI70" s="932"/>
      <c r="DJ70" s="932"/>
      <c r="DK70" s="933"/>
      <c r="DL70" s="931"/>
      <c r="DM70" s="932"/>
      <c r="DN70" s="932"/>
      <c r="DO70" s="932"/>
      <c r="DP70" s="933"/>
      <c r="DQ70" s="931"/>
      <c r="DR70" s="932"/>
      <c r="DS70" s="932"/>
      <c r="DT70" s="932"/>
      <c r="DU70" s="933"/>
      <c r="DV70" s="920"/>
      <c r="DW70" s="921"/>
      <c r="DX70" s="921"/>
      <c r="DY70" s="921"/>
      <c r="DZ70" s="922"/>
      <c r="EA70" s="89"/>
    </row>
    <row r="71" spans="1:131" ht="26.25" customHeight="1" x14ac:dyDescent="0.2">
      <c r="A71" s="98">
        <v>4</v>
      </c>
      <c r="B71" s="949" t="s">
        <v>356</v>
      </c>
      <c r="C71" s="950"/>
      <c r="D71" s="950"/>
      <c r="E71" s="950"/>
      <c r="F71" s="950"/>
      <c r="G71" s="950"/>
      <c r="H71" s="950"/>
      <c r="I71" s="950"/>
      <c r="J71" s="950"/>
      <c r="K71" s="950"/>
      <c r="L71" s="950"/>
      <c r="M71" s="950"/>
      <c r="N71" s="950"/>
      <c r="O71" s="950"/>
      <c r="P71" s="951"/>
      <c r="Q71" s="952">
        <v>1146</v>
      </c>
      <c r="R71" s="946"/>
      <c r="S71" s="946"/>
      <c r="T71" s="946"/>
      <c r="U71" s="946"/>
      <c r="V71" s="946">
        <v>1077</v>
      </c>
      <c r="W71" s="946"/>
      <c r="X71" s="946"/>
      <c r="Y71" s="946"/>
      <c r="Z71" s="946"/>
      <c r="AA71" s="946">
        <v>69</v>
      </c>
      <c r="AB71" s="946"/>
      <c r="AC71" s="946"/>
      <c r="AD71" s="946"/>
      <c r="AE71" s="946"/>
      <c r="AF71" s="946">
        <v>69</v>
      </c>
      <c r="AG71" s="946"/>
      <c r="AH71" s="946"/>
      <c r="AI71" s="946"/>
      <c r="AJ71" s="946"/>
      <c r="AK71" s="946">
        <v>4</v>
      </c>
      <c r="AL71" s="946"/>
      <c r="AM71" s="946"/>
      <c r="AN71" s="946"/>
      <c r="AO71" s="946"/>
      <c r="AP71" s="946">
        <v>54</v>
      </c>
      <c r="AQ71" s="946"/>
      <c r="AR71" s="946"/>
      <c r="AS71" s="946"/>
      <c r="AT71" s="946"/>
      <c r="AU71" s="946">
        <v>15</v>
      </c>
      <c r="AV71" s="946"/>
      <c r="AW71" s="946"/>
      <c r="AX71" s="946"/>
      <c r="AY71" s="946"/>
      <c r="AZ71" s="947"/>
      <c r="BA71" s="947"/>
      <c r="BB71" s="947"/>
      <c r="BC71" s="947"/>
      <c r="BD71" s="948"/>
      <c r="BE71" s="101"/>
      <c r="BF71" s="101"/>
      <c r="BG71" s="101"/>
      <c r="BH71" s="101"/>
      <c r="BI71" s="101"/>
      <c r="BJ71" s="101"/>
      <c r="BK71" s="101"/>
      <c r="BL71" s="101"/>
      <c r="BM71" s="101"/>
      <c r="BN71" s="101"/>
      <c r="BO71" s="101"/>
      <c r="BP71" s="101"/>
      <c r="BQ71" s="98">
        <v>65</v>
      </c>
      <c r="BR71" s="103"/>
      <c r="BS71" s="920"/>
      <c r="BT71" s="921"/>
      <c r="BU71" s="921"/>
      <c r="BV71" s="921"/>
      <c r="BW71" s="921"/>
      <c r="BX71" s="921"/>
      <c r="BY71" s="921"/>
      <c r="BZ71" s="921"/>
      <c r="CA71" s="921"/>
      <c r="CB71" s="921"/>
      <c r="CC71" s="921"/>
      <c r="CD71" s="921"/>
      <c r="CE71" s="921"/>
      <c r="CF71" s="921"/>
      <c r="CG71" s="930"/>
      <c r="CH71" s="931"/>
      <c r="CI71" s="932"/>
      <c r="CJ71" s="932"/>
      <c r="CK71" s="932"/>
      <c r="CL71" s="933"/>
      <c r="CM71" s="931"/>
      <c r="CN71" s="932"/>
      <c r="CO71" s="932"/>
      <c r="CP71" s="932"/>
      <c r="CQ71" s="933"/>
      <c r="CR71" s="931"/>
      <c r="CS71" s="932"/>
      <c r="CT71" s="932"/>
      <c r="CU71" s="932"/>
      <c r="CV71" s="933"/>
      <c r="CW71" s="931"/>
      <c r="CX71" s="932"/>
      <c r="CY71" s="932"/>
      <c r="CZ71" s="932"/>
      <c r="DA71" s="933"/>
      <c r="DB71" s="931"/>
      <c r="DC71" s="932"/>
      <c r="DD71" s="932"/>
      <c r="DE71" s="932"/>
      <c r="DF71" s="933"/>
      <c r="DG71" s="931"/>
      <c r="DH71" s="932"/>
      <c r="DI71" s="932"/>
      <c r="DJ71" s="932"/>
      <c r="DK71" s="933"/>
      <c r="DL71" s="931"/>
      <c r="DM71" s="932"/>
      <c r="DN71" s="932"/>
      <c r="DO71" s="932"/>
      <c r="DP71" s="933"/>
      <c r="DQ71" s="931"/>
      <c r="DR71" s="932"/>
      <c r="DS71" s="932"/>
      <c r="DT71" s="932"/>
      <c r="DU71" s="933"/>
      <c r="DV71" s="920"/>
      <c r="DW71" s="921"/>
      <c r="DX71" s="921"/>
      <c r="DY71" s="921"/>
      <c r="DZ71" s="922"/>
      <c r="EA71" s="89"/>
    </row>
    <row r="72" spans="1:131" ht="26.25" customHeight="1" x14ac:dyDescent="0.2">
      <c r="A72" s="98">
        <v>5</v>
      </c>
      <c r="B72" s="949" t="s">
        <v>357</v>
      </c>
      <c r="C72" s="950"/>
      <c r="D72" s="950"/>
      <c r="E72" s="950"/>
      <c r="F72" s="950"/>
      <c r="G72" s="950"/>
      <c r="H72" s="950"/>
      <c r="I72" s="950"/>
      <c r="J72" s="950"/>
      <c r="K72" s="950"/>
      <c r="L72" s="950"/>
      <c r="M72" s="950"/>
      <c r="N72" s="950"/>
      <c r="O72" s="950"/>
      <c r="P72" s="951"/>
      <c r="Q72" s="952">
        <v>261</v>
      </c>
      <c r="R72" s="946"/>
      <c r="S72" s="946"/>
      <c r="T72" s="946"/>
      <c r="U72" s="946"/>
      <c r="V72" s="946">
        <v>252</v>
      </c>
      <c r="W72" s="946"/>
      <c r="X72" s="946"/>
      <c r="Y72" s="946"/>
      <c r="Z72" s="946"/>
      <c r="AA72" s="946">
        <v>9</v>
      </c>
      <c r="AB72" s="946"/>
      <c r="AC72" s="946"/>
      <c r="AD72" s="946"/>
      <c r="AE72" s="946"/>
      <c r="AF72" s="946">
        <v>55</v>
      </c>
      <c r="AG72" s="946"/>
      <c r="AH72" s="946"/>
      <c r="AI72" s="946"/>
      <c r="AJ72" s="946"/>
      <c r="AK72" s="946">
        <v>59</v>
      </c>
      <c r="AL72" s="946"/>
      <c r="AM72" s="946"/>
      <c r="AN72" s="946"/>
      <c r="AO72" s="946"/>
      <c r="AP72" s="946">
        <v>361</v>
      </c>
      <c r="AQ72" s="946"/>
      <c r="AR72" s="946"/>
      <c r="AS72" s="946"/>
      <c r="AT72" s="946"/>
      <c r="AU72" s="946">
        <v>52</v>
      </c>
      <c r="AV72" s="946"/>
      <c r="AW72" s="946"/>
      <c r="AX72" s="946"/>
      <c r="AY72" s="946"/>
      <c r="AZ72" s="947"/>
      <c r="BA72" s="947"/>
      <c r="BB72" s="947"/>
      <c r="BC72" s="947"/>
      <c r="BD72" s="948"/>
      <c r="BE72" s="101"/>
      <c r="BF72" s="101"/>
      <c r="BG72" s="101"/>
      <c r="BH72" s="101"/>
      <c r="BI72" s="101"/>
      <c r="BJ72" s="101"/>
      <c r="BK72" s="101"/>
      <c r="BL72" s="101"/>
      <c r="BM72" s="101"/>
      <c r="BN72" s="101"/>
      <c r="BO72" s="101"/>
      <c r="BP72" s="101"/>
      <c r="BQ72" s="98">
        <v>66</v>
      </c>
      <c r="BR72" s="103"/>
      <c r="BS72" s="920"/>
      <c r="BT72" s="921"/>
      <c r="BU72" s="921"/>
      <c r="BV72" s="921"/>
      <c r="BW72" s="921"/>
      <c r="BX72" s="921"/>
      <c r="BY72" s="921"/>
      <c r="BZ72" s="921"/>
      <c r="CA72" s="921"/>
      <c r="CB72" s="921"/>
      <c r="CC72" s="921"/>
      <c r="CD72" s="921"/>
      <c r="CE72" s="921"/>
      <c r="CF72" s="921"/>
      <c r="CG72" s="930"/>
      <c r="CH72" s="931"/>
      <c r="CI72" s="932"/>
      <c r="CJ72" s="932"/>
      <c r="CK72" s="932"/>
      <c r="CL72" s="933"/>
      <c r="CM72" s="931"/>
      <c r="CN72" s="932"/>
      <c r="CO72" s="932"/>
      <c r="CP72" s="932"/>
      <c r="CQ72" s="933"/>
      <c r="CR72" s="931"/>
      <c r="CS72" s="932"/>
      <c r="CT72" s="932"/>
      <c r="CU72" s="932"/>
      <c r="CV72" s="933"/>
      <c r="CW72" s="931"/>
      <c r="CX72" s="932"/>
      <c r="CY72" s="932"/>
      <c r="CZ72" s="932"/>
      <c r="DA72" s="933"/>
      <c r="DB72" s="931"/>
      <c r="DC72" s="932"/>
      <c r="DD72" s="932"/>
      <c r="DE72" s="932"/>
      <c r="DF72" s="933"/>
      <c r="DG72" s="931"/>
      <c r="DH72" s="932"/>
      <c r="DI72" s="932"/>
      <c r="DJ72" s="932"/>
      <c r="DK72" s="933"/>
      <c r="DL72" s="931"/>
      <c r="DM72" s="932"/>
      <c r="DN72" s="932"/>
      <c r="DO72" s="932"/>
      <c r="DP72" s="933"/>
      <c r="DQ72" s="931"/>
      <c r="DR72" s="932"/>
      <c r="DS72" s="932"/>
      <c r="DT72" s="932"/>
      <c r="DU72" s="933"/>
      <c r="DV72" s="920"/>
      <c r="DW72" s="921"/>
      <c r="DX72" s="921"/>
      <c r="DY72" s="921"/>
      <c r="DZ72" s="922"/>
      <c r="EA72" s="89"/>
    </row>
    <row r="73" spans="1:131" ht="26.25" customHeight="1" x14ac:dyDescent="0.2">
      <c r="A73" s="98">
        <v>6</v>
      </c>
      <c r="B73" s="949"/>
      <c r="C73" s="950"/>
      <c r="D73" s="950"/>
      <c r="E73" s="950"/>
      <c r="F73" s="950"/>
      <c r="G73" s="950"/>
      <c r="H73" s="950"/>
      <c r="I73" s="950"/>
      <c r="J73" s="950"/>
      <c r="K73" s="950"/>
      <c r="L73" s="950"/>
      <c r="M73" s="950"/>
      <c r="N73" s="950"/>
      <c r="O73" s="950"/>
      <c r="P73" s="951"/>
      <c r="Q73" s="952"/>
      <c r="R73" s="946"/>
      <c r="S73" s="946"/>
      <c r="T73" s="946"/>
      <c r="U73" s="946"/>
      <c r="V73" s="946"/>
      <c r="W73" s="946"/>
      <c r="X73" s="946"/>
      <c r="Y73" s="946"/>
      <c r="Z73" s="946"/>
      <c r="AA73" s="946"/>
      <c r="AB73" s="946"/>
      <c r="AC73" s="946"/>
      <c r="AD73" s="946"/>
      <c r="AE73" s="946"/>
      <c r="AF73" s="946"/>
      <c r="AG73" s="946"/>
      <c r="AH73" s="946"/>
      <c r="AI73" s="946"/>
      <c r="AJ73" s="946"/>
      <c r="AK73" s="946"/>
      <c r="AL73" s="946"/>
      <c r="AM73" s="946"/>
      <c r="AN73" s="946"/>
      <c r="AO73" s="946"/>
      <c r="AP73" s="946"/>
      <c r="AQ73" s="946"/>
      <c r="AR73" s="946"/>
      <c r="AS73" s="946"/>
      <c r="AT73" s="946"/>
      <c r="AU73" s="946"/>
      <c r="AV73" s="946"/>
      <c r="AW73" s="946"/>
      <c r="AX73" s="946"/>
      <c r="AY73" s="946"/>
      <c r="AZ73" s="947"/>
      <c r="BA73" s="947"/>
      <c r="BB73" s="947"/>
      <c r="BC73" s="947"/>
      <c r="BD73" s="948"/>
      <c r="BE73" s="101"/>
      <c r="BF73" s="101"/>
      <c r="BG73" s="101"/>
      <c r="BH73" s="101"/>
      <c r="BI73" s="101"/>
      <c r="BJ73" s="101"/>
      <c r="BK73" s="101"/>
      <c r="BL73" s="101"/>
      <c r="BM73" s="101"/>
      <c r="BN73" s="101"/>
      <c r="BO73" s="101"/>
      <c r="BP73" s="101"/>
      <c r="BQ73" s="98">
        <v>67</v>
      </c>
      <c r="BR73" s="103"/>
      <c r="BS73" s="920"/>
      <c r="BT73" s="921"/>
      <c r="BU73" s="921"/>
      <c r="BV73" s="921"/>
      <c r="BW73" s="921"/>
      <c r="BX73" s="921"/>
      <c r="BY73" s="921"/>
      <c r="BZ73" s="921"/>
      <c r="CA73" s="921"/>
      <c r="CB73" s="921"/>
      <c r="CC73" s="921"/>
      <c r="CD73" s="921"/>
      <c r="CE73" s="921"/>
      <c r="CF73" s="921"/>
      <c r="CG73" s="930"/>
      <c r="CH73" s="931"/>
      <c r="CI73" s="932"/>
      <c r="CJ73" s="932"/>
      <c r="CK73" s="932"/>
      <c r="CL73" s="933"/>
      <c r="CM73" s="931"/>
      <c r="CN73" s="932"/>
      <c r="CO73" s="932"/>
      <c r="CP73" s="932"/>
      <c r="CQ73" s="933"/>
      <c r="CR73" s="931"/>
      <c r="CS73" s="932"/>
      <c r="CT73" s="932"/>
      <c r="CU73" s="932"/>
      <c r="CV73" s="933"/>
      <c r="CW73" s="931"/>
      <c r="CX73" s="932"/>
      <c r="CY73" s="932"/>
      <c r="CZ73" s="932"/>
      <c r="DA73" s="933"/>
      <c r="DB73" s="931"/>
      <c r="DC73" s="932"/>
      <c r="DD73" s="932"/>
      <c r="DE73" s="932"/>
      <c r="DF73" s="933"/>
      <c r="DG73" s="931"/>
      <c r="DH73" s="932"/>
      <c r="DI73" s="932"/>
      <c r="DJ73" s="932"/>
      <c r="DK73" s="933"/>
      <c r="DL73" s="931"/>
      <c r="DM73" s="932"/>
      <c r="DN73" s="932"/>
      <c r="DO73" s="932"/>
      <c r="DP73" s="933"/>
      <c r="DQ73" s="931"/>
      <c r="DR73" s="932"/>
      <c r="DS73" s="932"/>
      <c r="DT73" s="932"/>
      <c r="DU73" s="933"/>
      <c r="DV73" s="920"/>
      <c r="DW73" s="921"/>
      <c r="DX73" s="921"/>
      <c r="DY73" s="921"/>
      <c r="DZ73" s="922"/>
      <c r="EA73" s="89"/>
    </row>
    <row r="74" spans="1:131" ht="26.25" customHeight="1" x14ac:dyDescent="0.2">
      <c r="A74" s="98">
        <v>7</v>
      </c>
      <c r="B74" s="949"/>
      <c r="C74" s="950"/>
      <c r="D74" s="950"/>
      <c r="E74" s="950"/>
      <c r="F74" s="950"/>
      <c r="G74" s="950"/>
      <c r="H74" s="950"/>
      <c r="I74" s="950"/>
      <c r="J74" s="950"/>
      <c r="K74" s="950"/>
      <c r="L74" s="950"/>
      <c r="M74" s="950"/>
      <c r="N74" s="950"/>
      <c r="O74" s="950"/>
      <c r="P74" s="951"/>
      <c r="Q74" s="952"/>
      <c r="R74" s="946"/>
      <c r="S74" s="946"/>
      <c r="T74" s="946"/>
      <c r="U74" s="946"/>
      <c r="V74" s="946"/>
      <c r="W74" s="946"/>
      <c r="X74" s="946"/>
      <c r="Y74" s="946"/>
      <c r="Z74" s="946"/>
      <c r="AA74" s="946"/>
      <c r="AB74" s="946"/>
      <c r="AC74" s="946"/>
      <c r="AD74" s="946"/>
      <c r="AE74" s="946"/>
      <c r="AF74" s="946"/>
      <c r="AG74" s="946"/>
      <c r="AH74" s="946"/>
      <c r="AI74" s="946"/>
      <c r="AJ74" s="946"/>
      <c r="AK74" s="946"/>
      <c r="AL74" s="946"/>
      <c r="AM74" s="946"/>
      <c r="AN74" s="946"/>
      <c r="AO74" s="946"/>
      <c r="AP74" s="946"/>
      <c r="AQ74" s="946"/>
      <c r="AR74" s="946"/>
      <c r="AS74" s="946"/>
      <c r="AT74" s="946"/>
      <c r="AU74" s="946"/>
      <c r="AV74" s="946"/>
      <c r="AW74" s="946"/>
      <c r="AX74" s="946"/>
      <c r="AY74" s="946"/>
      <c r="AZ74" s="947"/>
      <c r="BA74" s="947"/>
      <c r="BB74" s="947"/>
      <c r="BC74" s="947"/>
      <c r="BD74" s="948"/>
      <c r="BE74" s="101"/>
      <c r="BF74" s="101"/>
      <c r="BG74" s="101"/>
      <c r="BH74" s="101"/>
      <c r="BI74" s="101"/>
      <c r="BJ74" s="101"/>
      <c r="BK74" s="101"/>
      <c r="BL74" s="101"/>
      <c r="BM74" s="101"/>
      <c r="BN74" s="101"/>
      <c r="BO74" s="101"/>
      <c r="BP74" s="101"/>
      <c r="BQ74" s="98">
        <v>68</v>
      </c>
      <c r="BR74" s="103"/>
      <c r="BS74" s="920"/>
      <c r="BT74" s="921"/>
      <c r="BU74" s="921"/>
      <c r="BV74" s="921"/>
      <c r="BW74" s="921"/>
      <c r="BX74" s="921"/>
      <c r="BY74" s="921"/>
      <c r="BZ74" s="921"/>
      <c r="CA74" s="921"/>
      <c r="CB74" s="921"/>
      <c r="CC74" s="921"/>
      <c r="CD74" s="921"/>
      <c r="CE74" s="921"/>
      <c r="CF74" s="921"/>
      <c r="CG74" s="930"/>
      <c r="CH74" s="931"/>
      <c r="CI74" s="932"/>
      <c r="CJ74" s="932"/>
      <c r="CK74" s="932"/>
      <c r="CL74" s="933"/>
      <c r="CM74" s="931"/>
      <c r="CN74" s="932"/>
      <c r="CO74" s="932"/>
      <c r="CP74" s="932"/>
      <c r="CQ74" s="933"/>
      <c r="CR74" s="931"/>
      <c r="CS74" s="932"/>
      <c r="CT74" s="932"/>
      <c r="CU74" s="932"/>
      <c r="CV74" s="933"/>
      <c r="CW74" s="931"/>
      <c r="CX74" s="932"/>
      <c r="CY74" s="932"/>
      <c r="CZ74" s="932"/>
      <c r="DA74" s="933"/>
      <c r="DB74" s="931"/>
      <c r="DC74" s="932"/>
      <c r="DD74" s="932"/>
      <c r="DE74" s="932"/>
      <c r="DF74" s="933"/>
      <c r="DG74" s="931"/>
      <c r="DH74" s="932"/>
      <c r="DI74" s="932"/>
      <c r="DJ74" s="932"/>
      <c r="DK74" s="933"/>
      <c r="DL74" s="931"/>
      <c r="DM74" s="932"/>
      <c r="DN74" s="932"/>
      <c r="DO74" s="932"/>
      <c r="DP74" s="933"/>
      <c r="DQ74" s="931"/>
      <c r="DR74" s="932"/>
      <c r="DS74" s="932"/>
      <c r="DT74" s="932"/>
      <c r="DU74" s="933"/>
      <c r="DV74" s="920"/>
      <c r="DW74" s="921"/>
      <c r="DX74" s="921"/>
      <c r="DY74" s="921"/>
      <c r="DZ74" s="922"/>
      <c r="EA74" s="89"/>
    </row>
    <row r="75" spans="1:131" ht="26.25" customHeight="1" x14ac:dyDescent="0.2">
      <c r="A75" s="98">
        <v>8</v>
      </c>
      <c r="B75" s="949"/>
      <c r="C75" s="950"/>
      <c r="D75" s="950"/>
      <c r="E75" s="950"/>
      <c r="F75" s="950"/>
      <c r="G75" s="950"/>
      <c r="H75" s="950"/>
      <c r="I75" s="950"/>
      <c r="J75" s="950"/>
      <c r="K75" s="950"/>
      <c r="L75" s="950"/>
      <c r="M75" s="950"/>
      <c r="N75" s="950"/>
      <c r="O75" s="950"/>
      <c r="P75" s="951"/>
      <c r="Q75" s="953"/>
      <c r="R75" s="954"/>
      <c r="S75" s="954"/>
      <c r="T75" s="954"/>
      <c r="U75" s="955"/>
      <c r="V75" s="956"/>
      <c r="W75" s="954"/>
      <c r="X75" s="954"/>
      <c r="Y75" s="954"/>
      <c r="Z75" s="955"/>
      <c r="AA75" s="956"/>
      <c r="AB75" s="954"/>
      <c r="AC75" s="954"/>
      <c r="AD75" s="954"/>
      <c r="AE75" s="955"/>
      <c r="AF75" s="956"/>
      <c r="AG75" s="954"/>
      <c r="AH75" s="954"/>
      <c r="AI75" s="954"/>
      <c r="AJ75" s="955"/>
      <c r="AK75" s="956"/>
      <c r="AL75" s="954"/>
      <c r="AM75" s="954"/>
      <c r="AN75" s="954"/>
      <c r="AO75" s="955"/>
      <c r="AP75" s="956"/>
      <c r="AQ75" s="954"/>
      <c r="AR75" s="954"/>
      <c r="AS75" s="954"/>
      <c r="AT75" s="955"/>
      <c r="AU75" s="956"/>
      <c r="AV75" s="954"/>
      <c r="AW75" s="954"/>
      <c r="AX75" s="954"/>
      <c r="AY75" s="955"/>
      <c r="AZ75" s="947"/>
      <c r="BA75" s="947"/>
      <c r="BB75" s="947"/>
      <c r="BC75" s="947"/>
      <c r="BD75" s="948"/>
      <c r="BE75" s="101"/>
      <c r="BF75" s="101"/>
      <c r="BG75" s="101"/>
      <c r="BH75" s="101"/>
      <c r="BI75" s="101"/>
      <c r="BJ75" s="101"/>
      <c r="BK75" s="101"/>
      <c r="BL75" s="101"/>
      <c r="BM75" s="101"/>
      <c r="BN75" s="101"/>
      <c r="BO75" s="101"/>
      <c r="BP75" s="101"/>
      <c r="BQ75" s="98">
        <v>69</v>
      </c>
      <c r="BR75" s="103"/>
      <c r="BS75" s="920"/>
      <c r="BT75" s="921"/>
      <c r="BU75" s="921"/>
      <c r="BV75" s="921"/>
      <c r="BW75" s="921"/>
      <c r="BX75" s="921"/>
      <c r="BY75" s="921"/>
      <c r="BZ75" s="921"/>
      <c r="CA75" s="921"/>
      <c r="CB75" s="921"/>
      <c r="CC75" s="921"/>
      <c r="CD75" s="921"/>
      <c r="CE75" s="921"/>
      <c r="CF75" s="921"/>
      <c r="CG75" s="930"/>
      <c r="CH75" s="931"/>
      <c r="CI75" s="932"/>
      <c r="CJ75" s="932"/>
      <c r="CK75" s="932"/>
      <c r="CL75" s="933"/>
      <c r="CM75" s="931"/>
      <c r="CN75" s="932"/>
      <c r="CO75" s="932"/>
      <c r="CP75" s="932"/>
      <c r="CQ75" s="933"/>
      <c r="CR75" s="931"/>
      <c r="CS75" s="932"/>
      <c r="CT75" s="932"/>
      <c r="CU75" s="932"/>
      <c r="CV75" s="933"/>
      <c r="CW75" s="931"/>
      <c r="CX75" s="932"/>
      <c r="CY75" s="932"/>
      <c r="CZ75" s="932"/>
      <c r="DA75" s="933"/>
      <c r="DB75" s="931"/>
      <c r="DC75" s="932"/>
      <c r="DD75" s="932"/>
      <c r="DE75" s="932"/>
      <c r="DF75" s="933"/>
      <c r="DG75" s="931"/>
      <c r="DH75" s="932"/>
      <c r="DI75" s="932"/>
      <c r="DJ75" s="932"/>
      <c r="DK75" s="933"/>
      <c r="DL75" s="931"/>
      <c r="DM75" s="932"/>
      <c r="DN75" s="932"/>
      <c r="DO75" s="932"/>
      <c r="DP75" s="933"/>
      <c r="DQ75" s="931"/>
      <c r="DR75" s="932"/>
      <c r="DS75" s="932"/>
      <c r="DT75" s="932"/>
      <c r="DU75" s="933"/>
      <c r="DV75" s="920"/>
      <c r="DW75" s="921"/>
      <c r="DX75" s="921"/>
      <c r="DY75" s="921"/>
      <c r="DZ75" s="922"/>
      <c r="EA75" s="89"/>
    </row>
    <row r="76" spans="1:131" ht="26.25" customHeight="1" x14ac:dyDescent="0.2">
      <c r="A76" s="98">
        <v>9</v>
      </c>
      <c r="B76" s="949"/>
      <c r="C76" s="950"/>
      <c r="D76" s="950"/>
      <c r="E76" s="950"/>
      <c r="F76" s="950"/>
      <c r="G76" s="950"/>
      <c r="H76" s="950"/>
      <c r="I76" s="950"/>
      <c r="J76" s="950"/>
      <c r="K76" s="950"/>
      <c r="L76" s="950"/>
      <c r="M76" s="950"/>
      <c r="N76" s="950"/>
      <c r="O76" s="950"/>
      <c r="P76" s="951"/>
      <c r="Q76" s="953"/>
      <c r="R76" s="954"/>
      <c r="S76" s="954"/>
      <c r="T76" s="954"/>
      <c r="U76" s="955"/>
      <c r="V76" s="956"/>
      <c r="W76" s="954"/>
      <c r="X76" s="954"/>
      <c r="Y76" s="954"/>
      <c r="Z76" s="955"/>
      <c r="AA76" s="956"/>
      <c r="AB76" s="954"/>
      <c r="AC76" s="954"/>
      <c r="AD76" s="954"/>
      <c r="AE76" s="955"/>
      <c r="AF76" s="956"/>
      <c r="AG76" s="954"/>
      <c r="AH76" s="954"/>
      <c r="AI76" s="954"/>
      <c r="AJ76" s="955"/>
      <c r="AK76" s="956"/>
      <c r="AL76" s="954"/>
      <c r="AM76" s="954"/>
      <c r="AN76" s="954"/>
      <c r="AO76" s="955"/>
      <c r="AP76" s="956"/>
      <c r="AQ76" s="954"/>
      <c r="AR76" s="954"/>
      <c r="AS76" s="954"/>
      <c r="AT76" s="955"/>
      <c r="AU76" s="956"/>
      <c r="AV76" s="954"/>
      <c r="AW76" s="954"/>
      <c r="AX76" s="954"/>
      <c r="AY76" s="955"/>
      <c r="AZ76" s="947"/>
      <c r="BA76" s="947"/>
      <c r="BB76" s="947"/>
      <c r="BC76" s="947"/>
      <c r="BD76" s="948"/>
      <c r="BE76" s="101"/>
      <c r="BF76" s="101"/>
      <c r="BG76" s="101"/>
      <c r="BH76" s="101"/>
      <c r="BI76" s="101"/>
      <c r="BJ76" s="101"/>
      <c r="BK76" s="101"/>
      <c r="BL76" s="101"/>
      <c r="BM76" s="101"/>
      <c r="BN76" s="101"/>
      <c r="BO76" s="101"/>
      <c r="BP76" s="101"/>
      <c r="BQ76" s="98">
        <v>70</v>
      </c>
      <c r="BR76" s="103"/>
      <c r="BS76" s="920"/>
      <c r="BT76" s="921"/>
      <c r="BU76" s="921"/>
      <c r="BV76" s="921"/>
      <c r="BW76" s="921"/>
      <c r="BX76" s="921"/>
      <c r="BY76" s="921"/>
      <c r="BZ76" s="921"/>
      <c r="CA76" s="921"/>
      <c r="CB76" s="921"/>
      <c r="CC76" s="921"/>
      <c r="CD76" s="921"/>
      <c r="CE76" s="921"/>
      <c r="CF76" s="921"/>
      <c r="CG76" s="930"/>
      <c r="CH76" s="931"/>
      <c r="CI76" s="932"/>
      <c r="CJ76" s="932"/>
      <c r="CK76" s="932"/>
      <c r="CL76" s="933"/>
      <c r="CM76" s="931"/>
      <c r="CN76" s="932"/>
      <c r="CO76" s="932"/>
      <c r="CP76" s="932"/>
      <c r="CQ76" s="933"/>
      <c r="CR76" s="931"/>
      <c r="CS76" s="932"/>
      <c r="CT76" s="932"/>
      <c r="CU76" s="932"/>
      <c r="CV76" s="933"/>
      <c r="CW76" s="931"/>
      <c r="CX76" s="932"/>
      <c r="CY76" s="932"/>
      <c r="CZ76" s="932"/>
      <c r="DA76" s="933"/>
      <c r="DB76" s="931"/>
      <c r="DC76" s="932"/>
      <c r="DD76" s="932"/>
      <c r="DE76" s="932"/>
      <c r="DF76" s="933"/>
      <c r="DG76" s="931"/>
      <c r="DH76" s="932"/>
      <c r="DI76" s="932"/>
      <c r="DJ76" s="932"/>
      <c r="DK76" s="933"/>
      <c r="DL76" s="931"/>
      <c r="DM76" s="932"/>
      <c r="DN76" s="932"/>
      <c r="DO76" s="932"/>
      <c r="DP76" s="933"/>
      <c r="DQ76" s="931"/>
      <c r="DR76" s="932"/>
      <c r="DS76" s="932"/>
      <c r="DT76" s="932"/>
      <c r="DU76" s="933"/>
      <c r="DV76" s="920"/>
      <c r="DW76" s="921"/>
      <c r="DX76" s="921"/>
      <c r="DY76" s="921"/>
      <c r="DZ76" s="922"/>
      <c r="EA76" s="89"/>
    </row>
    <row r="77" spans="1:131" ht="26.25" customHeight="1" x14ac:dyDescent="0.2">
      <c r="A77" s="98">
        <v>10</v>
      </c>
      <c r="B77" s="949"/>
      <c r="C77" s="950"/>
      <c r="D77" s="950"/>
      <c r="E77" s="950"/>
      <c r="F77" s="950"/>
      <c r="G77" s="950"/>
      <c r="H77" s="950"/>
      <c r="I77" s="950"/>
      <c r="J77" s="950"/>
      <c r="K77" s="950"/>
      <c r="L77" s="950"/>
      <c r="M77" s="950"/>
      <c r="N77" s="950"/>
      <c r="O77" s="950"/>
      <c r="P77" s="951"/>
      <c r="Q77" s="953"/>
      <c r="R77" s="954"/>
      <c r="S77" s="954"/>
      <c r="T77" s="954"/>
      <c r="U77" s="955"/>
      <c r="V77" s="956"/>
      <c r="W77" s="954"/>
      <c r="X77" s="954"/>
      <c r="Y77" s="954"/>
      <c r="Z77" s="955"/>
      <c r="AA77" s="956"/>
      <c r="AB77" s="954"/>
      <c r="AC77" s="954"/>
      <c r="AD77" s="954"/>
      <c r="AE77" s="955"/>
      <c r="AF77" s="956"/>
      <c r="AG77" s="954"/>
      <c r="AH77" s="954"/>
      <c r="AI77" s="954"/>
      <c r="AJ77" s="955"/>
      <c r="AK77" s="956"/>
      <c r="AL77" s="954"/>
      <c r="AM77" s="954"/>
      <c r="AN77" s="954"/>
      <c r="AO77" s="955"/>
      <c r="AP77" s="956"/>
      <c r="AQ77" s="954"/>
      <c r="AR77" s="954"/>
      <c r="AS77" s="954"/>
      <c r="AT77" s="955"/>
      <c r="AU77" s="956"/>
      <c r="AV77" s="954"/>
      <c r="AW77" s="954"/>
      <c r="AX77" s="954"/>
      <c r="AY77" s="955"/>
      <c r="AZ77" s="947"/>
      <c r="BA77" s="947"/>
      <c r="BB77" s="947"/>
      <c r="BC77" s="947"/>
      <c r="BD77" s="948"/>
      <c r="BE77" s="101"/>
      <c r="BF77" s="101"/>
      <c r="BG77" s="101"/>
      <c r="BH77" s="101"/>
      <c r="BI77" s="101"/>
      <c r="BJ77" s="101"/>
      <c r="BK77" s="101"/>
      <c r="BL77" s="101"/>
      <c r="BM77" s="101"/>
      <c r="BN77" s="101"/>
      <c r="BO77" s="101"/>
      <c r="BP77" s="101"/>
      <c r="BQ77" s="98">
        <v>71</v>
      </c>
      <c r="BR77" s="103"/>
      <c r="BS77" s="920"/>
      <c r="BT77" s="921"/>
      <c r="BU77" s="921"/>
      <c r="BV77" s="921"/>
      <c r="BW77" s="921"/>
      <c r="BX77" s="921"/>
      <c r="BY77" s="921"/>
      <c r="BZ77" s="921"/>
      <c r="CA77" s="921"/>
      <c r="CB77" s="921"/>
      <c r="CC77" s="921"/>
      <c r="CD77" s="921"/>
      <c r="CE77" s="921"/>
      <c r="CF77" s="921"/>
      <c r="CG77" s="930"/>
      <c r="CH77" s="931"/>
      <c r="CI77" s="932"/>
      <c r="CJ77" s="932"/>
      <c r="CK77" s="932"/>
      <c r="CL77" s="933"/>
      <c r="CM77" s="931"/>
      <c r="CN77" s="932"/>
      <c r="CO77" s="932"/>
      <c r="CP77" s="932"/>
      <c r="CQ77" s="933"/>
      <c r="CR77" s="931"/>
      <c r="CS77" s="932"/>
      <c r="CT77" s="932"/>
      <c r="CU77" s="932"/>
      <c r="CV77" s="933"/>
      <c r="CW77" s="931"/>
      <c r="CX77" s="932"/>
      <c r="CY77" s="932"/>
      <c r="CZ77" s="932"/>
      <c r="DA77" s="933"/>
      <c r="DB77" s="931"/>
      <c r="DC77" s="932"/>
      <c r="DD77" s="932"/>
      <c r="DE77" s="932"/>
      <c r="DF77" s="933"/>
      <c r="DG77" s="931"/>
      <c r="DH77" s="932"/>
      <c r="DI77" s="932"/>
      <c r="DJ77" s="932"/>
      <c r="DK77" s="933"/>
      <c r="DL77" s="931"/>
      <c r="DM77" s="932"/>
      <c r="DN77" s="932"/>
      <c r="DO77" s="932"/>
      <c r="DP77" s="933"/>
      <c r="DQ77" s="931"/>
      <c r="DR77" s="932"/>
      <c r="DS77" s="932"/>
      <c r="DT77" s="932"/>
      <c r="DU77" s="933"/>
      <c r="DV77" s="920"/>
      <c r="DW77" s="921"/>
      <c r="DX77" s="921"/>
      <c r="DY77" s="921"/>
      <c r="DZ77" s="922"/>
      <c r="EA77" s="89"/>
    </row>
    <row r="78" spans="1:131" ht="26.25" customHeight="1" x14ac:dyDescent="0.2">
      <c r="A78" s="98">
        <v>11</v>
      </c>
      <c r="B78" s="949"/>
      <c r="C78" s="950"/>
      <c r="D78" s="950"/>
      <c r="E78" s="950"/>
      <c r="F78" s="950"/>
      <c r="G78" s="950"/>
      <c r="H78" s="950"/>
      <c r="I78" s="950"/>
      <c r="J78" s="950"/>
      <c r="K78" s="950"/>
      <c r="L78" s="950"/>
      <c r="M78" s="950"/>
      <c r="N78" s="950"/>
      <c r="O78" s="950"/>
      <c r="P78" s="951"/>
      <c r="Q78" s="952"/>
      <c r="R78" s="946"/>
      <c r="S78" s="946"/>
      <c r="T78" s="946"/>
      <c r="U78" s="946"/>
      <c r="V78" s="946"/>
      <c r="W78" s="946"/>
      <c r="X78" s="946"/>
      <c r="Y78" s="946"/>
      <c r="Z78" s="946"/>
      <c r="AA78" s="946"/>
      <c r="AB78" s="946"/>
      <c r="AC78" s="946"/>
      <c r="AD78" s="946"/>
      <c r="AE78" s="946"/>
      <c r="AF78" s="946"/>
      <c r="AG78" s="946"/>
      <c r="AH78" s="946"/>
      <c r="AI78" s="946"/>
      <c r="AJ78" s="946"/>
      <c r="AK78" s="946"/>
      <c r="AL78" s="946"/>
      <c r="AM78" s="946"/>
      <c r="AN78" s="946"/>
      <c r="AO78" s="946"/>
      <c r="AP78" s="946"/>
      <c r="AQ78" s="946"/>
      <c r="AR78" s="946"/>
      <c r="AS78" s="946"/>
      <c r="AT78" s="946"/>
      <c r="AU78" s="946"/>
      <c r="AV78" s="946"/>
      <c r="AW78" s="946"/>
      <c r="AX78" s="946"/>
      <c r="AY78" s="946"/>
      <c r="AZ78" s="947"/>
      <c r="BA78" s="947"/>
      <c r="BB78" s="947"/>
      <c r="BC78" s="947"/>
      <c r="BD78" s="948"/>
      <c r="BE78" s="101"/>
      <c r="BF78" s="101"/>
      <c r="BG78" s="101"/>
      <c r="BH78" s="101"/>
      <c r="BI78" s="101"/>
      <c r="BJ78" s="89"/>
      <c r="BK78" s="89"/>
      <c r="BL78" s="89"/>
      <c r="BM78" s="89"/>
      <c r="BN78" s="89"/>
      <c r="BO78" s="101"/>
      <c r="BP78" s="101"/>
      <c r="BQ78" s="98">
        <v>72</v>
      </c>
      <c r="BR78" s="103"/>
      <c r="BS78" s="920"/>
      <c r="BT78" s="921"/>
      <c r="BU78" s="921"/>
      <c r="BV78" s="921"/>
      <c r="BW78" s="921"/>
      <c r="BX78" s="921"/>
      <c r="BY78" s="921"/>
      <c r="BZ78" s="921"/>
      <c r="CA78" s="921"/>
      <c r="CB78" s="921"/>
      <c r="CC78" s="921"/>
      <c r="CD78" s="921"/>
      <c r="CE78" s="921"/>
      <c r="CF78" s="921"/>
      <c r="CG78" s="930"/>
      <c r="CH78" s="931"/>
      <c r="CI78" s="932"/>
      <c r="CJ78" s="932"/>
      <c r="CK78" s="932"/>
      <c r="CL78" s="933"/>
      <c r="CM78" s="931"/>
      <c r="CN78" s="932"/>
      <c r="CO78" s="932"/>
      <c r="CP78" s="932"/>
      <c r="CQ78" s="933"/>
      <c r="CR78" s="931"/>
      <c r="CS78" s="932"/>
      <c r="CT78" s="932"/>
      <c r="CU78" s="932"/>
      <c r="CV78" s="933"/>
      <c r="CW78" s="931"/>
      <c r="CX78" s="932"/>
      <c r="CY78" s="932"/>
      <c r="CZ78" s="932"/>
      <c r="DA78" s="933"/>
      <c r="DB78" s="931"/>
      <c r="DC78" s="932"/>
      <c r="DD78" s="932"/>
      <c r="DE78" s="932"/>
      <c r="DF78" s="933"/>
      <c r="DG78" s="931"/>
      <c r="DH78" s="932"/>
      <c r="DI78" s="932"/>
      <c r="DJ78" s="932"/>
      <c r="DK78" s="933"/>
      <c r="DL78" s="931"/>
      <c r="DM78" s="932"/>
      <c r="DN78" s="932"/>
      <c r="DO78" s="932"/>
      <c r="DP78" s="933"/>
      <c r="DQ78" s="931"/>
      <c r="DR78" s="932"/>
      <c r="DS78" s="932"/>
      <c r="DT78" s="932"/>
      <c r="DU78" s="933"/>
      <c r="DV78" s="920"/>
      <c r="DW78" s="921"/>
      <c r="DX78" s="921"/>
      <c r="DY78" s="921"/>
      <c r="DZ78" s="922"/>
      <c r="EA78" s="89"/>
    </row>
    <row r="79" spans="1:131" ht="26.25" customHeight="1" x14ac:dyDescent="0.2">
      <c r="A79" s="98">
        <v>12</v>
      </c>
      <c r="B79" s="949"/>
      <c r="C79" s="950"/>
      <c r="D79" s="950"/>
      <c r="E79" s="950"/>
      <c r="F79" s="950"/>
      <c r="G79" s="950"/>
      <c r="H79" s="950"/>
      <c r="I79" s="950"/>
      <c r="J79" s="950"/>
      <c r="K79" s="950"/>
      <c r="L79" s="950"/>
      <c r="M79" s="950"/>
      <c r="N79" s="950"/>
      <c r="O79" s="950"/>
      <c r="P79" s="951"/>
      <c r="Q79" s="952"/>
      <c r="R79" s="946"/>
      <c r="S79" s="946"/>
      <c r="T79" s="946"/>
      <c r="U79" s="946"/>
      <c r="V79" s="946"/>
      <c r="W79" s="946"/>
      <c r="X79" s="946"/>
      <c r="Y79" s="946"/>
      <c r="Z79" s="946"/>
      <c r="AA79" s="946"/>
      <c r="AB79" s="946"/>
      <c r="AC79" s="946"/>
      <c r="AD79" s="946"/>
      <c r="AE79" s="946"/>
      <c r="AF79" s="946"/>
      <c r="AG79" s="946"/>
      <c r="AH79" s="946"/>
      <c r="AI79" s="946"/>
      <c r="AJ79" s="946"/>
      <c r="AK79" s="946"/>
      <c r="AL79" s="946"/>
      <c r="AM79" s="946"/>
      <c r="AN79" s="946"/>
      <c r="AO79" s="946"/>
      <c r="AP79" s="946"/>
      <c r="AQ79" s="946"/>
      <c r="AR79" s="946"/>
      <c r="AS79" s="946"/>
      <c r="AT79" s="946"/>
      <c r="AU79" s="946"/>
      <c r="AV79" s="946"/>
      <c r="AW79" s="946"/>
      <c r="AX79" s="946"/>
      <c r="AY79" s="946"/>
      <c r="AZ79" s="947"/>
      <c r="BA79" s="947"/>
      <c r="BB79" s="947"/>
      <c r="BC79" s="947"/>
      <c r="BD79" s="948"/>
      <c r="BE79" s="101"/>
      <c r="BF79" s="101"/>
      <c r="BG79" s="101"/>
      <c r="BH79" s="101"/>
      <c r="BI79" s="101"/>
      <c r="BJ79" s="89"/>
      <c r="BK79" s="89"/>
      <c r="BL79" s="89"/>
      <c r="BM79" s="89"/>
      <c r="BN79" s="89"/>
      <c r="BO79" s="101"/>
      <c r="BP79" s="101"/>
      <c r="BQ79" s="98">
        <v>73</v>
      </c>
      <c r="BR79" s="103"/>
      <c r="BS79" s="920"/>
      <c r="BT79" s="921"/>
      <c r="BU79" s="921"/>
      <c r="BV79" s="921"/>
      <c r="BW79" s="921"/>
      <c r="BX79" s="921"/>
      <c r="BY79" s="921"/>
      <c r="BZ79" s="921"/>
      <c r="CA79" s="921"/>
      <c r="CB79" s="921"/>
      <c r="CC79" s="921"/>
      <c r="CD79" s="921"/>
      <c r="CE79" s="921"/>
      <c r="CF79" s="921"/>
      <c r="CG79" s="930"/>
      <c r="CH79" s="931"/>
      <c r="CI79" s="932"/>
      <c r="CJ79" s="932"/>
      <c r="CK79" s="932"/>
      <c r="CL79" s="933"/>
      <c r="CM79" s="931"/>
      <c r="CN79" s="932"/>
      <c r="CO79" s="932"/>
      <c r="CP79" s="932"/>
      <c r="CQ79" s="933"/>
      <c r="CR79" s="931"/>
      <c r="CS79" s="932"/>
      <c r="CT79" s="932"/>
      <c r="CU79" s="932"/>
      <c r="CV79" s="933"/>
      <c r="CW79" s="931"/>
      <c r="CX79" s="932"/>
      <c r="CY79" s="932"/>
      <c r="CZ79" s="932"/>
      <c r="DA79" s="933"/>
      <c r="DB79" s="931"/>
      <c r="DC79" s="932"/>
      <c r="DD79" s="932"/>
      <c r="DE79" s="932"/>
      <c r="DF79" s="933"/>
      <c r="DG79" s="931"/>
      <c r="DH79" s="932"/>
      <c r="DI79" s="932"/>
      <c r="DJ79" s="932"/>
      <c r="DK79" s="933"/>
      <c r="DL79" s="931"/>
      <c r="DM79" s="932"/>
      <c r="DN79" s="932"/>
      <c r="DO79" s="932"/>
      <c r="DP79" s="933"/>
      <c r="DQ79" s="931"/>
      <c r="DR79" s="932"/>
      <c r="DS79" s="932"/>
      <c r="DT79" s="932"/>
      <c r="DU79" s="933"/>
      <c r="DV79" s="920"/>
      <c r="DW79" s="921"/>
      <c r="DX79" s="921"/>
      <c r="DY79" s="921"/>
      <c r="DZ79" s="922"/>
      <c r="EA79" s="89"/>
    </row>
    <row r="80" spans="1:131" ht="26.25" customHeight="1" x14ac:dyDescent="0.2">
      <c r="A80" s="98">
        <v>13</v>
      </c>
      <c r="B80" s="949"/>
      <c r="C80" s="950"/>
      <c r="D80" s="950"/>
      <c r="E80" s="950"/>
      <c r="F80" s="950"/>
      <c r="G80" s="950"/>
      <c r="H80" s="950"/>
      <c r="I80" s="950"/>
      <c r="J80" s="950"/>
      <c r="K80" s="950"/>
      <c r="L80" s="950"/>
      <c r="M80" s="950"/>
      <c r="N80" s="950"/>
      <c r="O80" s="950"/>
      <c r="P80" s="951"/>
      <c r="Q80" s="952"/>
      <c r="R80" s="946"/>
      <c r="S80" s="946"/>
      <c r="T80" s="946"/>
      <c r="U80" s="946"/>
      <c r="V80" s="946"/>
      <c r="W80" s="946"/>
      <c r="X80" s="946"/>
      <c r="Y80" s="946"/>
      <c r="Z80" s="946"/>
      <c r="AA80" s="946"/>
      <c r="AB80" s="946"/>
      <c r="AC80" s="946"/>
      <c r="AD80" s="946"/>
      <c r="AE80" s="946"/>
      <c r="AF80" s="946"/>
      <c r="AG80" s="946"/>
      <c r="AH80" s="946"/>
      <c r="AI80" s="946"/>
      <c r="AJ80" s="946"/>
      <c r="AK80" s="946"/>
      <c r="AL80" s="946"/>
      <c r="AM80" s="946"/>
      <c r="AN80" s="946"/>
      <c r="AO80" s="946"/>
      <c r="AP80" s="946"/>
      <c r="AQ80" s="946"/>
      <c r="AR80" s="946"/>
      <c r="AS80" s="946"/>
      <c r="AT80" s="946"/>
      <c r="AU80" s="946"/>
      <c r="AV80" s="946"/>
      <c r="AW80" s="946"/>
      <c r="AX80" s="946"/>
      <c r="AY80" s="946"/>
      <c r="AZ80" s="947"/>
      <c r="BA80" s="947"/>
      <c r="BB80" s="947"/>
      <c r="BC80" s="947"/>
      <c r="BD80" s="948"/>
      <c r="BE80" s="101"/>
      <c r="BF80" s="101"/>
      <c r="BG80" s="101"/>
      <c r="BH80" s="101"/>
      <c r="BI80" s="101"/>
      <c r="BJ80" s="101"/>
      <c r="BK80" s="101"/>
      <c r="BL80" s="101"/>
      <c r="BM80" s="101"/>
      <c r="BN80" s="101"/>
      <c r="BO80" s="101"/>
      <c r="BP80" s="101"/>
      <c r="BQ80" s="98">
        <v>74</v>
      </c>
      <c r="BR80" s="103"/>
      <c r="BS80" s="920"/>
      <c r="BT80" s="921"/>
      <c r="BU80" s="921"/>
      <c r="BV80" s="921"/>
      <c r="BW80" s="921"/>
      <c r="BX80" s="921"/>
      <c r="BY80" s="921"/>
      <c r="BZ80" s="921"/>
      <c r="CA80" s="921"/>
      <c r="CB80" s="921"/>
      <c r="CC80" s="921"/>
      <c r="CD80" s="921"/>
      <c r="CE80" s="921"/>
      <c r="CF80" s="921"/>
      <c r="CG80" s="930"/>
      <c r="CH80" s="931"/>
      <c r="CI80" s="932"/>
      <c r="CJ80" s="932"/>
      <c r="CK80" s="932"/>
      <c r="CL80" s="933"/>
      <c r="CM80" s="931"/>
      <c r="CN80" s="932"/>
      <c r="CO80" s="932"/>
      <c r="CP80" s="932"/>
      <c r="CQ80" s="933"/>
      <c r="CR80" s="931"/>
      <c r="CS80" s="932"/>
      <c r="CT80" s="932"/>
      <c r="CU80" s="932"/>
      <c r="CV80" s="933"/>
      <c r="CW80" s="931"/>
      <c r="CX80" s="932"/>
      <c r="CY80" s="932"/>
      <c r="CZ80" s="932"/>
      <c r="DA80" s="933"/>
      <c r="DB80" s="931"/>
      <c r="DC80" s="932"/>
      <c r="DD80" s="932"/>
      <c r="DE80" s="932"/>
      <c r="DF80" s="933"/>
      <c r="DG80" s="931"/>
      <c r="DH80" s="932"/>
      <c r="DI80" s="932"/>
      <c r="DJ80" s="932"/>
      <c r="DK80" s="933"/>
      <c r="DL80" s="931"/>
      <c r="DM80" s="932"/>
      <c r="DN80" s="932"/>
      <c r="DO80" s="932"/>
      <c r="DP80" s="933"/>
      <c r="DQ80" s="931"/>
      <c r="DR80" s="932"/>
      <c r="DS80" s="932"/>
      <c r="DT80" s="932"/>
      <c r="DU80" s="933"/>
      <c r="DV80" s="920"/>
      <c r="DW80" s="921"/>
      <c r="DX80" s="921"/>
      <c r="DY80" s="921"/>
      <c r="DZ80" s="922"/>
      <c r="EA80" s="89"/>
    </row>
    <row r="81" spans="1:131" ht="26.25" customHeight="1" x14ac:dyDescent="0.2">
      <c r="A81" s="98">
        <v>14</v>
      </c>
      <c r="B81" s="949"/>
      <c r="C81" s="950"/>
      <c r="D81" s="950"/>
      <c r="E81" s="950"/>
      <c r="F81" s="950"/>
      <c r="G81" s="950"/>
      <c r="H81" s="950"/>
      <c r="I81" s="950"/>
      <c r="J81" s="950"/>
      <c r="K81" s="950"/>
      <c r="L81" s="950"/>
      <c r="M81" s="950"/>
      <c r="N81" s="950"/>
      <c r="O81" s="950"/>
      <c r="P81" s="951"/>
      <c r="Q81" s="952"/>
      <c r="R81" s="946"/>
      <c r="S81" s="946"/>
      <c r="T81" s="946"/>
      <c r="U81" s="946"/>
      <c r="V81" s="946"/>
      <c r="W81" s="946"/>
      <c r="X81" s="946"/>
      <c r="Y81" s="946"/>
      <c r="Z81" s="946"/>
      <c r="AA81" s="946"/>
      <c r="AB81" s="946"/>
      <c r="AC81" s="946"/>
      <c r="AD81" s="946"/>
      <c r="AE81" s="946"/>
      <c r="AF81" s="946"/>
      <c r="AG81" s="946"/>
      <c r="AH81" s="946"/>
      <c r="AI81" s="946"/>
      <c r="AJ81" s="946"/>
      <c r="AK81" s="946"/>
      <c r="AL81" s="946"/>
      <c r="AM81" s="946"/>
      <c r="AN81" s="946"/>
      <c r="AO81" s="946"/>
      <c r="AP81" s="946"/>
      <c r="AQ81" s="946"/>
      <c r="AR81" s="946"/>
      <c r="AS81" s="946"/>
      <c r="AT81" s="946"/>
      <c r="AU81" s="946"/>
      <c r="AV81" s="946"/>
      <c r="AW81" s="946"/>
      <c r="AX81" s="946"/>
      <c r="AY81" s="946"/>
      <c r="AZ81" s="947"/>
      <c r="BA81" s="947"/>
      <c r="BB81" s="947"/>
      <c r="BC81" s="947"/>
      <c r="BD81" s="948"/>
      <c r="BE81" s="101"/>
      <c r="BF81" s="101"/>
      <c r="BG81" s="101"/>
      <c r="BH81" s="101"/>
      <c r="BI81" s="101"/>
      <c r="BJ81" s="101"/>
      <c r="BK81" s="101"/>
      <c r="BL81" s="101"/>
      <c r="BM81" s="101"/>
      <c r="BN81" s="101"/>
      <c r="BO81" s="101"/>
      <c r="BP81" s="101"/>
      <c r="BQ81" s="98">
        <v>75</v>
      </c>
      <c r="BR81" s="103"/>
      <c r="BS81" s="920"/>
      <c r="BT81" s="921"/>
      <c r="BU81" s="921"/>
      <c r="BV81" s="921"/>
      <c r="BW81" s="921"/>
      <c r="BX81" s="921"/>
      <c r="BY81" s="921"/>
      <c r="BZ81" s="921"/>
      <c r="CA81" s="921"/>
      <c r="CB81" s="921"/>
      <c r="CC81" s="921"/>
      <c r="CD81" s="921"/>
      <c r="CE81" s="921"/>
      <c r="CF81" s="921"/>
      <c r="CG81" s="930"/>
      <c r="CH81" s="931"/>
      <c r="CI81" s="932"/>
      <c r="CJ81" s="932"/>
      <c r="CK81" s="932"/>
      <c r="CL81" s="933"/>
      <c r="CM81" s="931"/>
      <c r="CN81" s="932"/>
      <c r="CO81" s="932"/>
      <c r="CP81" s="932"/>
      <c r="CQ81" s="933"/>
      <c r="CR81" s="931"/>
      <c r="CS81" s="932"/>
      <c r="CT81" s="932"/>
      <c r="CU81" s="932"/>
      <c r="CV81" s="933"/>
      <c r="CW81" s="931"/>
      <c r="CX81" s="932"/>
      <c r="CY81" s="932"/>
      <c r="CZ81" s="932"/>
      <c r="DA81" s="933"/>
      <c r="DB81" s="931"/>
      <c r="DC81" s="932"/>
      <c r="DD81" s="932"/>
      <c r="DE81" s="932"/>
      <c r="DF81" s="933"/>
      <c r="DG81" s="931"/>
      <c r="DH81" s="932"/>
      <c r="DI81" s="932"/>
      <c r="DJ81" s="932"/>
      <c r="DK81" s="933"/>
      <c r="DL81" s="931"/>
      <c r="DM81" s="932"/>
      <c r="DN81" s="932"/>
      <c r="DO81" s="932"/>
      <c r="DP81" s="933"/>
      <c r="DQ81" s="931"/>
      <c r="DR81" s="932"/>
      <c r="DS81" s="932"/>
      <c r="DT81" s="932"/>
      <c r="DU81" s="933"/>
      <c r="DV81" s="920"/>
      <c r="DW81" s="921"/>
      <c r="DX81" s="921"/>
      <c r="DY81" s="921"/>
      <c r="DZ81" s="922"/>
      <c r="EA81" s="89"/>
    </row>
    <row r="82" spans="1:131" ht="26.25" customHeight="1" x14ac:dyDescent="0.2">
      <c r="A82" s="98">
        <v>15</v>
      </c>
      <c r="B82" s="949"/>
      <c r="C82" s="950"/>
      <c r="D82" s="950"/>
      <c r="E82" s="950"/>
      <c r="F82" s="950"/>
      <c r="G82" s="950"/>
      <c r="H82" s="950"/>
      <c r="I82" s="950"/>
      <c r="J82" s="950"/>
      <c r="K82" s="950"/>
      <c r="L82" s="950"/>
      <c r="M82" s="950"/>
      <c r="N82" s="950"/>
      <c r="O82" s="950"/>
      <c r="P82" s="951"/>
      <c r="Q82" s="952"/>
      <c r="R82" s="946"/>
      <c r="S82" s="946"/>
      <c r="T82" s="946"/>
      <c r="U82" s="946"/>
      <c r="V82" s="946"/>
      <c r="W82" s="946"/>
      <c r="X82" s="946"/>
      <c r="Y82" s="946"/>
      <c r="Z82" s="946"/>
      <c r="AA82" s="946"/>
      <c r="AB82" s="946"/>
      <c r="AC82" s="946"/>
      <c r="AD82" s="946"/>
      <c r="AE82" s="946"/>
      <c r="AF82" s="946"/>
      <c r="AG82" s="946"/>
      <c r="AH82" s="946"/>
      <c r="AI82" s="946"/>
      <c r="AJ82" s="946"/>
      <c r="AK82" s="946"/>
      <c r="AL82" s="946"/>
      <c r="AM82" s="946"/>
      <c r="AN82" s="946"/>
      <c r="AO82" s="946"/>
      <c r="AP82" s="946"/>
      <c r="AQ82" s="946"/>
      <c r="AR82" s="946"/>
      <c r="AS82" s="946"/>
      <c r="AT82" s="946"/>
      <c r="AU82" s="946"/>
      <c r="AV82" s="946"/>
      <c r="AW82" s="946"/>
      <c r="AX82" s="946"/>
      <c r="AY82" s="946"/>
      <c r="AZ82" s="947"/>
      <c r="BA82" s="947"/>
      <c r="BB82" s="947"/>
      <c r="BC82" s="947"/>
      <c r="BD82" s="948"/>
      <c r="BE82" s="101"/>
      <c r="BF82" s="101"/>
      <c r="BG82" s="101"/>
      <c r="BH82" s="101"/>
      <c r="BI82" s="101"/>
      <c r="BJ82" s="101"/>
      <c r="BK82" s="101"/>
      <c r="BL82" s="101"/>
      <c r="BM82" s="101"/>
      <c r="BN82" s="101"/>
      <c r="BO82" s="101"/>
      <c r="BP82" s="101"/>
      <c r="BQ82" s="98">
        <v>76</v>
      </c>
      <c r="BR82" s="103"/>
      <c r="BS82" s="920"/>
      <c r="BT82" s="921"/>
      <c r="BU82" s="921"/>
      <c r="BV82" s="921"/>
      <c r="BW82" s="921"/>
      <c r="BX82" s="921"/>
      <c r="BY82" s="921"/>
      <c r="BZ82" s="921"/>
      <c r="CA82" s="921"/>
      <c r="CB82" s="921"/>
      <c r="CC82" s="921"/>
      <c r="CD82" s="921"/>
      <c r="CE82" s="921"/>
      <c r="CF82" s="921"/>
      <c r="CG82" s="930"/>
      <c r="CH82" s="931"/>
      <c r="CI82" s="932"/>
      <c r="CJ82" s="932"/>
      <c r="CK82" s="932"/>
      <c r="CL82" s="933"/>
      <c r="CM82" s="931"/>
      <c r="CN82" s="932"/>
      <c r="CO82" s="932"/>
      <c r="CP82" s="932"/>
      <c r="CQ82" s="933"/>
      <c r="CR82" s="931"/>
      <c r="CS82" s="932"/>
      <c r="CT82" s="932"/>
      <c r="CU82" s="932"/>
      <c r="CV82" s="933"/>
      <c r="CW82" s="931"/>
      <c r="CX82" s="932"/>
      <c r="CY82" s="932"/>
      <c r="CZ82" s="932"/>
      <c r="DA82" s="933"/>
      <c r="DB82" s="931"/>
      <c r="DC82" s="932"/>
      <c r="DD82" s="932"/>
      <c r="DE82" s="932"/>
      <c r="DF82" s="933"/>
      <c r="DG82" s="931"/>
      <c r="DH82" s="932"/>
      <c r="DI82" s="932"/>
      <c r="DJ82" s="932"/>
      <c r="DK82" s="933"/>
      <c r="DL82" s="931"/>
      <c r="DM82" s="932"/>
      <c r="DN82" s="932"/>
      <c r="DO82" s="932"/>
      <c r="DP82" s="933"/>
      <c r="DQ82" s="931"/>
      <c r="DR82" s="932"/>
      <c r="DS82" s="932"/>
      <c r="DT82" s="932"/>
      <c r="DU82" s="933"/>
      <c r="DV82" s="920"/>
      <c r="DW82" s="921"/>
      <c r="DX82" s="921"/>
      <c r="DY82" s="921"/>
      <c r="DZ82" s="922"/>
      <c r="EA82" s="89"/>
    </row>
    <row r="83" spans="1:131" ht="26.25" customHeight="1" x14ac:dyDescent="0.2">
      <c r="A83" s="98">
        <v>16</v>
      </c>
      <c r="B83" s="949"/>
      <c r="C83" s="950"/>
      <c r="D83" s="950"/>
      <c r="E83" s="950"/>
      <c r="F83" s="950"/>
      <c r="G83" s="950"/>
      <c r="H83" s="950"/>
      <c r="I83" s="950"/>
      <c r="J83" s="950"/>
      <c r="K83" s="950"/>
      <c r="L83" s="950"/>
      <c r="M83" s="950"/>
      <c r="N83" s="950"/>
      <c r="O83" s="950"/>
      <c r="P83" s="951"/>
      <c r="Q83" s="952"/>
      <c r="R83" s="946"/>
      <c r="S83" s="946"/>
      <c r="T83" s="946"/>
      <c r="U83" s="946"/>
      <c r="V83" s="946"/>
      <c r="W83" s="946"/>
      <c r="X83" s="946"/>
      <c r="Y83" s="946"/>
      <c r="Z83" s="946"/>
      <c r="AA83" s="946"/>
      <c r="AB83" s="946"/>
      <c r="AC83" s="946"/>
      <c r="AD83" s="946"/>
      <c r="AE83" s="946"/>
      <c r="AF83" s="946"/>
      <c r="AG83" s="946"/>
      <c r="AH83" s="946"/>
      <c r="AI83" s="946"/>
      <c r="AJ83" s="946"/>
      <c r="AK83" s="946"/>
      <c r="AL83" s="946"/>
      <c r="AM83" s="946"/>
      <c r="AN83" s="946"/>
      <c r="AO83" s="946"/>
      <c r="AP83" s="946"/>
      <c r="AQ83" s="946"/>
      <c r="AR83" s="946"/>
      <c r="AS83" s="946"/>
      <c r="AT83" s="946"/>
      <c r="AU83" s="946"/>
      <c r="AV83" s="946"/>
      <c r="AW83" s="946"/>
      <c r="AX83" s="946"/>
      <c r="AY83" s="946"/>
      <c r="AZ83" s="947"/>
      <c r="BA83" s="947"/>
      <c r="BB83" s="947"/>
      <c r="BC83" s="947"/>
      <c r="BD83" s="948"/>
      <c r="BE83" s="101"/>
      <c r="BF83" s="101"/>
      <c r="BG83" s="101"/>
      <c r="BH83" s="101"/>
      <c r="BI83" s="101"/>
      <c r="BJ83" s="101"/>
      <c r="BK83" s="101"/>
      <c r="BL83" s="101"/>
      <c r="BM83" s="101"/>
      <c r="BN83" s="101"/>
      <c r="BO83" s="101"/>
      <c r="BP83" s="101"/>
      <c r="BQ83" s="98">
        <v>77</v>
      </c>
      <c r="BR83" s="103"/>
      <c r="BS83" s="920"/>
      <c r="BT83" s="921"/>
      <c r="BU83" s="921"/>
      <c r="BV83" s="921"/>
      <c r="BW83" s="921"/>
      <c r="BX83" s="921"/>
      <c r="BY83" s="921"/>
      <c r="BZ83" s="921"/>
      <c r="CA83" s="921"/>
      <c r="CB83" s="921"/>
      <c r="CC83" s="921"/>
      <c r="CD83" s="921"/>
      <c r="CE83" s="921"/>
      <c r="CF83" s="921"/>
      <c r="CG83" s="930"/>
      <c r="CH83" s="931"/>
      <c r="CI83" s="932"/>
      <c r="CJ83" s="932"/>
      <c r="CK83" s="932"/>
      <c r="CL83" s="933"/>
      <c r="CM83" s="931"/>
      <c r="CN83" s="932"/>
      <c r="CO83" s="932"/>
      <c r="CP83" s="932"/>
      <c r="CQ83" s="933"/>
      <c r="CR83" s="931"/>
      <c r="CS83" s="932"/>
      <c r="CT83" s="932"/>
      <c r="CU83" s="932"/>
      <c r="CV83" s="933"/>
      <c r="CW83" s="931"/>
      <c r="CX83" s="932"/>
      <c r="CY83" s="932"/>
      <c r="CZ83" s="932"/>
      <c r="DA83" s="933"/>
      <c r="DB83" s="931"/>
      <c r="DC83" s="932"/>
      <c r="DD83" s="932"/>
      <c r="DE83" s="932"/>
      <c r="DF83" s="933"/>
      <c r="DG83" s="931"/>
      <c r="DH83" s="932"/>
      <c r="DI83" s="932"/>
      <c r="DJ83" s="932"/>
      <c r="DK83" s="933"/>
      <c r="DL83" s="931"/>
      <c r="DM83" s="932"/>
      <c r="DN83" s="932"/>
      <c r="DO83" s="932"/>
      <c r="DP83" s="933"/>
      <c r="DQ83" s="931"/>
      <c r="DR83" s="932"/>
      <c r="DS83" s="932"/>
      <c r="DT83" s="932"/>
      <c r="DU83" s="933"/>
      <c r="DV83" s="920"/>
      <c r="DW83" s="921"/>
      <c r="DX83" s="921"/>
      <c r="DY83" s="921"/>
      <c r="DZ83" s="922"/>
      <c r="EA83" s="89"/>
    </row>
    <row r="84" spans="1:131" ht="26.25" customHeight="1" x14ac:dyDescent="0.2">
      <c r="A84" s="98">
        <v>17</v>
      </c>
      <c r="B84" s="949"/>
      <c r="C84" s="950"/>
      <c r="D84" s="950"/>
      <c r="E84" s="950"/>
      <c r="F84" s="950"/>
      <c r="G84" s="950"/>
      <c r="H84" s="950"/>
      <c r="I84" s="950"/>
      <c r="J84" s="950"/>
      <c r="K84" s="950"/>
      <c r="L84" s="950"/>
      <c r="M84" s="950"/>
      <c r="N84" s="950"/>
      <c r="O84" s="950"/>
      <c r="P84" s="951"/>
      <c r="Q84" s="952"/>
      <c r="R84" s="946"/>
      <c r="S84" s="946"/>
      <c r="T84" s="946"/>
      <c r="U84" s="946"/>
      <c r="V84" s="946"/>
      <c r="W84" s="946"/>
      <c r="X84" s="946"/>
      <c r="Y84" s="946"/>
      <c r="Z84" s="946"/>
      <c r="AA84" s="946"/>
      <c r="AB84" s="946"/>
      <c r="AC84" s="946"/>
      <c r="AD84" s="946"/>
      <c r="AE84" s="946"/>
      <c r="AF84" s="946"/>
      <c r="AG84" s="946"/>
      <c r="AH84" s="946"/>
      <c r="AI84" s="946"/>
      <c r="AJ84" s="946"/>
      <c r="AK84" s="946"/>
      <c r="AL84" s="946"/>
      <c r="AM84" s="946"/>
      <c r="AN84" s="946"/>
      <c r="AO84" s="946"/>
      <c r="AP84" s="946"/>
      <c r="AQ84" s="946"/>
      <c r="AR84" s="946"/>
      <c r="AS84" s="946"/>
      <c r="AT84" s="946"/>
      <c r="AU84" s="946"/>
      <c r="AV84" s="946"/>
      <c r="AW84" s="946"/>
      <c r="AX84" s="946"/>
      <c r="AY84" s="946"/>
      <c r="AZ84" s="947"/>
      <c r="BA84" s="947"/>
      <c r="BB84" s="947"/>
      <c r="BC84" s="947"/>
      <c r="BD84" s="948"/>
      <c r="BE84" s="101"/>
      <c r="BF84" s="101"/>
      <c r="BG84" s="101"/>
      <c r="BH84" s="101"/>
      <c r="BI84" s="101"/>
      <c r="BJ84" s="101"/>
      <c r="BK84" s="101"/>
      <c r="BL84" s="101"/>
      <c r="BM84" s="101"/>
      <c r="BN84" s="101"/>
      <c r="BO84" s="101"/>
      <c r="BP84" s="101"/>
      <c r="BQ84" s="98">
        <v>78</v>
      </c>
      <c r="BR84" s="103"/>
      <c r="BS84" s="920"/>
      <c r="BT84" s="921"/>
      <c r="BU84" s="921"/>
      <c r="BV84" s="921"/>
      <c r="BW84" s="921"/>
      <c r="BX84" s="921"/>
      <c r="BY84" s="921"/>
      <c r="BZ84" s="921"/>
      <c r="CA84" s="921"/>
      <c r="CB84" s="921"/>
      <c r="CC84" s="921"/>
      <c r="CD84" s="921"/>
      <c r="CE84" s="921"/>
      <c r="CF84" s="921"/>
      <c r="CG84" s="930"/>
      <c r="CH84" s="931"/>
      <c r="CI84" s="932"/>
      <c r="CJ84" s="932"/>
      <c r="CK84" s="932"/>
      <c r="CL84" s="933"/>
      <c r="CM84" s="931"/>
      <c r="CN84" s="932"/>
      <c r="CO84" s="932"/>
      <c r="CP84" s="932"/>
      <c r="CQ84" s="933"/>
      <c r="CR84" s="931"/>
      <c r="CS84" s="932"/>
      <c r="CT84" s="932"/>
      <c r="CU84" s="932"/>
      <c r="CV84" s="933"/>
      <c r="CW84" s="931"/>
      <c r="CX84" s="932"/>
      <c r="CY84" s="932"/>
      <c r="CZ84" s="932"/>
      <c r="DA84" s="933"/>
      <c r="DB84" s="931"/>
      <c r="DC84" s="932"/>
      <c r="DD84" s="932"/>
      <c r="DE84" s="932"/>
      <c r="DF84" s="933"/>
      <c r="DG84" s="931"/>
      <c r="DH84" s="932"/>
      <c r="DI84" s="932"/>
      <c r="DJ84" s="932"/>
      <c r="DK84" s="933"/>
      <c r="DL84" s="931"/>
      <c r="DM84" s="932"/>
      <c r="DN84" s="932"/>
      <c r="DO84" s="932"/>
      <c r="DP84" s="933"/>
      <c r="DQ84" s="931"/>
      <c r="DR84" s="932"/>
      <c r="DS84" s="932"/>
      <c r="DT84" s="932"/>
      <c r="DU84" s="933"/>
      <c r="DV84" s="920"/>
      <c r="DW84" s="921"/>
      <c r="DX84" s="921"/>
      <c r="DY84" s="921"/>
      <c r="DZ84" s="922"/>
      <c r="EA84" s="89"/>
    </row>
    <row r="85" spans="1:131" ht="26.25" customHeight="1" x14ac:dyDescent="0.2">
      <c r="A85" s="98">
        <v>18</v>
      </c>
      <c r="B85" s="949"/>
      <c r="C85" s="950"/>
      <c r="D85" s="950"/>
      <c r="E85" s="950"/>
      <c r="F85" s="950"/>
      <c r="G85" s="950"/>
      <c r="H85" s="950"/>
      <c r="I85" s="950"/>
      <c r="J85" s="950"/>
      <c r="K85" s="950"/>
      <c r="L85" s="950"/>
      <c r="M85" s="950"/>
      <c r="N85" s="950"/>
      <c r="O85" s="950"/>
      <c r="P85" s="951"/>
      <c r="Q85" s="952"/>
      <c r="R85" s="946"/>
      <c r="S85" s="946"/>
      <c r="T85" s="946"/>
      <c r="U85" s="946"/>
      <c r="V85" s="946"/>
      <c r="W85" s="946"/>
      <c r="X85" s="946"/>
      <c r="Y85" s="946"/>
      <c r="Z85" s="946"/>
      <c r="AA85" s="946"/>
      <c r="AB85" s="946"/>
      <c r="AC85" s="946"/>
      <c r="AD85" s="946"/>
      <c r="AE85" s="946"/>
      <c r="AF85" s="946"/>
      <c r="AG85" s="946"/>
      <c r="AH85" s="946"/>
      <c r="AI85" s="946"/>
      <c r="AJ85" s="946"/>
      <c r="AK85" s="946"/>
      <c r="AL85" s="946"/>
      <c r="AM85" s="946"/>
      <c r="AN85" s="946"/>
      <c r="AO85" s="946"/>
      <c r="AP85" s="946"/>
      <c r="AQ85" s="946"/>
      <c r="AR85" s="946"/>
      <c r="AS85" s="946"/>
      <c r="AT85" s="946"/>
      <c r="AU85" s="946"/>
      <c r="AV85" s="946"/>
      <c r="AW85" s="946"/>
      <c r="AX85" s="946"/>
      <c r="AY85" s="946"/>
      <c r="AZ85" s="947"/>
      <c r="BA85" s="947"/>
      <c r="BB85" s="947"/>
      <c r="BC85" s="947"/>
      <c r="BD85" s="948"/>
      <c r="BE85" s="101"/>
      <c r="BF85" s="101"/>
      <c r="BG85" s="101"/>
      <c r="BH85" s="101"/>
      <c r="BI85" s="101"/>
      <c r="BJ85" s="101"/>
      <c r="BK85" s="101"/>
      <c r="BL85" s="101"/>
      <c r="BM85" s="101"/>
      <c r="BN85" s="101"/>
      <c r="BO85" s="101"/>
      <c r="BP85" s="101"/>
      <c r="BQ85" s="98">
        <v>79</v>
      </c>
      <c r="BR85" s="103"/>
      <c r="BS85" s="920"/>
      <c r="BT85" s="921"/>
      <c r="BU85" s="921"/>
      <c r="BV85" s="921"/>
      <c r="BW85" s="921"/>
      <c r="BX85" s="921"/>
      <c r="BY85" s="921"/>
      <c r="BZ85" s="921"/>
      <c r="CA85" s="921"/>
      <c r="CB85" s="921"/>
      <c r="CC85" s="921"/>
      <c r="CD85" s="921"/>
      <c r="CE85" s="921"/>
      <c r="CF85" s="921"/>
      <c r="CG85" s="930"/>
      <c r="CH85" s="931"/>
      <c r="CI85" s="932"/>
      <c r="CJ85" s="932"/>
      <c r="CK85" s="932"/>
      <c r="CL85" s="933"/>
      <c r="CM85" s="931"/>
      <c r="CN85" s="932"/>
      <c r="CO85" s="932"/>
      <c r="CP85" s="932"/>
      <c r="CQ85" s="933"/>
      <c r="CR85" s="931"/>
      <c r="CS85" s="932"/>
      <c r="CT85" s="932"/>
      <c r="CU85" s="932"/>
      <c r="CV85" s="933"/>
      <c r="CW85" s="931"/>
      <c r="CX85" s="932"/>
      <c r="CY85" s="932"/>
      <c r="CZ85" s="932"/>
      <c r="DA85" s="933"/>
      <c r="DB85" s="931"/>
      <c r="DC85" s="932"/>
      <c r="DD85" s="932"/>
      <c r="DE85" s="932"/>
      <c r="DF85" s="933"/>
      <c r="DG85" s="931"/>
      <c r="DH85" s="932"/>
      <c r="DI85" s="932"/>
      <c r="DJ85" s="932"/>
      <c r="DK85" s="933"/>
      <c r="DL85" s="931"/>
      <c r="DM85" s="932"/>
      <c r="DN85" s="932"/>
      <c r="DO85" s="932"/>
      <c r="DP85" s="933"/>
      <c r="DQ85" s="931"/>
      <c r="DR85" s="932"/>
      <c r="DS85" s="932"/>
      <c r="DT85" s="932"/>
      <c r="DU85" s="933"/>
      <c r="DV85" s="920"/>
      <c r="DW85" s="921"/>
      <c r="DX85" s="921"/>
      <c r="DY85" s="921"/>
      <c r="DZ85" s="922"/>
      <c r="EA85" s="89"/>
    </row>
    <row r="86" spans="1:131" ht="26.25" customHeight="1" x14ac:dyDescent="0.2">
      <c r="A86" s="98">
        <v>19</v>
      </c>
      <c r="B86" s="949"/>
      <c r="C86" s="950"/>
      <c r="D86" s="950"/>
      <c r="E86" s="950"/>
      <c r="F86" s="950"/>
      <c r="G86" s="950"/>
      <c r="H86" s="950"/>
      <c r="I86" s="950"/>
      <c r="J86" s="950"/>
      <c r="K86" s="950"/>
      <c r="L86" s="950"/>
      <c r="M86" s="950"/>
      <c r="N86" s="950"/>
      <c r="O86" s="950"/>
      <c r="P86" s="951"/>
      <c r="Q86" s="952"/>
      <c r="R86" s="946"/>
      <c r="S86" s="946"/>
      <c r="T86" s="946"/>
      <c r="U86" s="946"/>
      <c r="V86" s="946"/>
      <c r="W86" s="946"/>
      <c r="X86" s="946"/>
      <c r="Y86" s="946"/>
      <c r="Z86" s="946"/>
      <c r="AA86" s="946"/>
      <c r="AB86" s="946"/>
      <c r="AC86" s="946"/>
      <c r="AD86" s="946"/>
      <c r="AE86" s="946"/>
      <c r="AF86" s="946"/>
      <c r="AG86" s="946"/>
      <c r="AH86" s="946"/>
      <c r="AI86" s="946"/>
      <c r="AJ86" s="946"/>
      <c r="AK86" s="946"/>
      <c r="AL86" s="946"/>
      <c r="AM86" s="946"/>
      <c r="AN86" s="946"/>
      <c r="AO86" s="946"/>
      <c r="AP86" s="946"/>
      <c r="AQ86" s="946"/>
      <c r="AR86" s="946"/>
      <c r="AS86" s="946"/>
      <c r="AT86" s="946"/>
      <c r="AU86" s="946"/>
      <c r="AV86" s="946"/>
      <c r="AW86" s="946"/>
      <c r="AX86" s="946"/>
      <c r="AY86" s="946"/>
      <c r="AZ86" s="947"/>
      <c r="BA86" s="947"/>
      <c r="BB86" s="947"/>
      <c r="BC86" s="947"/>
      <c r="BD86" s="948"/>
      <c r="BE86" s="101"/>
      <c r="BF86" s="101"/>
      <c r="BG86" s="101"/>
      <c r="BH86" s="101"/>
      <c r="BI86" s="101"/>
      <c r="BJ86" s="101"/>
      <c r="BK86" s="101"/>
      <c r="BL86" s="101"/>
      <c r="BM86" s="101"/>
      <c r="BN86" s="101"/>
      <c r="BO86" s="101"/>
      <c r="BP86" s="101"/>
      <c r="BQ86" s="98">
        <v>80</v>
      </c>
      <c r="BR86" s="103"/>
      <c r="BS86" s="920"/>
      <c r="BT86" s="921"/>
      <c r="BU86" s="921"/>
      <c r="BV86" s="921"/>
      <c r="BW86" s="921"/>
      <c r="BX86" s="921"/>
      <c r="BY86" s="921"/>
      <c r="BZ86" s="921"/>
      <c r="CA86" s="921"/>
      <c r="CB86" s="921"/>
      <c r="CC86" s="921"/>
      <c r="CD86" s="921"/>
      <c r="CE86" s="921"/>
      <c r="CF86" s="921"/>
      <c r="CG86" s="930"/>
      <c r="CH86" s="931"/>
      <c r="CI86" s="932"/>
      <c r="CJ86" s="932"/>
      <c r="CK86" s="932"/>
      <c r="CL86" s="933"/>
      <c r="CM86" s="931"/>
      <c r="CN86" s="932"/>
      <c r="CO86" s="932"/>
      <c r="CP86" s="932"/>
      <c r="CQ86" s="933"/>
      <c r="CR86" s="931"/>
      <c r="CS86" s="932"/>
      <c r="CT86" s="932"/>
      <c r="CU86" s="932"/>
      <c r="CV86" s="933"/>
      <c r="CW86" s="931"/>
      <c r="CX86" s="932"/>
      <c r="CY86" s="932"/>
      <c r="CZ86" s="932"/>
      <c r="DA86" s="933"/>
      <c r="DB86" s="931"/>
      <c r="DC86" s="932"/>
      <c r="DD86" s="932"/>
      <c r="DE86" s="932"/>
      <c r="DF86" s="933"/>
      <c r="DG86" s="931"/>
      <c r="DH86" s="932"/>
      <c r="DI86" s="932"/>
      <c r="DJ86" s="932"/>
      <c r="DK86" s="933"/>
      <c r="DL86" s="931"/>
      <c r="DM86" s="932"/>
      <c r="DN86" s="932"/>
      <c r="DO86" s="932"/>
      <c r="DP86" s="933"/>
      <c r="DQ86" s="931"/>
      <c r="DR86" s="932"/>
      <c r="DS86" s="932"/>
      <c r="DT86" s="932"/>
      <c r="DU86" s="933"/>
      <c r="DV86" s="920"/>
      <c r="DW86" s="921"/>
      <c r="DX86" s="921"/>
      <c r="DY86" s="921"/>
      <c r="DZ86" s="922"/>
      <c r="EA86" s="89"/>
    </row>
    <row r="87" spans="1:131" ht="26.25" customHeight="1" x14ac:dyDescent="0.2">
      <c r="A87" s="104">
        <v>20</v>
      </c>
      <c r="B87" s="939"/>
      <c r="C87" s="940"/>
      <c r="D87" s="940"/>
      <c r="E87" s="940"/>
      <c r="F87" s="940"/>
      <c r="G87" s="940"/>
      <c r="H87" s="940"/>
      <c r="I87" s="940"/>
      <c r="J87" s="940"/>
      <c r="K87" s="940"/>
      <c r="L87" s="940"/>
      <c r="M87" s="940"/>
      <c r="N87" s="940"/>
      <c r="O87" s="940"/>
      <c r="P87" s="941"/>
      <c r="Q87" s="942"/>
      <c r="R87" s="943"/>
      <c r="S87" s="943"/>
      <c r="T87" s="943"/>
      <c r="U87" s="943"/>
      <c r="V87" s="943"/>
      <c r="W87" s="943"/>
      <c r="X87" s="943"/>
      <c r="Y87" s="943"/>
      <c r="Z87" s="943"/>
      <c r="AA87" s="943"/>
      <c r="AB87" s="943"/>
      <c r="AC87" s="943"/>
      <c r="AD87" s="943"/>
      <c r="AE87" s="943"/>
      <c r="AF87" s="943"/>
      <c r="AG87" s="943"/>
      <c r="AH87" s="943"/>
      <c r="AI87" s="943"/>
      <c r="AJ87" s="943"/>
      <c r="AK87" s="943"/>
      <c r="AL87" s="943"/>
      <c r="AM87" s="943"/>
      <c r="AN87" s="943"/>
      <c r="AO87" s="943"/>
      <c r="AP87" s="943"/>
      <c r="AQ87" s="943"/>
      <c r="AR87" s="943"/>
      <c r="AS87" s="943"/>
      <c r="AT87" s="943"/>
      <c r="AU87" s="943"/>
      <c r="AV87" s="943"/>
      <c r="AW87" s="943"/>
      <c r="AX87" s="943"/>
      <c r="AY87" s="943"/>
      <c r="AZ87" s="944"/>
      <c r="BA87" s="944"/>
      <c r="BB87" s="944"/>
      <c r="BC87" s="944"/>
      <c r="BD87" s="945"/>
      <c r="BE87" s="101"/>
      <c r="BF87" s="101"/>
      <c r="BG87" s="101"/>
      <c r="BH87" s="101"/>
      <c r="BI87" s="101"/>
      <c r="BJ87" s="101"/>
      <c r="BK87" s="101"/>
      <c r="BL87" s="101"/>
      <c r="BM87" s="101"/>
      <c r="BN87" s="101"/>
      <c r="BO87" s="101"/>
      <c r="BP87" s="101"/>
      <c r="BQ87" s="98">
        <v>81</v>
      </c>
      <c r="BR87" s="103"/>
      <c r="BS87" s="920"/>
      <c r="BT87" s="921"/>
      <c r="BU87" s="921"/>
      <c r="BV87" s="921"/>
      <c r="BW87" s="921"/>
      <c r="BX87" s="921"/>
      <c r="BY87" s="921"/>
      <c r="BZ87" s="921"/>
      <c r="CA87" s="921"/>
      <c r="CB87" s="921"/>
      <c r="CC87" s="921"/>
      <c r="CD87" s="921"/>
      <c r="CE87" s="921"/>
      <c r="CF87" s="921"/>
      <c r="CG87" s="930"/>
      <c r="CH87" s="931"/>
      <c r="CI87" s="932"/>
      <c r="CJ87" s="932"/>
      <c r="CK87" s="932"/>
      <c r="CL87" s="933"/>
      <c r="CM87" s="931"/>
      <c r="CN87" s="932"/>
      <c r="CO87" s="932"/>
      <c r="CP87" s="932"/>
      <c r="CQ87" s="933"/>
      <c r="CR87" s="931"/>
      <c r="CS87" s="932"/>
      <c r="CT87" s="932"/>
      <c r="CU87" s="932"/>
      <c r="CV87" s="933"/>
      <c r="CW87" s="931"/>
      <c r="CX87" s="932"/>
      <c r="CY87" s="932"/>
      <c r="CZ87" s="932"/>
      <c r="DA87" s="933"/>
      <c r="DB87" s="931"/>
      <c r="DC87" s="932"/>
      <c r="DD87" s="932"/>
      <c r="DE87" s="932"/>
      <c r="DF87" s="933"/>
      <c r="DG87" s="931"/>
      <c r="DH87" s="932"/>
      <c r="DI87" s="932"/>
      <c r="DJ87" s="932"/>
      <c r="DK87" s="933"/>
      <c r="DL87" s="931"/>
      <c r="DM87" s="932"/>
      <c r="DN87" s="932"/>
      <c r="DO87" s="932"/>
      <c r="DP87" s="933"/>
      <c r="DQ87" s="931"/>
      <c r="DR87" s="932"/>
      <c r="DS87" s="932"/>
      <c r="DT87" s="932"/>
      <c r="DU87" s="933"/>
      <c r="DV87" s="920"/>
      <c r="DW87" s="921"/>
      <c r="DX87" s="921"/>
      <c r="DY87" s="921"/>
      <c r="DZ87" s="922"/>
      <c r="EA87" s="89"/>
    </row>
    <row r="88" spans="1:131" ht="26.25" customHeight="1" thickBot="1" x14ac:dyDescent="0.25">
      <c r="A88" s="100" t="s">
        <v>327</v>
      </c>
      <c r="B88" s="912" t="s">
        <v>358</v>
      </c>
      <c r="C88" s="913"/>
      <c r="D88" s="913"/>
      <c r="E88" s="913"/>
      <c r="F88" s="913"/>
      <c r="G88" s="913"/>
      <c r="H88" s="913"/>
      <c r="I88" s="913"/>
      <c r="J88" s="913"/>
      <c r="K88" s="913"/>
      <c r="L88" s="913"/>
      <c r="M88" s="913"/>
      <c r="N88" s="913"/>
      <c r="O88" s="913"/>
      <c r="P88" s="923"/>
      <c r="Q88" s="937"/>
      <c r="R88" s="938"/>
      <c r="S88" s="938"/>
      <c r="T88" s="938"/>
      <c r="U88" s="938"/>
      <c r="V88" s="938"/>
      <c r="W88" s="938"/>
      <c r="X88" s="938"/>
      <c r="Y88" s="938"/>
      <c r="Z88" s="938"/>
      <c r="AA88" s="938"/>
      <c r="AB88" s="938"/>
      <c r="AC88" s="938"/>
      <c r="AD88" s="938"/>
      <c r="AE88" s="938"/>
      <c r="AF88" s="934">
        <v>6243</v>
      </c>
      <c r="AG88" s="934"/>
      <c r="AH88" s="934"/>
      <c r="AI88" s="934"/>
      <c r="AJ88" s="934"/>
      <c r="AK88" s="938"/>
      <c r="AL88" s="938"/>
      <c r="AM88" s="938"/>
      <c r="AN88" s="938"/>
      <c r="AO88" s="938"/>
      <c r="AP88" s="934">
        <v>415</v>
      </c>
      <c r="AQ88" s="934"/>
      <c r="AR88" s="934"/>
      <c r="AS88" s="934"/>
      <c r="AT88" s="934"/>
      <c r="AU88" s="934">
        <v>67</v>
      </c>
      <c r="AV88" s="934"/>
      <c r="AW88" s="934"/>
      <c r="AX88" s="934"/>
      <c r="AY88" s="934"/>
      <c r="AZ88" s="935"/>
      <c r="BA88" s="935"/>
      <c r="BB88" s="935"/>
      <c r="BC88" s="935"/>
      <c r="BD88" s="936"/>
      <c r="BE88" s="101"/>
      <c r="BF88" s="101"/>
      <c r="BG88" s="101"/>
      <c r="BH88" s="101"/>
      <c r="BI88" s="101"/>
      <c r="BJ88" s="101"/>
      <c r="BK88" s="101"/>
      <c r="BL88" s="101"/>
      <c r="BM88" s="101"/>
      <c r="BN88" s="101"/>
      <c r="BO88" s="101"/>
      <c r="BP88" s="101"/>
      <c r="BQ88" s="98">
        <v>82</v>
      </c>
      <c r="BR88" s="103"/>
      <c r="BS88" s="920"/>
      <c r="BT88" s="921"/>
      <c r="BU88" s="921"/>
      <c r="BV88" s="921"/>
      <c r="BW88" s="921"/>
      <c r="BX88" s="921"/>
      <c r="BY88" s="921"/>
      <c r="BZ88" s="921"/>
      <c r="CA88" s="921"/>
      <c r="CB88" s="921"/>
      <c r="CC88" s="921"/>
      <c r="CD88" s="921"/>
      <c r="CE88" s="921"/>
      <c r="CF88" s="921"/>
      <c r="CG88" s="930"/>
      <c r="CH88" s="931"/>
      <c r="CI88" s="932"/>
      <c r="CJ88" s="932"/>
      <c r="CK88" s="932"/>
      <c r="CL88" s="933"/>
      <c r="CM88" s="931"/>
      <c r="CN88" s="932"/>
      <c r="CO88" s="932"/>
      <c r="CP88" s="932"/>
      <c r="CQ88" s="933"/>
      <c r="CR88" s="931"/>
      <c r="CS88" s="932"/>
      <c r="CT88" s="932"/>
      <c r="CU88" s="932"/>
      <c r="CV88" s="933"/>
      <c r="CW88" s="931"/>
      <c r="CX88" s="932"/>
      <c r="CY88" s="932"/>
      <c r="CZ88" s="932"/>
      <c r="DA88" s="933"/>
      <c r="DB88" s="931"/>
      <c r="DC88" s="932"/>
      <c r="DD88" s="932"/>
      <c r="DE88" s="932"/>
      <c r="DF88" s="933"/>
      <c r="DG88" s="931"/>
      <c r="DH88" s="932"/>
      <c r="DI88" s="932"/>
      <c r="DJ88" s="932"/>
      <c r="DK88" s="933"/>
      <c r="DL88" s="931"/>
      <c r="DM88" s="932"/>
      <c r="DN88" s="932"/>
      <c r="DO88" s="932"/>
      <c r="DP88" s="933"/>
      <c r="DQ88" s="931"/>
      <c r="DR88" s="932"/>
      <c r="DS88" s="932"/>
      <c r="DT88" s="932"/>
      <c r="DU88" s="933"/>
      <c r="DV88" s="920"/>
      <c r="DW88" s="921"/>
      <c r="DX88" s="921"/>
      <c r="DY88" s="921"/>
      <c r="DZ88" s="922"/>
      <c r="EA88" s="89"/>
    </row>
    <row r="89" spans="1:131" ht="26.25" hidden="1" customHeight="1" x14ac:dyDescent="0.2">
      <c r="A89" s="105"/>
      <c r="B89" s="106"/>
      <c r="C89" s="106"/>
      <c r="D89" s="106"/>
      <c r="E89" s="106"/>
      <c r="F89" s="106"/>
      <c r="G89" s="106"/>
      <c r="H89" s="106"/>
      <c r="I89" s="106"/>
      <c r="J89" s="106"/>
      <c r="K89" s="106"/>
      <c r="L89" s="106"/>
      <c r="M89" s="106"/>
      <c r="N89" s="106"/>
      <c r="O89" s="106"/>
      <c r="P89" s="106"/>
      <c r="Q89" s="107"/>
      <c r="R89" s="107"/>
      <c r="S89" s="107"/>
      <c r="T89" s="107"/>
      <c r="U89" s="107"/>
      <c r="V89" s="107"/>
      <c r="W89" s="107"/>
      <c r="X89" s="107"/>
      <c r="Y89" s="107"/>
      <c r="Z89" s="107"/>
      <c r="AA89" s="107"/>
      <c r="AB89" s="107"/>
      <c r="AC89" s="107"/>
      <c r="AD89" s="107"/>
      <c r="AE89" s="107"/>
      <c r="AF89" s="107"/>
      <c r="AG89" s="107"/>
      <c r="AH89" s="107"/>
      <c r="AI89" s="107"/>
      <c r="AJ89" s="107"/>
      <c r="AK89" s="107"/>
      <c r="AL89" s="107"/>
      <c r="AM89" s="107"/>
      <c r="AN89" s="107"/>
      <c r="AO89" s="107"/>
      <c r="AP89" s="107"/>
      <c r="AQ89" s="107"/>
      <c r="AR89" s="107"/>
      <c r="AS89" s="107"/>
      <c r="AT89" s="107"/>
      <c r="AU89" s="107"/>
      <c r="AV89" s="107"/>
      <c r="AW89" s="107"/>
      <c r="AX89" s="107"/>
      <c r="AY89" s="107"/>
      <c r="AZ89" s="108"/>
      <c r="BA89" s="108"/>
      <c r="BB89" s="108"/>
      <c r="BC89" s="108"/>
      <c r="BD89" s="108"/>
      <c r="BE89" s="101"/>
      <c r="BF89" s="101"/>
      <c r="BG89" s="101"/>
      <c r="BH89" s="101"/>
      <c r="BI89" s="101"/>
      <c r="BJ89" s="101"/>
      <c r="BK89" s="101"/>
      <c r="BL89" s="101"/>
      <c r="BM89" s="101"/>
      <c r="BN89" s="101"/>
      <c r="BO89" s="101"/>
      <c r="BP89" s="101"/>
      <c r="BQ89" s="98">
        <v>83</v>
      </c>
      <c r="BR89" s="103"/>
      <c r="BS89" s="920"/>
      <c r="BT89" s="921"/>
      <c r="BU89" s="921"/>
      <c r="BV89" s="921"/>
      <c r="BW89" s="921"/>
      <c r="BX89" s="921"/>
      <c r="BY89" s="921"/>
      <c r="BZ89" s="921"/>
      <c r="CA89" s="921"/>
      <c r="CB89" s="921"/>
      <c r="CC89" s="921"/>
      <c r="CD89" s="921"/>
      <c r="CE89" s="921"/>
      <c r="CF89" s="921"/>
      <c r="CG89" s="930"/>
      <c r="CH89" s="931"/>
      <c r="CI89" s="932"/>
      <c r="CJ89" s="932"/>
      <c r="CK89" s="932"/>
      <c r="CL89" s="933"/>
      <c r="CM89" s="931"/>
      <c r="CN89" s="932"/>
      <c r="CO89" s="932"/>
      <c r="CP89" s="932"/>
      <c r="CQ89" s="933"/>
      <c r="CR89" s="931"/>
      <c r="CS89" s="932"/>
      <c r="CT89" s="932"/>
      <c r="CU89" s="932"/>
      <c r="CV89" s="933"/>
      <c r="CW89" s="931"/>
      <c r="CX89" s="932"/>
      <c r="CY89" s="932"/>
      <c r="CZ89" s="932"/>
      <c r="DA89" s="933"/>
      <c r="DB89" s="931"/>
      <c r="DC89" s="932"/>
      <c r="DD89" s="932"/>
      <c r="DE89" s="932"/>
      <c r="DF89" s="933"/>
      <c r="DG89" s="931"/>
      <c r="DH89" s="932"/>
      <c r="DI89" s="932"/>
      <c r="DJ89" s="932"/>
      <c r="DK89" s="933"/>
      <c r="DL89" s="931"/>
      <c r="DM89" s="932"/>
      <c r="DN89" s="932"/>
      <c r="DO89" s="932"/>
      <c r="DP89" s="933"/>
      <c r="DQ89" s="931"/>
      <c r="DR89" s="932"/>
      <c r="DS89" s="932"/>
      <c r="DT89" s="932"/>
      <c r="DU89" s="933"/>
      <c r="DV89" s="920"/>
      <c r="DW89" s="921"/>
      <c r="DX89" s="921"/>
      <c r="DY89" s="921"/>
      <c r="DZ89" s="922"/>
      <c r="EA89" s="89"/>
    </row>
    <row r="90" spans="1:131" ht="26.25" hidden="1" customHeight="1" x14ac:dyDescent="0.2">
      <c r="A90" s="105"/>
      <c r="B90" s="106"/>
      <c r="C90" s="106"/>
      <c r="D90" s="106"/>
      <c r="E90" s="106"/>
      <c r="F90" s="106"/>
      <c r="G90" s="106"/>
      <c r="H90" s="106"/>
      <c r="I90" s="106"/>
      <c r="J90" s="106"/>
      <c r="K90" s="106"/>
      <c r="L90" s="106"/>
      <c r="M90" s="106"/>
      <c r="N90" s="106"/>
      <c r="O90" s="106"/>
      <c r="P90" s="106"/>
      <c r="Q90" s="107"/>
      <c r="R90" s="107"/>
      <c r="S90" s="107"/>
      <c r="T90" s="107"/>
      <c r="U90" s="107"/>
      <c r="V90" s="107"/>
      <c r="W90" s="107"/>
      <c r="X90" s="107"/>
      <c r="Y90" s="107"/>
      <c r="Z90" s="107"/>
      <c r="AA90" s="107"/>
      <c r="AB90" s="107"/>
      <c r="AC90" s="107"/>
      <c r="AD90" s="107"/>
      <c r="AE90" s="107"/>
      <c r="AF90" s="107"/>
      <c r="AG90" s="107"/>
      <c r="AH90" s="107"/>
      <c r="AI90" s="107"/>
      <c r="AJ90" s="107"/>
      <c r="AK90" s="107"/>
      <c r="AL90" s="107"/>
      <c r="AM90" s="107"/>
      <c r="AN90" s="107"/>
      <c r="AO90" s="107"/>
      <c r="AP90" s="107"/>
      <c r="AQ90" s="107"/>
      <c r="AR90" s="107"/>
      <c r="AS90" s="107"/>
      <c r="AT90" s="107"/>
      <c r="AU90" s="107"/>
      <c r="AV90" s="107"/>
      <c r="AW90" s="107"/>
      <c r="AX90" s="107"/>
      <c r="AY90" s="107"/>
      <c r="AZ90" s="108"/>
      <c r="BA90" s="108"/>
      <c r="BB90" s="108"/>
      <c r="BC90" s="108"/>
      <c r="BD90" s="108"/>
      <c r="BE90" s="101"/>
      <c r="BF90" s="101"/>
      <c r="BG90" s="101"/>
      <c r="BH90" s="101"/>
      <c r="BI90" s="101"/>
      <c r="BJ90" s="101"/>
      <c r="BK90" s="101"/>
      <c r="BL90" s="101"/>
      <c r="BM90" s="101"/>
      <c r="BN90" s="101"/>
      <c r="BO90" s="101"/>
      <c r="BP90" s="101"/>
      <c r="BQ90" s="98">
        <v>84</v>
      </c>
      <c r="BR90" s="103"/>
      <c r="BS90" s="920"/>
      <c r="BT90" s="921"/>
      <c r="BU90" s="921"/>
      <c r="BV90" s="921"/>
      <c r="BW90" s="921"/>
      <c r="BX90" s="921"/>
      <c r="BY90" s="921"/>
      <c r="BZ90" s="921"/>
      <c r="CA90" s="921"/>
      <c r="CB90" s="921"/>
      <c r="CC90" s="921"/>
      <c r="CD90" s="921"/>
      <c r="CE90" s="921"/>
      <c r="CF90" s="921"/>
      <c r="CG90" s="930"/>
      <c r="CH90" s="931"/>
      <c r="CI90" s="932"/>
      <c r="CJ90" s="932"/>
      <c r="CK90" s="932"/>
      <c r="CL90" s="933"/>
      <c r="CM90" s="931"/>
      <c r="CN90" s="932"/>
      <c r="CO90" s="932"/>
      <c r="CP90" s="932"/>
      <c r="CQ90" s="933"/>
      <c r="CR90" s="931"/>
      <c r="CS90" s="932"/>
      <c r="CT90" s="932"/>
      <c r="CU90" s="932"/>
      <c r="CV90" s="933"/>
      <c r="CW90" s="931"/>
      <c r="CX90" s="932"/>
      <c r="CY90" s="932"/>
      <c r="CZ90" s="932"/>
      <c r="DA90" s="933"/>
      <c r="DB90" s="931"/>
      <c r="DC90" s="932"/>
      <c r="DD90" s="932"/>
      <c r="DE90" s="932"/>
      <c r="DF90" s="933"/>
      <c r="DG90" s="931"/>
      <c r="DH90" s="932"/>
      <c r="DI90" s="932"/>
      <c r="DJ90" s="932"/>
      <c r="DK90" s="933"/>
      <c r="DL90" s="931"/>
      <c r="DM90" s="932"/>
      <c r="DN90" s="932"/>
      <c r="DO90" s="932"/>
      <c r="DP90" s="933"/>
      <c r="DQ90" s="931"/>
      <c r="DR90" s="932"/>
      <c r="DS90" s="932"/>
      <c r="DT90" s="932"/>
      <c r="DU90" s="933"/>
      <c r="DV90" s="920"/>
      <c r="DW90" s="921"/>
      <c r="DX90" s="921"/>
      <c r="DY90" s="921"/>
      <c r="DZ90" s="922"/>
      <c r="EA90" s="89"/>
    </row>
    <row r="91" spans="1:131" ht="26.25" hidden="1" customHeight="1" x14ac:dyDescent="0.2">
      <c r="A91" s="105"/>
      <c r="B91" s="106"/>
      <c r="C91" s="106"/>
      <c r="D91" s="106"/>
      <c r="E91" s="106"/>
      <c r="F91" s="106"/>
      <c r="G91" s="106"/>
      <c r="H91" s="106"/>
      <c r="I91" s="106"/>
      <c r="J91" s="106"/>
      <c r="K91" s="106"/>
      <c r="L91" s="106"/>
      <c r="M91" s="106"/>
      <c r="N91" s="106"/>
      <c r="O91" s="106"/>
      <c r="P91" s="106"/>
      <c r="Q91" s="107"/>
      <c r="R91" s="107"/>
      <c r="S91" s="107"/>
      <c r="T91" s="107"/>
      <c r="U91" s="107"/>
      <c r="V91" s="107"/>
      <c r="W91" s="107"/>
      <c r="X91" s="107"/>
      <c r="Y91" s="107"/>
      <c r="Z91" s="107"/>
      <c r="AA91" s="107"/>
      <c r="AB91" s="107"/>
      <c r="AC91" s="107"/>
      <c r="AD91" s="107"/>
      <c r="AE91" s="107"/>
      <c r="AF91" s="107"/>
      <c r="AG91" s="107"/>
      <c r="AH91" s="107"/>
      <c r="AI91" s="107"/>
      <c r="AJ91" s="107"/>
      <c r="AK91" s="107"/>
      <c r="AL91" s="107"/>
      <c r="AM91" s="107"/>
      <c r="AN91" s="107"/>
      <c r="AO91" s="107"/>
      <c r="AP91" s="107"/>
      <c r="AQ91" s="107"/>
      <c r="AR91" s="107"/>
      <c r="AS91" s="107"/>
      <c r="AT91" s="107"/>
      <c r="AU91" s="107"/>
      <c r="AV91" s="107"/>
      <c r="AW91" s="107"/>
      <c r="AX91" s="107"/>
      <c r="AY91" s="107"/>
      <c r="AZ91" s="108"/>
      <c r="BA91" s="108"/>
      <c r="BB91" s="108"/>
      <c r="BC91" s="108"/>
      <c r="BD91" s="108"/>
      <c r="BE91" s="101"/>
      <c r="BF91" s="101"/>
      <c r="BG91" s="101"/>
      <c r="BH91" s="101"/>
      <c r="BI91" s="101"/>
      <c r="BJ91" s="101"/>
      <c r="BK91" s="101"/>
      <c r="BL91" s="101"/>
      <c r="BM91" s="101"/>
      <c r="BN91" s="101"/>
      <c r="BO91" s="101"/>
      <c r="BP91" s="101"/>
      <c r="BQ91" s="98">
        <v>85</v>
      </c>
      <c r="BR91" s="103"/>
      <c r="BS91" s="920"/>
      <c r="BT91" s="921"/>
      <c r="BU91" s="921"/>
      <c r="BV91" s="921"/>
      <c r="BW91" s="921"/>
      <c r="BX91" s="921"/>
      <c r="BY91" s="921"/>
      <c r="BZ91" s="921"/>
      <c r="CA91" s="921"/>
      <c r="CB91" s="921"/>
      <c r="CC91" s="921"/>
      <c r="CD91" s="921"/>
      <c r="CE91" s="921"/>
      <c r="CF91" s="921"/>
      <c r="CG91" s="930"/>
      <c r="CH91" s="931"/>
      <c r="CI91" s="932"/>
      <c r="CJ91" s="932"/>
      <c r="CK91" s="932"/>
      <c r="CL91" s="933"/>
      <c r="CM91" s="931"/>
      <c r="CN91" s="932"/>
      <c r="CO91" s="932"/>
      <c r="CP91" s="932"/>
      <c r="CQ91" s="933"/>
      <c r="CR91" s="931"/>
      <c r="CS91" s="932"/>
      <c r="CT91" s="932"/>
      <c r="CU91" s="932"/>
      <c r="CV91" s="933"/>
      <c r="CW91" s="931"/>
      <c r="CX91" s="932"/>
      <c r="CY91" s="932"/>
      <c r="CZ91" s="932"/>
      <c r="DA91" s="933"/>
      <c r="DB91" s="931"/>
      <c r="DC91" s="932"/>
      <c r="DD91" s="932"/>
      <c r="DE91" s="932"/>
      <c r="DF91" s="933"/>
      <c r="DG91" s="931"/>
      <c r="DH91" s="932"/>
      <c r="DI91" s="932"/>
      <c r="DJ91" s="932"/>
      <c r="DK91" s="933"/>
      <c r="DL91" s="931"/>
      <c r="DM91" s="932"/>
      <c r="DN91" s="932"/>
      <c r="DO91" s="932"/>
      <c r="DP91" s="933"/>
      <c r="DQ91" s="931"/>
      <c r="DR91" s="932"/>
      <c r="DS91" s="932"/>
      <c r="DT91" s="932"/>
      <c r="DU91" s="933"/>
      <c r="DV91" s="920"/>
      <c r="DW91" s="921"/>
      <c r="DX91" s="921"/>
      <c r="DY91" s="921"/>
      <c r="DZ91" s="922"/>
      <c r="EA91" s="89"/>
    </row>
    <row r="92" spans="1:131" ht="26.25" hidden="1" customHeight="1" x14ac:dyDescent="0.2">
      <c r="A92" s="105"/>
      <c r="B92" s="106"/>
      <c r="C92" s="106"/>
      <c r="D92" s="106"/>
      <c r="E92" s="106"/>
      <c r="F92" s="106"/>
      <c r="G92" s="106"/>
      <c r="H92" s="106"/>
      <c r="I92" s="106"/>
      <c r="J92" s="106"/>
      <c r="K92" s="106"/>
      <c r="L92" s="106"/>
      <c r="M92" s="106"/>
      <c r="N92" s="106"/>
      <c r="O92" s="106"/>
      <c r="P92" s="106"/>
      <c r="Q92" s="107"/>
      <c r="R92" s="107"/>
      <c r="S92" s="107"/>
      <c r="T92" s="107"/>
      <c r="U92" s="107"/>
      <c r="V92" s="107"/>
      <c r="W92" s="107"/>
      <c r="X92" s="107"/>
      <c r="Y92" s="107"/>
      <c r="Z92" s="107"/>
      <c r="AA92" s="107"/>
      <c r="AB92" s="107"/>
      <c r="AC92" s="107"/>
      <c r="AD92" s="107"/>
      <c r="AE92" s="107"/>
      <c r="AF92" s="107"/>
      <c r="AG92" s="107"/>
      <c r="AH92" s="107"/>
      <c r="AI92" s="107"/>
      <c r="AJ92" s="107"/>
      <c r="AK92" s="107"/>
      <c r="AL92" s="107"/>
      <c r="AM92" s="107"/>
      <c r="AN92" s="107"/>
      <c r="AO92" s="107"/>
      <c r="AP92" s="107"/>
      <c r="AQ92" s="107"/>
      <c r="AR92" s="107"/>
      <c r="AS92" s="107"/>
      <c r="AT92" s="107"/>
      <c r="AU92" s="107"/>
      <c r="AV92" s="107"/>
      <c r="AW92" s="107"/>
      <c r="AX92" s="107"/>
      <c r="AY92" s="107"/>
      <c r="AZ92" s="108"/>
      <c r="BA92" s="108"/>
      <c r="BB92" s="108"/>
      <c r="BC92" s="108"/>
      <c r="BD92" s="108"/>
      <c r="BE92" s="101"/>
      <c r="BF92" s="101"/>
      <c r="BG92" s="101"/>
      <c r="BH92" s="101"/>
      <c r="BI92" s="101"/>
      <c r="BJ92" s="101"/>
      <c r="BK92" s="101"/>
      <c r="BL92" s="101"/>
      <c r="BM92" s="101"/>
      <c r="BN92" s="101"/>
      <c r="BO92" s="101"/>
      <c r="BP92" s="101"/>
      <c r="BQ92" s="98">
        <v>86</v>
      </c>
      <c r="BR92" s="103"/>
      <c r="BS92" s="920"/>
      <c r="BT92" s="921"/>
      <c r="BU92" s="921"/>
      <c r="BV92" s="921"/>
      <c r="BW92" s="921"/>
      <c r="BX92" s="921"/>
      <c r="BY92" s="921"/>
      <c r="BZ92" s="921"/>
      <c r="CA92" s="921"/>
      <c r="CB92" s="921"/>
      <c r="CC92" s="921"/>
      <c r="CD92" s="921"/>
      <c r="CE92" s="921"/>
      <c r="CF92" s="921"/>
      <c r="CG92" s="930"/>
      <c r="CH92" s="931"/>
      <c r="CI92" s="932"/>
      <c r="CJ92" s="932"/>
      <c r="CK92" s="932"/>
      <c r="CL92" s="933"/>
      <c r="CM92" s="931"/>
      <c r="CN92" s="932"/>
      <c r="CO92" s="932"/>
      <c r="CP92" s="932"/>
      <c r="CQ92" s="933"/>
      <c r="CR92" s="931"/>
      <c r="CS92" s="932"/>
      <c r="CT92" s="932"/>
      <c r="CU92" s="932"/>
      <c r="CV92" s="933"/>
      <c r="CW92" s="931"/>
      <c r="CX92" s="932"/>
      <c r="CY92" s="932"/>
      <c r="CZ92" s="932"/>
      <c r="DA92" s="933"/>
      <c r="DB92" s="931"/>
      <c r="DC92" s="932"/>
      <c r="DD92" s="932"/>
      <c r="DE92" s="932"/>
      <c r="DF92" s="933"/>
      <c r="DG92" s="931"/>
      <c r="DH92" s="932"/>
      <c r="DI92" s="932"/>
      <c r="DJ92" s="932"/>
      <c r="DK92" s="933"/>
      <c r="DL92" s="931"/>
      <c r="DM92" s="932"/>
      <c r="DN92" s="932"/>
      <c r="DO92" s="932"/>
      <c r="DP92" s="933"/>
      <c r="DQ92" s="931"/>
      <c r="DR92" s="932"/>
      <c r="DS92" s="932"/>
      <c r="DT92" s="932"/>
      <c r="DU92" s="933"/>
      <c r="DV92" s="920"/>
      <c r="DW92" s="921"/>
      <c r="DX92" s="921"/>
      <c r="DY92" s="921"/>
      <c r="DZ92" s="922"/>
      <c r="EA92" s="89"/>
    </row>
    <row r="93" spans="1:131" ht="26.25" hidden="1" customHeight="1" x14ac:dyDescent="0.2">
      <c r="A93" s="105"/>
      <c r="B93" s="106"/>
      <c r="C93" s="106"/>
      <c r="D93" s="106"/>
      <c r="E93" s="106"/>
      <c r="F93" s="106"/>
      <c r="G93" s="106"/>
      <c r="H93" s="106"/>
      <c r="I93" s="106"/>
      <c r="J93" s="106"/>
      <c r="K93" s="106"/>
      <c r="L93" s="106"/>
      <c r="M93" s="106"/>
      <c r="N93" s="106"/>
      <c r="O93" s="106"/>
      <c r="P93" s="106"/>
      <c r="Q93" s="107"/>
      <c r="R93" s="107"/>
      <c r="S93" s="107"/>
      <c r="T93" s="107"/>
      <c r="U93" s="107"/>
      <c r="V93" s="107"/>
      <c r="W93" s="107"/>
      <c r="X93" s="107"/>
      <c r="Y93" s="107"/>
      <c r="Z93" s="107"/>
      <c r="AA93" s="107"/>
      <c r="AB93" s="107"/>
      <c r="AC93" s="107"/>
      <c r="AD93" s="107"/>
      <c r="AE93" s="107"/>
      <c r="AF93" s="107"/>
      <c r="AG93" s="107"/>
      <c r="AH93" s="107"/>
      <c r="AI93" s="107"/>
      <c r="AJ93" s="107"/>
      <c r="AK93" s="107"/>
      <c r="AL93" s="107"/>
      <c r="AM93" s="107"/>
      <c r="AN93" s="107"/>
      <c r="AO93" s="107"/>
      <c r="AP93" s="107"/>
      <c r="AQ93" s="107"/>
      <c r="AR93" s="107"/>
      <c r="AS93" s="107"/>
      <c r="AT93" s="107"/>
      <c r="AU93" s="107"/>
      <c r="AV93" s="107"/>
      <c r="AW93" s="107"/>
      <c r="AX93" s="107"/>
      <c r="AY93" s="107"/>
      <c r="AZ93" s="108"/>
      <c r="BA93" s="108"/>
      <c r="BB93" s="108"/>
      <c r="BC93" s="108"/>
      <c r="BD93" s="108"/>
      <c r="BE93" s="101"/>
      <c r="BF93" s="101"/>
      <c r="BG93" s="101"/>
      <c r="BH93" s="101"/>
      <c r="BI93" s="101"/>
      <c r="BJ93" s="101"/>
      <c r="BK93" s="101"/>
      <c r="BL93" s="101"/>
      <c r="BM93" s="101"/>
      <c r="BN93" s="101"/>
      <c r="BO93" s="101"/>
      <c r="BP93" s="101"/>
      <c r="BQ93" s="98">
        <v>87</v>
      </c>
      <c r="BR93" s="103"/>
      <c r="BS93" s="920"/>
      <c r="BT93" s="921"/>
      <c r="BU93" s="921"/>
      <c r="BV93" s="921"/>
      <c r="BW93" s="921"/>
      <c r="BX93" s="921"/>
      <c r="BY93" s="921"/>
      <c r="BZ93" s="921"/>
      <c r="CA93" s="921"/>
      <c r="CB93" s="921"/>
      <c r="CC93" s="921"/>
      <c r="CD93" s="921"/>
      <c r="CE93" s="921"/>
      <c r="CF93" s="921"/>
      <c r="CG93" s="930"/>
      <c r="CH93" s="931"/>
      <c r="CI93" s="932"/>
      <c r="CJ93" s="932"/>
      <c r="CK93" s="932"/>
      <c r="CL93" s="933"/>
      <c r="CM93" s="931"/>
      <c r="CN93" s="932"/>
      <c r="CO93" s="932"/>
      <c r="CP93" s="932"/>
      <c r="CQ93" s="933"/>
      <c r="CR93" s="931"/>
      <c r="CS93" s="932"/>
      <c r="CT93" s="932"/>
      <c r="CU93" s="932"/>
      <c r="CV93" s="933"/>
      <c r="CW93" s="931"/>
      <c r="CX93" s="932"/>
      <c r="CY93" s="932"/>
      <c r="CZ93" s="932"/>
      <c r="DA93" s="933"/>
      <c r="DB93" s="931"/>
      <c r="DC93" s="932"/>
      <c r="DD93" s="932"/>
      <c r="DE93" s="932"/>
      <c r="DF93" s="933"/>
      <c r="DG93" s="931"/>
      <c r="DH93" s="932"/>
      <c r="DI93" s="932"/>
      <c r="DJ93" s="932"/>
      <c r="DK93" s="933"/>
      <c r="DL93" s="931"/>
      <c r="DM93" s="932"/>
      <c r="DN93" s="932"/>
      <c r="DO93" s="932"/>
      <c r="DP93" s="933"/>
      <c r="DQ93" s="931"/>
      <c r="DR93" s="932"/>
      <c r="DS93" s="932"/>
      <c r="DT93" s="932"/>
      <c r="DU93" s="933"/>
      <c r="DV93" s="920"/>
      <c r="DW93" s="921"/>
      <c r="DX93" s="921"/>
      <c r="DY93" s="921"/>
      <c r="DZ93" s="922"/>
      <c r="EA93" s="89"/>
    </row>
    <row r="94" spans="1:131" ht="26.25" hidden="1" customHeight="1" x14ac:dyDescent="0.2">
      <c r="A94" s="105"/>
      <c r="B94" s="106"/>
      <c r="C94" s="106"/>
      <c r="D94" s="106"/>
      <c r="E94" s="106"/>
      <c r="F94" s="106"/>
      <c r="G94" s="106"/>
      <c r="H94" s="106"/>
      <c r="I94" s="106"/>
      <c r="J94" s="106"/>
      <c r="K94" s="106"/>
      <c r="L94" s="106"/>
      <c r="M94" s="106"/>
      <c r="N94" s="106"/>
      <c r="O94" s="106"/>
      <c r="P94" s="106"/>
      <c r="Q94" s="107"/>
      <c r="R94" s="107"/>
      <c r="S94" s="107"/>
      <c r="T94" s="107"/>
      <c r="U94" s="107"/>
      <c r="V94" s="107"/>
      <c r="W94" s="107"/>
      <c r="X94" s="107"/>
      <c r="Y94" s="107"/>
      <c r="Z94" s="107"/>
      <c r="AA94" s="107"/>
      <c r="AB94" s="107"/>
      <c r="AC94" s="107"/>
      <c r="AD94" s="107"/>
      <c r="AE94" s="107"/>
      <c r="AF94" s="107"/>
      <c r="AG94" s="107"/>
      <c r="AH94" s="107"/>
      <c r="AI94" s="107"/>
      <c r="AJ94" s="107"/>
      <c r="AK94" s="107"/>
      <c r="AL94" s="107"/>
      <c r="AM94" s="107"/>
      <c r="AN94" s="107"/>
      <c r="AO94" s="107"/>
      <c r="AP94" s="107"/>
      <c r="AQ94" s="107"/>
      <c r="AR94" s="107"/>
      <c r="AS94" s="107"/>
      <c r="AT94" s="107"/>
      <c r="AU94" s="107"/>
      <c r="AV94" s="107"/>
      <c r="AW94" s="107"/>
      <c r="AX94" s="107"/>
      <c r="AY94" s="107"/>
      <c r="AZ94" s="108"/>
      <c r="BA94" s="108"/>
      <c r="BB94" s="108"/>
      <c r="BC94" s="108"/>
      <c r="BD94" s="108"/>
      <c r="BE94" s="101"/>
      <c r="BF94" s="101"/>
      <c r="BG94" s="101"/>
      <c r="BH94" s="101"/>
      <c r="BI94" s="101"/>
      <c r="BJ94" s="101"/>
      <c r="BK94" s="101"/>
      <c r="BL94" s="101"/>
      <c r="BM94" s="101"/>
      <c r="BN94" s="101"/>
      <c r="BO94" s="101"/>
      <c r="BP94" s="101"/>
      <c r="BQ94" s="98">
        <v>88</v>
      </c>
      <c r="BR94" s="103"/>
      <c r="BS94" s="920"/>
      <c r="BT94" s="921"/>
      <c r="BU94" s="921"/>
      <c r="BV94" s="921"/>
      <c r="BW94" s="921"/>
      <c r="BX94" s="921"/>
      <c r="BY94" s="921"/>
      <c r="BZ94" s="921"/>
      <c r="CA94" s="921"/>
      <c r="CB94" s="921"/>
      <c r="CC94" s="921"/>
      <c r="CD94" s="921"/>
      <c r="CE94" s="921"/>
      <c r="CF94" s="921"/>
      <c r="CG94" s="930"/>
      <c r="CH94" s="931"/>
      <c r="CI94" s="932"/>
      <c r="CJ94" s="932"/>
      <c r="CK94" s="932"/>
      <c r="CL94" s="933"/>
      <c r="CM94" s="931"/>
      <c r="CN94" s="932"/>
      <c r="CO94" s="932"/>
      <c r="CP94" s="932"/>
      <c r="CQ94" s="933"/>
      <c r="CR94" s="931"/>
      <c r="CS94" s="932"/>
      <c r="CT94" s="932"/>
      <c r="CU94" s="932"/>
      <c r="CV94" s="933"/>
      <c r="CW94" s="931"/>
      <c r="CX94" s="932"/>
      <c r="CY94" s="932"/>
      <c r="CZ94" s="932"/>
      <c r="DA94" s="933"/>
      <c r="DB94" s="931"/>
      <c r="DC94" s="932"/>
      <c r="DD94" s="932"/>
      <c r="DE94" s="932"/>
      <c r="DF94" s="933"/>
      <c r="DG94" s="931"/>
      <c r="DH94" s="932"/>
      <c r="DI94" s="932"/>
      <c r="DJ94" s="932"/>
      <c r="DK94" s="933"/>
      <c r="DL94" s="931"/>
      <c r="DM94" s="932"/>
      <c r="DN94" s="932"/>
      <c r="DO94" s="932"/>
      <c r="DP94" s="933"/>
      <c r="DQ94" s="931"/>
      <c r="DR94" s="932"/>
      <c r="DS94" s="932"/>
      <c r="DT94" s="932"/>
      <c r="DU94" s="933"/>
      <c r="DV94" s="920"/>
      <c r="DW94" s="921"/>
      <c r="DX94" s="921"/>
      <c r="DY94" s="921"/>
      <c r="DZ94" s="922"/>
      <c r="EA94" s="89"/>
    </row>
    <row r="95" spans="1:131" ht="26.25" hidden="1" customHeight="1" x14ac:dyDescent="0.2">
      <c r="A95" s="105"/>
      <c r="B95" s="106"/>
      <c r="C95" s="106"/>
      <c r="D95" s="106"/>
      <c r="E95" s="106"/>
      <c r="F95" s="106"/>
      <c r="G95" s="106"/>
      <c r="H95" s="106"/>
      <c r="I95" s="106"/>
      <c r="J95" s="106"/>
      <c r="K95" s="106"/>
      <c r="L95" s="106"/>
      <c r="M95" s="106"/>
      <c r="N95" s="106"/>
      <c r="O95" s="106"/>
      <c r="P95" s="106"/>
      <c r="Q95" s="107"/>
      <c r="R95" s="107"/>
      <c r="S95" s="107"/>
      <c r="T95" s="107"/>
      <c r="U95" s="107"/>
      <c r="V95" s="107"/>
      <c r="W95" s="107"/>
      <c r="X95" s="107"/>
      <c r="Y95" s="107"/>
      <c r="Z95" s="107"/>
      <c r="AA95" s="107"/>
      <c r="AB95" s="107"/>
      <c r="AC95" s="107"/>
      <c r="AD95" s="107"/>
      <c r="AE95" s="107"/>
      <c r="AF95" s="107"/>
      <c r="AG95" s="107"/>
      <c r="AH95" s="107"/>
      <c r="AI95" s="107"/>
      <c r="AJ95" s="107"/>
      <c r="AK95" s="107"/>
      <c r="AL95" s="107"/>
      <c r="AM95" s="107"/>
      <c r="AN95" s="107"/>
      <c r="AO95" s="107"/>
      <c r="AP95" s="107"/>
      <c r="AQ95" s="107"/>
      <c r="AR95" s="107"/>
      <c r="AS95" s="107"/>
      <c r="AT95" s="107"/>
      <c r="AU95" s="107"/>
      <c r="AV95" s="107"/>
      <c r="AW95" s="107"/>
      <c r="AX95" s="107"/>
      <c r="AY95" s="107"/>
      <c r="AZ95" s="108"/>
      <c r="BA95" s="108"/>
      <c r="BB95" s="108"/>
      <c r="BC95" s="108"/>
      <c r="BD95" s="108"/>
      <c r="BE95" s="101"/>
      <c r="BF95" s="101"/>
      <c r="BG95" s="101"/>
      <c r="BH95" s="101"/>
      <c r="BI95" s="101"/>
      <c r="BJ95" s="101"/>
      <c r="BK95" s="101"/>
      <c r="BL95" s="101"/>
      <c r="BM95" s="101"/>
      <c r="BN95" s="101"/>
      <c r="BO95" s="101"/>
      <c r="BP95" s="101"/>
      <c r="BQ95" s="98">
        <v>89</v>
      </c>
      <c r="BR95" s="103"/>
      <c r="BS95" s="920"/>
      <c r="BT95" s="921"/>
      <c r="BU95" s="921"/>
      <c r="BV95" s="921"/>
      <c r="BW95" s="921"/>
      <c r="BX95" s="921"/>
      <c r="BY95" s="921"/>
      <c r="BZ95" s="921"/>
      <c r="CA95" s="921"/>
      <c r="CB95" s="921"/>
      <c r="CC95" s="921"/>
      <c r="CD95" s="921"/>
      <c r="CE95" s="921"/>
      <c r="CF95" s="921"/>
      <c r="CG95" s="930"/>
      <c r="CH95" s="931"/>
      <c r="CI95" s="932"/>
      <c r="CJ95" s="932"/>
      <c r="CK95" s="932"/>
      <c r="CL95" s="933"/>
      <c r="CM95" s="931"/>
      <c r="CN95" s="932"/>
      <c r="CO95" s="932"/>
      <c r="CP95" s="932"/>
      <c r="CQ95" s="933"/>
      <c r="CR95" s="931"/>
      <c r="CS95" s="932"/>
      <c r="CT95" s="932"/>
      <c r="CU95" s="932"/>
      <c r="CV95" s="933"/>
      <c r="CW95" s="931"/>
      <c r="CX95" s="932"/>
      <c r="CY95" s="932"/>
      <c r="CZ95" s="932"/>
      <c r="DA95" s="933"/>
      <c r="DB95" s="931"/>
      <c r="DC95" s="932"/>
      <c r="DD95" s="932"/>
      <c r="DE95" s="932"/>
      <c r="DF95" s="933"/>
      <c r="DG95" s="931"/>
      <c r="DH95" s="932"/>
      <c r="DI95" s="932"/>
      <c r="DJ95" s="932"/>
      <c r="DK95" s="933"/>
      <c r="DL95" s="931"/>
      <c r="DM95" s="932"/>
      <c r="DN95" s="932"/>
      <c r="DO95" s="932"/>
      <c r="DP95" s="933"/>
      <c r="DQ95" s="931"/>
      <c r="DR95" s="932"/>
      <c r="DS95" s="932"/>
      <c r="DT95" s="932"/>
      <c r="DU95" s="933"/>
      <c r="DV95" s="920"/>
      <c r="DW95" s="921"/>
      <c r="DX95" s="921"/>
      <c r="DY95" s="921"/>
      <c r="DZ95" s="922"/>
      <c r="EA95" s="89"/>
    </row>
    <row r="96" spans="1:131" ht="26.25" hidden="1" customHeight="1" x14ac:dyDescent="0.2">
      <c r="A96" s="105"/>
      <c r="B96" s="106"/>
      <c r="C96" s="106"/>
      <c r="D96" s="106"/>
      <c r="E96" s="106"/>
      <c r="F96" s="106"/>
      <c r="G96" s="106"/>
      <c r="H96" s="106"/>
      <c r="I96" s="106"/>
      <c r="J96" s="106"/>
      <c r="K96" s="106"/>
      <c r="L96" s="106"/>
      <c r="M96" s="106"/>
      <c r="N96" s="106"/>
      <c r="O96" s="106"/>
      <c r="P96" s="106"/>
      <c r="Q96" s="107"/>
      <c r="R96" s="107"/>
      <c r="S96" s="107"/>
      <c r="T96" s="107"/>
      <c r="U96" s="107"/>
      <c r="V96" s="107"/>
      <c r="W96" s="107"/>
      <c r="X96" s="107"/>
      <c r="Y96" s="107"/>
      <c r="Z96" s="107"/>
      <c r="AA96" s="107"/>
      <c r="AB96" s="107"/>
      <c r="AC96" s="107"/>
      <c r="AD96" s="107"/>
      <c r="AE96" s="107"/>
      <c r="AF96" s="107"/>
      <c r="AG96" s="107"/>
      <c r="AH96" s="107"/>
      <c r="AI96" s="107"/>
      <c r="AJ96" s="107"/>
      <c r="AK96" s="107"/>
      <c r="AL96" s="107"/>
      <c r="AM96" s="107"/>
      <c r="AN96" s="107"/>
      <c r="AO96" s="107"/>
      <c r="AP96" s="107"/>
      <c r="AQ96" s="107"/>
      <c r="AR96" s="107"/>
      <c r="AS96" s="107"/>
      <c r="AT96" s="107"/>
      <c r="AU96" s="107"/>
      <c r="AV96" s="107"/>
      <c r="AW96" s="107"/>
      <c r="AX96" s="107"/>
      <c r="AY96" s="107"/>
      <c r="AZ96" s="108"/>
      <c r="BA96" s="108"/>
      <c r="BB96" s="108"/>
      <c r="BC96" s="108"/>
      <c r="BD96" s="108"/>
      <c r="BE96" s="101"/>
      <c r="BF96" s="101"/>
      <c r="BG96" s="101"/>
      <c r="BH96" s="101"/>
      <c r="BI96" s="101"/>
      <c r="BJ96" s="101"/>
      <c r="BK96" s="101"/>
      <c r="BL96" s="101"/>
      <c r="BM96" s="101"/>
      <c r="BN96" s="101"/>
      <c r="BO96" s="101"/>
      <c r="BP96" s="101"/>
      <c r="BQ96" s="98">
        <v>90</v>
      </c>
      <c r="BR96" s="103"/>
      <c r="BS96" s="920"/>
      <c r="BT96" s="921"/>
      <c r="BU96" s="921"/>
      <c r="BV96" s="921"/>
      <c r="BW96" s="921"/>
      <c r="BX96" s="921"/>
      <c r="BY96" s="921"/>
      <c r="BZ96" s="921"/>
      <c r="CA96" s="921"/>
      <c r="CB96" s="921"/>
      <c r="CC96" s="921"/>
      <c r="CD96" s="921"/>
      <c r="CE96" s="921"/>
      <c r="CF96" s="921"/>
      <c r="CG96" s="930"/>
      <c r="CH96" s="931"/>
      <c r="CI96" s="932"/>
      <c r="CJ96" s="932"/>
      <c r="CK96" s="932"/>
      <c r="CL96" s="933"/>
      <c r="CM96" s="931"/>
      <c r="CN96" s="932"/>
      <c r="CO96" s="932"/>
      <c r="CP96" s="932"/>
      <c r="CQ96" s="933"/>
      <c r="CR96" s="931"/>
      <c r="CS96" s="932"/>
      <c r="CT96" s="932"/>
      <c r="CU96" s="932"/>
      <c r="CV96" s="933"/>
      <c r="CW96" s="931"/>
      <c r="CX96" s="932"/>
      <c r="CY96" s="932"/>
      <c r="CZ96" s="932"/>
      <c r="DA96" s="933"/>
      <c r="DB96" s="931"/>
      <c r="DC96" s="932"/>
      <c r="DD96" s="932"/>
      <c r="DE96" s="932"/>
      <c r="DF96" s="933"/>
      <c r="DG96" s="931"/>
      <c r="DH96" s="932"/>
      <c r="DI96" s="932"/>
      <c r="DJ96" s="932"/>
      <c r="DK96" s="933"/>
      <c r="DL96" s="931"/>
      <c r="DM96" s="932"/>
      <c r="DN96" s="932"/>
      <c r="DO96" s="932"/>
      <c r="DP96" s="933"/>
      <c r="DQ96" s="931"/>
      <c r="DR96" s="932"/>
      <c r="DS96" s="932"/>
      <c r="DT96" s="932"/>
      <c r="DU96" s="933"/>
      <c r="DV96" s="920"/>
      <c r="DW96" s="921"/>
      <c r="DX96" s="921"/>
      <c r="DY96" s="921"/>
      <c r="DZ96" s="922"/>
      <c r="EA96" s="89"/>
    </row>
    <row r="97" spans="1:131" ht="26.25" hidden="1" customHeight="1" x14ac:dyDescent="0.2">
      <c r="A97" s="105"/>
      <c r="B97" s="106"/>
      <c r="C97" s="106"/>
      <c r="D97" s="106"/>
      <c r="E97" s="106"/>
      <c r="F97" s="106"/>
      <c r="G97" s="106"/>
      <c r="H97" s="106"/>
      <c r="I97" s="106"/>
      <c r="J97" s="106"/>
      <c r="K97" s="106"/>
      <c r="L97" s="106"/>
      <c r="M97" s="106"/>
      <c r="N97" s="106"/>
      <c r="O97" s="106"/>
      <c r="P97" s="106"/>
      <c r="Q97" s="107"/>
      <c r="R97" s="107"/>
      <c r="S97" s="107"/>
      <c r="T97" s="107"/>
      <c r="U97" s="107"/>
      <c r="V97" s="107"/>
      <c r="W97" s="107"/>
      <c r="X97" s="107"/>
      <c r="Y97" s="107"/>
      <c r="Z97" s="107"/>
      <c r="AA97" s="107"/>
      <c r="AB97" s="107"/>
      <c r="AC97" s="107"/>
      <c r="AD97" s="107"/>
      <c r="AE97" s="107"/>
      <c r="AF97" s="107"/>
      <c r="AG97" s="107"/>
      <c r="AH97" s="107"/>
      <c r="AI97" s="107"/>
      <c r="AJ97" s="107"/>
      <c r="AK97" s="107"/>
      <c r="AL97" s="107"/>
      <c r="AM97" s="107"/>
      <c r="AN97" s="107"/>
      <c r="AO97" s="107"/>
      <c r="AP97" s="107"/>
      <c r="AQ97" s="107"/>
      <c r="AR97" s="107"/>
      <c r="AS97" s="107"/>
      <c r="AT97" s="107"/>
      <c r="AU97" s="107"/>
      <c r="AV97" s="107"/>
      <c r="AW97" s="107"/>
      <c r="AX97" s="107"/>
      <c r="AY97" s="107"/>
      <c r="AZ97" s="108"/>
      <c r="BA97" s="108"/>
      <c r="BB97" s="108"/>
      <c r="BC97" s="108"/>
      <c r="BD97" s="108"/>
      <c r="BE97" s="101"/>
      <c r="BF97" s="101"/>
      <c r="BG97" s="101"/>
      <c r="BH97" s="101"/>
      <c r="BI97" s="101"/>
      <c r="BJ97" s="101"/>
      <c r="BK97" s="101"/>
      <c r="BL97" s="101"/>
      <c r="BM97" s="101"/>
      <c r="BN97" s="101"/>
      <c r="BO97" s="101"/>
      <c r="BP97" s="101"/>
      <c r="BQ97" s="98">
        <v>91</v>
      </c>
      <c r="BR97" s="103"/>
      <c r="BS97" s="920"/>
      <c r="BT97" s="921"/>
      <c r="BU97" s="921"/>
      <c r="BV97" s="921"/>
      <c r="BW97" s="921"/>
      <c r="BX97" s="921"/>
      <c r="BY97" s="921"/>
      <c r="BZ97" s="921"/>
      <c r="CA97" s="921"/>
      <c r="CB97" s="921"/>
      <c r="CC97" s="921"/>
      <c r="CD97" s="921"/>
      <c r="CE97" s="921"/>
      <c r="CF97" s="921"/>
      <c r="CG97" s="930"/>
      <c r="CH97" s="931"/>
      <c r="CI97" s="932"/>
      <c r="CJ97" s="932"/>
      <c r="CK97" s="932"/>
      <c r="CL97" s="933"/>
      <c r="CM97" s="931"/>
      <c r="CN97" s="932"/>
      <c r="CO97" s="932"/>
      <c r="CP97" s="932"/>
      <c r="CQ97" s="933"/>
      <c r="CR97" s="931"/>
      <c r="CS97" s="932"/>
      <c r="CT97" s="932"/>
      <c r="CU97" s="932"/>
      <c r="CV97" s="933"/>
      <c r="CW97" s="931"/>
      <c r="CX97" s="932"/>
      <c r="CY97" s="932"/>
      <c r="CZ97" s="932"/>
      <c r="DA97" s="933"/>
      <c r="DB97" s="931"/>
      <c r="DC97" s="932"/>
      <c r="DD97" s="932"/>
      <c r="DE97" s="932"/>
      <c r="DF97" s="933"/>
      <c r="DG97" s="931"/>
      <c r="DH97" s="932"/>
      <c r="DI97" s="932"/>
      <c r="DJ97" s="932"/>
      <c r="DK97" s="933"/>
      <c r="DL97" s="931"/>
      <c r="DM97" s="932"/>
      <c r="DN97" s="932"/>
      <c r="DO97" s="932"/>
      <c r="DP97" s="933"/>
      <c r="DQ97" s="931"/>
      <c r="DR97" s="932"/>
      <c r="DS97" s="932"/>
      <c r="DT97" s="932"/>
      <c r="DU97" s="933"/>
      <c r="DV97" s="920"/>
      <c r="DW97" s="921"/>
      <c r="DX97" s="921"/>
      <c r="DY97" s="921"/>
      <c r="DZ97" s="922"/>
      <c r="EA97" s="89"/>
    </row>
    <row r="98" spans="1:131" ht="26.25" hidden="1" customHeight="1" x14ac:dyDescent="0.2">
      <c r="A98" s="105"/>
      <c r="B98" s="106"/>
      <c r="C98" s="106"/>
      <c r="D98" s="106"/>
      <c r="E98" s="106"/>
      <c r="F98" s="106"/>
      <c r="G98" s="106"/>
      <c r="H98" s="106"/>
      <c r="I98" s="106"/>
      <c r="J98" s="106"/>
      <c r="K98" s="106"/>
      <c r="L98" s="106"/>
      <c r="M98" s="106"/>
      <c r="N98" s="106"/>
      <c r="O98" s="106"/>
      <c r="P98" s="106"/>
      <c r="Q98" s="107"/>
      <c r="R98" s="107"/>
      <c r="S98" s="107"/>
      <c r="T98" s="107"/>
      <c r="U98" s="107"/>
      <c r="V98" s="107"/>
      <c r="W98" s="107"/>
      <c r="X98" s="107"/>
      <c r="Y98" s="107"/>
      <c r="Z98" s="107"/>
      <c r="AA98" s="107"/>
      <c r="AB98" s="107"/>
      <c r="AC98" s="107"/>
      <c r="AD98" s="107"/>
      <c r="AE98" s="107"/>
      <c r="AF98" s="107"/>
      <c r="AG98" s="107"/>
      <c r="AH98" s="107"/>
      <c r="AI98" s="107"/>
      <c r="AJ98" s="107"/>
      <c r="AK98" s="107"/>
      <c r="AL98" s="107"/>
      <c r="AM98" s="107"/>
      <c r="AN98" s="107"/>
      <c r="AO98" s="107"/>
      <c r="AP98" s="107"/>
      <c r="AQ98" s="107"/>
      <c r="AR98" s="107"/>
      <c r="AS98" s="107"/>
      <c r="AT98" s="107"/>
      <c r="AU98" s="107"/>
      <c r="AV98" s="107"/>
      <c r="AW98" s="107"/>
      <c r="AX98" s="107"/>
      <c r="AY98" s="107"/>
      <c r="AZ98" s="108"/>
      <c r="BA98" s="108"/>
      <c r="BB98" s="108"/>
      <c r="BC98" s="108"/>
      <c r="BD98" s="108"/>
      <c r="BE98" s="101"/>
      <c r="BF98" s="101"/>
      <c r="BG98" s="101"/>
      <c r="BH98" s="101"/>
      <c r="BI98" s="101"/>
      <c r="BJ98" s="101"/>
      <c r="BK98" s="101"/>
      <c r="BL98" s="101"/>
      <c r="BM98" s="101"/>
      <c r="BN98" s="101"/>
      <c r="BO98" s="101"/>
      <c r="BP98" s="101"/>
      <c r="BQ98" s="98">
        <v>92</v>
      </c>
      <c r="BR98" s="103"/>
      <c r="BS98" s="920"/>
      <c r="BT98" s="921"/>
      <c r="BU98" s="921"/>
      <c r="BV98" s="921"/>
      <c r="BW98" s="921"/>
      <c r="BX98" s="921"/>
      <c r="BY98" s="921"/>
      <c r="BZ98" s="921"/>
      <c r="CA98" s="921"/>
      <c r="CB98" s="921"/>
      <c r="CC98" s="921"/>
      <c r="CD98" s="921"/>
      <c r="CE98" s="921"/>
      <c r="CF98" s="921"/>
      <c r="CG98" s="930"/>
      <c r="CH98" s="931"/>
      <c r="CI98" s="932"/>
      <c r="CJ98" s="932"/>
      <c r="CK98" s="932"/>
      <c r="CL98" s="933"/>
      <c r="CM98" s="931"/>
      <c r="CN98" s="932"/>
      <c r="CO98" s="932"/>
      <c r="CP98" s="932"/>
      <c r="CQ98" s="933"/>
      <c r="CR98" s="931"/>
      <c r="CS98" s="932"/>
      <c r="CT98" s="932"/>
      <c r="CU98" s="932"/>
      <c r="CV98" s="933"/>
      <c r="CW98" s="931"/>
      <c r="CX98" s="932"/>
      <c r="CY98" s="932"/>
      <c r="CZ98" s="932"/>
      <c r="DA98" s="933"/>
      <c r="DB98" s="931"/>
      <c r="DC98" s="932"/>
      <c r="DD98" s="932"/>
      <c r="DE98" s="932"/>
      <c r="DF98" s="933"/>
      <c r="DG98" s="931"/>
      <c r="DH98" s="932"/>
      <c r="DI98" s="932"/>
      <c r="DJ98" s="932"/>
      <c r="DK98" s="933"/>
      <c r="DL98" s="931"/>
      <c r="DM98" s="932"/>
      <c r="DN98" s="932"/>
      <c r="DO98" s="932"/>
      <c r="DP98" s="933"/>
      <c r="DQ98" s="931"/>
      <c r="DR98" s="932"/>
      <c r="DS98" s="932"/>
      <c r="DT98" s="932"/>
      <c r="DU98" s="933"/>
      <c r="DV98" s="920"/>
      <c r="DW98" s="921"/>
      <c r="DX98" s="921"/>
      <c r="DY98" s="921"/>
      <c r="DZ98" s="922"/>
      <c r="EA98" s="89"/>
    </row>
    <row r="99" spans="1:131" ht="26.25" hidden="1" customHeight="1" x14ac:dyDescent="0.2">
      <c r="A99" s="105"/>
      <c r="B99" s="106"/>
      <c r="C99" s="106"/>
      <c r="D99" s="106"/>
      <c r="E99" s="106"/>
      <c r="F99" s="106"/>
      <c r="G99" s="106"/>
      <c r="H99" s="106"/>
      <c r="I99" s="106"/>
      <c r="J99" s="106"/>
      <c r="K99" s="106"/>
      <c r="L99" s="106"/>
      <c r="M99" s="106"/>
      <c r="N99" s="106"/>
      <c r="O99" s="106"/>
      <c r="P99" s="106"/>
      <c r="Q99" s="107"/>
      <c r="R99" s="107"/>
      <c r="S99" s="107"/>
      <c r="T99" s="107"/>
      <c r="U99" s="107"/>
      <c r="V99" s="107"/>
      <c r="W99" s="107"/>
      <c r="X99" s="107"/>
      <c r="Y99" s="107"/>
      <c r="Z99" s="107"/>
      <c r="AA99" s="107"/>
      <c r="AB99" s="107"/>
      <c r="AC99" s="107"/>
      <c r="AD99" s="107"/>
      <c r="AE99" s="107"/>
      <c r="AF99" s="107"/>
      <c r="AG99" s="107"/>
      <c r="AH99" s="107"/>
      <c r="AI99" s="107"/>
      <c r="AJ99" s="107"/>
      <c r="AK99" s="107"/>
      <c r="AL99" s="107"/>
      <c r="AM99" s="107"/>
      <c r="AN99" s="107"/>
      <c r="AO99" s="107"/>
      <c r="AP99" s="107"/>
      <c r="AQ99" s="107"/>
      <c r="AR99" s="107"/>
      <c r="AS99" s="107"/>
      <c r="AT99" s="107"/>
      <c r="AU99" s="107"/>
      <c r="AV99" s="107"/>
      <c r="AW99" s="107"/>
      <c r="AX99" s="107"/>
      <c r="AY99" s="107"/>
      <c r="AZ99" s="108"/>
      <c r="BA99" s="108"/>
      <c r="BB99" s="108"/>
      <c r="BC99" s="108"/>
      <c r="BD99" s="108"/>
      <c r="BE99" s="101"/>
      <c r="BF99" s="101"/>
      <c r="BG99" s="101"/>
      <c r="BH99" s="101"/>
      <c r="BI99" s="101"/>
      <c r="BJ99" s="101"/>
      <c r="BK99" s="101"/>
      <c r="BL99" s="101"/>
      <c r="BM99" s="101"/>
      <c r="BN99" s="101"/>
      <c r="BO99" s="101"/>
      <c r="BP99" s="101"/>
      <c r="BQ99" s="98">
        <v>93</v>
      </c>
      <c r="BR99" s="103"/>
      <c r="BS99" s="920"/>
      <c r="BT99" s="921"/>
      <c r="BU99" s="921"/>
      <c r="BV99" s="921"/>
      <c r="BW99" s="921"/>
      <c r="BX99" s="921"/>
      <c r="BY99" s="921"/>
      <c r="BZ99" s="921"/>
      <c r="CA99" s="921"/>
      <c r="CB99" s="921"/>
      <c r="CC99" s="921"/>
      <c r="CD99" s="921"/>
      <c r="CE99" s="921"/>
      <c r="CF99" s="921"/>
      <c r="CG99" s="930"/>
      <c r="CH99" s="931"/>
      <c r="CI99" s="932"/>
      <c r="CJ99" s="932"/>
      <c r="CK99" s="932"/>
      <c r="CL99" s="933"/>
      <c r="CM99" s="931"/>
      <c r="CN99" s="932"/>
      <c r="CO99" s="932"/>
      <c r="CP99" s="932"/>
      <c r="CQ99" s="933"/>
      <c r="CR99" s="931"/>
      <c r="CS99" s="932"/>
      <c r="CT99" s="932"/>
      <c r="CU99" s="932"/>
      <c r="CV99" s="933"/>
      <c r="CW99" s="931"/>
      <c r="CX99" s="932"/>
      <c r="CY99" s="932"/>
      <c r="CZ99" s="932"/>
      <c r="DA99" s="933"/>
      <c r="DB99" s="931"/>
      <c r="DC99" s="932"/>
      <c r="DD99" s="932"/>
      <c r="DE99" s="932"/>
      <c r="DF99" s="933"/>
      <c r="DG99" s="931"/>
      <c r="DH99" s="932"/>
      <c r="DI99" s="932"/>
      <c r="DJ99" s="932"/>
      <c r="DK99" s="933"/>
      <c r="DL99" s="931"/>
      <c r="DM99" s="932"/>
      <c r="DN99" s="932"/>
      <c r="DO99" s="932"/>
      <c r="DP99" s="933"/>
      <c r="DQ99" s="931"/>
      <c r="DR99" s="932"/>
      <c r="DS99" s="932"/>
      <c r="DT99" s="932"/>
      <c r="DU99" s="933"/>
      <c r="DV99" s="920"/>
      <c r="DW99" s="921"/>
      <c r="DX99" s="921"/>
      <c r="DY99" s="921"/>
      <c r="DZ99" s="922"/>
      <c r="EA99" s="89"/>
    </row>
    <row r="100" spans="1:131" ht="26.25" hidden="1" customHeight="1" x14ac:dyDescent="0.2">
      <c r="A100" s="105"/>
      <c r="B100" s="106"/>
      <c r="C100" s="106"/>
      <c r="D100" s="106"/>
      <c r="E100" s="106"/>
      <c r="F100" s="106"/>
      <c r="G100" s="106"/>
      <c r="H100" s="106"/>
      <c r="I100" s="106"/>
      <c r="J100" s="106"/>
      <c r="K100" s="106"/>
      <c r="L100" s="106"/>
      <c r="M100" s="106"/>
      <c r="N100" s="106"/>
      <c r="O100" s="106"/>
      <c r="P100" s="106"/>
      <c r="Q100" s="107"/>
      <c r="R100" s="107"/>
      <c r="S100" s="107"/>
      <c r="T100" s="107"/>
      <c r="U100" s="107"/>
      <c r="V100" s="107"/>
      <c r="W100" s="107"/>
      <c r="X100" s="107"/>
      <c r="Y100" s="107"/>
      <c r="Z100" s="107"/>
      <c r="AA100" s="107"/>
      <c r="AB100" s="107"/>
      <c r="AC100" s="107"/>
      <c r="AD100" s="107"/>
      <c r="AE100" s="107"/>
      <c r="AF100" s="107"/>
      <c r="AG100" s="107"/>
      <c r="AH100" s="107"/>
      <c r="AI100" s="107"/>
      <c r="AJ100" s="107"/>
      <c r="AK100" s="107"/>
      <c r="AL100" s="107"/>
      <c r="AM100" s="107"/>
      <c r="AN100" s="107"/>
      <c r="AO100" s="107"/>
      <c r="AP100" s="107"/>
      <c r="AQ100" s="107"/>
      <c r="AR100" s="107"/>
      <c r="AS100" s="107"/>
      <c r="AT100" s="107"/>
      <c r="AU100" s="107"/>
      <c r="AV100" s="107"/>
      <c r="AW100" s="107"/>
      <c r="AX100" s="107"/>
      <c r="AY100" s="107"/>
      <c r="AZ100" s="108"/>
      <c r="BA100" s="108"/>
      <c r="BB100" s="108"/>
      <c r="BC100" s="108"/>
      <c r="BD100" s="108"/>
      <c r="BE100" s="101"/>
      <c r="BF100" s="101"/>
      <c r="BG100" s="101"/>
      <c r="BH100" s="101"/>
      <c r="BI100" s="101"/>
      <c r="BJ100" s="101"/>
      <c r="BK100" s="101"/>
      <c r="BL100" s="101"/>
      <c r="BM100" s="101"/>
      <c r="BN100" s="101"/>
      <c r="BO100" s="101"/>
      <c r="BP100" s="101"/>
      <c r="BQ100" s="98">
        <v>94</v>
      </c>
      <c r="BR100" s="103"/>
      <c r="BS100" s="920"/>
      <c r="BT100" s="921"/>
      <c r="BU100" s="921"/>
      <c r="BV100" s="921"/>
      <c r="BW100" s="921"/>
      <c r="BX100" s="921"/>
      <c r="BY100" s="921"/>
      <c r="BZ100" s="921"/>
      <c r="CA100" s="921"/>
      <c r="CB100" s="921"/>
      <c r="CC100" s="921"/>
      <c r="CD100" s="921"/>
      <c r="CE100" s="921"/>
      <c r="CF100" s="921"/>
      <c r="CG100" s="930"/>
      <c r="CH100" s="931"/>
      <c r="CI100" s="932"/>
      <c r="CJ100" s="932"/>
      <c r="CK100" s="932"/>
      <c r="CL100" s="933"/>
      <c r="CM100" s="931"/>
      <c r="CN100" s="932"/>
      <c r="CO100" s="932"/>
      <c r="CP100" s="932"/>
      <c r="CQ100" s="933"/>
      <c r="CR100" s="931"/>
      <c r="CS100" s="932"/>
      <c r="CT100" s="932"/>
      <c r="CU100" s="932"/>
      <c r="CV100" s="933"/>
      <c r="CW100" s="931"/>
      <c r="CX100" s="932"/>
      <c r="CY100" s="932"/>
      <c r="CZ100" s="932"/>
      <c r="DA100" s="933"/>
      <c r="DB100" s="931"/>
      <c r="DC100" s="932"/>
      <c r="DD100" s="932"/>
      <c r="DE100" s="932"/>
      <c r="DF100" s="933"/>
      <c r="DG100" s="931"/>
      <c r="DH100" s="932"/>
      <c r="DI100" s="932"/>
      <c r="DJ100" s="932"/>
      <c r="DK100" s="933"/>
      <c r="DL100" s="931"/>
      <c r="DM100" s="932"/>
      <c r="DN100" s="932"/>
      <c r="DO100" s="932"/>
      <c r="DP100" s="933"/>
      <c r="DQ100" s="931"/>
      <c r="DR100" s="932"/>
      <c r="DS100" s="932"/>
      <c r="DT100" s="932"/>
      <c r="DU100" s="933"/>
      <c r="DV100" s="920"/>
      <c r="DW100" s="921"/>
      <c r="DX100" s="921"/>
      <c r="DY100" s="921"/>
      <c r="DZ100" s="922"/>
      <c r="EA100" s="89"/>
    </row>
    <row r="101" spans="1:131" ht="26.25" hidden="1" customHeight="1" x14ac:dyDescent="0.2">
      <c r="A101" s="105"/>
      <c r="B101" s="106"/>
      <c r="C101" s="106"/>
      <c r="D101" s="106"/>
      <c r="E101" s="106"/>
      <c r="F101" s="106"/>
      <c r="G101" s="106"/>
      <c r="H101" s="106"/>
      <c r="I101" s="106"/>
      <c r="J101" s="106"/>
      <c r="K101" s="106"/>
      <c r="L101" s="106"/>
      <c r="M101" s="106"/>
      <c r="N101" s="106"/>
      <c r="O101" s="106"/>
      <c r="P101" s="106"/>
      <c r="Q101" s="107"/>
      <c r="R101" s="107"/>
      <c r="S101" s="107"/>
      <c r="T101" s="107"/>
      <c r="U101" s="107"/>
      <c r="V101" s="107"/>
      <c r="W101" s="107"/>
      <c r="X101" s="107"/>
      <c r="Y101" s="107"/>
      <c r="Z101" s="107"/>
      <c r="AA101" s="107"/>
      <c r="AB101" s="107"/>
      <c r="AC101" s="107"/>
      <c r="AD101" s="107"/>
      <c r="AE101" s="107"/>
      <c r="AF101" s="107"/>
      <c r="AG101" s="107"/>
      <c r="AH101" s="107"/>
      <c r="AI101" s="107"/>
      <c r="AJ101" s="107"/>
      <c r="AK101" s="107"/>
      <c r="AL101" s="107"/>
      <c r="AM101" s="107"/>
      <c r="AN101" s="107"/>
      <c r="AO101" s="107"/>
      <c r="AP101" s="107"/>
      <c r="AQ101" s="107"/>
      <c r="AR101" s="107"/>
      <c r="AS101" s="107"/>
      <c r="AT101" s="107"/>
      <c r="AU101" s="107"/>
      <c r="AV101" s="107"/>
      <c r="AW101" s="107"/>
      <c r="AX101" s="107"/>
      <c r="AY101" s="107"/>
      <c r="AZ101" s="108"/>
      <c r="BA101" s="108"/>
      <c r="BB101" s="108"/>
      <c r="BC101" s="108"/>
      <c r="BD101" s="108"/>
      <c r="BE101" s="101"/>
      <c r="BF101" s="101"/>
      <c r="BG101" s="101"/>
      <c r="BH101" s="101"/>
      <c r="BI101" s="101"/>
      <c r="BJ101" s="101"/>
      <c r="BK101" s="101"/>
      <c r="BL101" s="101"/>
      <c r="BM101" s="101"/>
      <c r="BN101" s="101"/>
      <c r="BO101" s="101"/>
      <c r="BP101" s="101"/>
      <c r="BQ101" s="98">
        <v>95</v>
      </c>
      <c r="BR101" s="103"/>
      <c r="BS101" s="920"/>
      <c r="BT101" s="921"/>
      <c r="BU101" s="921"/>
      <c r="BV101" s="921"/>
      <c r="BW101" s="921"/>
      <c r="BX101" s="921"/>
      <c r="BY101" s="921"/>
      <c r="BZ101" s="921"/>
      <c r="CA101" s="921"/>
      <c r="CB101" s="921"/>
      <c r="CC101" s="921"/>
      <c r="CD101" s="921"/>
      <c r="CE101" s="921"/>
      <c r="CF101" s="921"/>
      <c r="CG101" s="930"/>
      <c r="CH101" s="931"/>
      <c r="CI101" s="932"/>
      <c r="CJ101" s="932"/>
      <c r="CK101" s="932"/>
      <c r="CL101" s="933"/>
      <c r="CM101" s="931"/>
      <c r="CN101" s="932"/>
      <c r="CO101" s="932"/>
      <c r="CP101" s="932"/>
      <c r="CQ101" s="933"/>
      <c r="CR101" s="931"/>
      <c r="CS101" s="932"/>
      <c r="CT101" s="932"/>
      <c r="CU101" s="932"/>
      <c r="CV101" s="933"/>
      <c r="CW101" s="931"/>
      <c r="CX101" s="932"/>
      <c r="CY101" s="932"/>
      <c r="CZ101" s="932"/>
      <c r="DA101" s="933"/>
      <c r="DB101" s="931"/>
      <c r="DC101" s="932"/>
      <c r="DD101" s="932"/>
      <c r="DE101" s="932"/>
      <c r="DF101" s="933"/>
      <c r="DG101" s="931"/>
      <c r="DH101" s="932"/>
      <c r="DI101" s="932"/>
      <c r="DJ101" s="932"/>
      <c r="DK101" s="933"/>
      <c r="DL101" s="931"/>
      <c r="DM101" s="932"/>
      <c r="DN101" s="932"/>
      <c r="DO101" s="932"/>
      <c r="DP101" s="933"/>
      <c r="DQ101" s="931"/>
      <c r="DR101" s="932"/>
      <c r="DS101" s="932"/>
      <c r="DT101" s="932"/>
      <c r="DU101" s="933"/>
      <c r="DV101" s="920"/>
      <c r="DW101" s="921"/>
      <c r="DX101" s="921"/>
      <c r="DY101" s="921"/>
      <c r="DZ101" s="922"/>
      <c r="EA101" s="89"/>
    </row>
    <row r="102" spans="1:131" ht="26.25" customHeight="1" thickBot="1" x14ac:dyDescent="0.25">
      <c r="A102" s="105"/>
      <c r="B102" s="106"/>
      <c r="C102" s="106"/>
      <c r="D102" s="106"/>
      <c r="E102" s="106"/>
      <c r="F102" s="106"/>
      <c r="G102" s="106"/>
      <c r="H102" s="106"/>
      <c r="I102" s="106"/>
      <c r="J102" s="106"/>
      <c r="K102" s="106"/>
      <c r="L102" s="106"/>
      <c r="M102" s="106"/>
      <c r="N102" s="106"/>
      <c r="O102" s="106"/>
      <c r="P102" s="106"/>
      <c r="Q102" s="107"/>
      <c r="R102" s="107"/>
      <c r="S102" s="107"/>
      <c r="T102" s="107"/>
      <c r="U102" s="107"/>
      <c r="V102" s="107"/>
      <c r="W102" s="107"/>
      <c r="X102" s="107"/>
      <c r="Y102" s="107"/>
      <c r="Z102" s="107"/>
      <c r="AA102" s="107"/>
      <c r="AB102" s="107"/>
      <c r="AC102" s="107"/>
      <c r="AD102" s="107"/>
      <c r="AE102" s="107"/>
      <c r="AF102" s="107"/>
      <c r="AG102" s="107"/>
      <c r="AH102" s="107"/>
      <c r="AI102" s="107"/>
      <c r="AJ102" s="107"/>
      <c r="AK102" s="107"/>
      <c r="AL102" s="107"/>
      <c r="AM102" s="107"/>
      <c r="AN102" s="107"/>
      <c r="AO102" s="107"/>
      <c r="AP102" s="107"/>
      <c r="AQ102" s="107"/>
      <c r="AR102" s="107"/>
      <c r="AS102" s="107"/>
      <c r="AT102" s="107"/>
      <c r="AU102" s="107"/>
      <c r="AV102" s="107"/>
      <c r="AW102" s="107"/>
      <c r="AX102" s="107"/>
      <c r="AY102" s="107"/>
      <c r="AZ102" s="108"/>
      <c r="BA102" s="108"/>
      <c r="BB102" s="108"/>
      <c r="BC102" s="108"/>
      <c r="BD102" s="108"/>
      <c r="BE102" s="101"/>
      <c r="BF102" s="101"/>
      <c r="BG102" s="101"/>
      <c r="BH102" s="101"/>
      <c r="BI102" s="101"/>
      <c r="BJ102" s="101"/>
      <c r="BK102" s="101"/>
      <c r="BL102" s="101"/>
      <c r="BM102" s="101"/>
      <c r="BN102" s="101"/>
      <c r="BO102" s="101"/>
      <c r="BP102" s="101"/>
      <c r="BQ102" s="100" t="s">
        <v>327</v>
      </c>
      <c r="BR102" s="912" t="s">
        <v>359</v>
      </c>
      <c r="BS102" s="913"/>
      <c r="BT102" s="913"/>
      <c r="BU102" s="913"/>
      <c r="BV102" s="913"/>
      <c r="BW102" s="913"/>
      <c r="BX102" s="913"/>
      <c r="BY102" s="913"/>
      <c r="BZ102" s="913"/>
      <c r="CA102" s="913"/>
      <c r="CB102" s="913"/>
      <c r="CC102" s="913"/>
      <c r="CD102" s="913"/>
      <c r="CE102" s="913"/>
      <c r="CF102" s="913"/>
      <c r="CG102" s="923"/>
      <c r="CH102" s="924"/>
      <c r="CI102" s="925"/>
      <c r="CJ102" s="925"/>
      <c r="CK102" s="925"/>
      <c r="CL102" s="926"/>
      <c r="CM102" s="924"/>
      <c r="CN102" s="925"/>
      <c r="CO102" s="925"/>
      <c r="CP102" s="925"/>
      <c r="CQ102" s="926"/>
      <c r="CR102" s="927">
        <v>210</v>
      </c>
      <c r="CS102" s="928"/>
      <c r="CT102" s="928"/>
      <c r="CU102" s="928"/>
      <c r="CV102" s="929"/>
      <c r="CW102" s="927">
        <v>191</v>
      </c>
      <c r="CX102" s="928"/>
      <c r="CY102" s="928"/>
      <c r="CZ102" s="928"/>
      <c r="DA102" s="929"/>
      <c r="DB102" s="927">
        <v>37</v>
      </c>
      <c r="DC102" s="928"/>
      <c r="DD102" s="928"/>
      <c r="DE102" s="928"/>
      <c r="DF102" s="929"/>
      <c r="DG102" s="927" t="s">
        <v>319</v>
      </c>
      <c r="DH102" s="928"/>
      <c r="DI102" s="928"/>
      <c r="DJ102" s="928"/>
      <c r="DK102" s="929"/>
      <c r="DL102" s="927" t="s">
        <v>319</v>
      </c>
      <c r="DM102" s="928"/>
      <c r="DN102" s="928"/>
      <c r="DO102" s="928"/>
      <c r="DP102" s="929"/>
      <c r="DQ102" s="927" t="s">
        <v>319</v>
      </c>
      <c r="DR102" s="928"/>
      <c r="DS102" s="928"/>
      <c r="DT102" s="928"/>
      <c r="DU102" s="929"/>
      <c r="DV102" s="912"/>
      <c r="DW102" s="913"/>
      <c r="DX102" s="913"/>
      <c r="DY102" s="913"/>
      <c r="DZ102" s="914"/>
      <c r="EA102" s="89"/>
    </row>
    <row r="103" spans="1:131" ht="26.25" customHeight="1" x14ac:dyDescent="0.2">
      <c r="A103" s="105"/>
      <c r="B103" s="106"/>
      <c r="C103" s="106"/>
      <c r="D103" s="106"/>
      <c r="E103" s="106"/>
      <c r="F103" s="106"/>
      <c r="G103" s="106"/>
      <c r="H103" s="106"/>
      <c r="I103" s="106"/>
      <c r="J103" s="106"/>
      <c r="K103" s="106"/>
      <c r="L103" s="106"/>
      <c r="M103" s="106"/>
      <c r="N103" s="106"/>
      <c r="O103" s="106"/>
      <c r="P103" s="106"/>
      <c r="Q103" s="107"/>
      <c r="R103" s="107"/>
      <c r="S103" s="107"/>
      <c r="T103" s="107"/>
      <c r="U103" s="107"/>
      <c r="V103" s="107"/>
      <c r="W103" s="107"/>
      <c r="X103" s="107"/>
      <c r="Y103" s="107"/>
      <c r="Z103" s="107"/>
      <c r="AA103" s="107"/>
      <c r="AB103" s="107"/>
      <c r="AC103" s="107"/>
      <c r="AD103" s="107"/>
      <c r="AE103" s="107"/>
      <c r="AF103" s="107"/>
      <c r="AG103" s="107"/>
      <c r="AH103" s="107"/>
      <c r="AI103" s="107"/>
      <c r="AJ103" s="107"/>
      <c r="AK103" s="107"/>
      <c r="AL103" s="107"/>
      <c r="AM103" s="107"/>
      <c r="AN103" s="107"/>
      <c r="AO103" s="107"/>
      <c r="AP103" s="107"/>
      <c r="AQ103" s="107"/>
      <c r="AR103" s="107"/>
      <c r="AS103" s="107"/>
      <c r="AT103" s="107"/>
      <c r="AU103" s="107"/>
      <c r="AV103" s="107"/>
      <c r="AW103" s="107"/>
      <c r="AX103" s="107"/>
      <c r="AY103" s="107"/>
      <c r="AZ103" s="108"/>
      <c r="BA103" s="108"/>
      <c r="BB103" s="108"/>
      <c r="BC103" s="108"/>
      <c r="BD103" s="108"/>
      <c r="BE103" s="101"/>
      <c r="BF103" s="101"/>
      <c r="BG103" s="101"/>
      <c r="BH103" s="101"/>
      <c r="BI103" s="101"/>
      <c r="BJ103" s="101"/>
      <c r="BK103" s="101"/>
      <c r="BL103" s="101"/>
      <c r="BM103" s="101"/>
      <c r="BN103" s="101"/>
      <c r="BO103" s="101"/>
      <c r="BP103" s="101"/>
      <c r="BQ103" s="915" t="s">
        <v>360</v>
      </c>
      <c r="BR103" s="915"/>
      <c r="BS103" s="915"/>
      <c r="BT103" s="915"/>
      <c r="BU103" s="915"/>
      <c r="BV103" s="915"/>
      <c r="BW103" s="915"/>
      <c r="BX103" s="915"/>
      <c r="BY103" s="915"/>
      <c r="BZ103" s="915"/>
      <c r="CA103" s="915"/>
      <c r="CB103" s="915"/>
      <c r="CC103" s="915"/>
      <c r="CD103" s="915"/>
      <c r="CE103" s="915"/>
      <c r="CF103" s="915"/>
      <c r="CG103" s="915"/>
      <c r="CH103" s="915"/>
      <c r="CI103" s="915"/>
      <c r="CJ103" s="915"/>
      <c r="CK103" s="915"/>
      <c r="CL103" s="915"/>
      <c r="CM103" s="915"/>
      <c r="CN103" s="915"/>
      <c r="CO103" s="915"/>
      <c r="CP103" s="915"/>
      <c r="CQ103" s="915"/>
      <c r="CR103" s="915"/>
      <c r="CS103" s="915"/>
      <c r="CT103" s="915"/>
      <c r="CU103" s="915"/>
      <c r="CV103" s="915"/>
      <c r="CW103" s="915"/>
      <c r="CX103" s="915"/>
      <c r="CY103" s="915"/>
      <c r="CZ103" s="915"/>
      <c r="DA103" s="915"/>
      <c r="DB103" s="915"/>
      <c r="DC103" s="915"/>
      <c r="DD103" s="915"/>
      <c r="DE103" s="915"/>
      <c r="DF103" s="915"/>
      <c r="DG103" s="915"/>
      <c r="DH103" s="915"/>
      <c r="DI103" s="915"/>
      <c r="DJ103" s="915"/>
      <c r="DK103" s="915"/>
      <c r="DL103" s="915"/>
      <c r="DM103" s="915"/>
      <c r="DN103" s="915"/>
      <c r="DO103" s="915"/>
      <c r="DP103" s="915"/>
      <c r="DQ103" s="915"/>
      <c r="DR103" s="915"/>
      <c r="DS103" s="915"/>
      <c r="DT103" s="915"/>
      <c r="DU103" s="915"/>
      <c r="DV103" s="915"/>
      <c r="DW103" s="915"/>
      <c r="DX103" s="915"/>
      <c r="DY103" s="915"/>
      <c r="DZ103" s="915"/>
      <c r="EA103" s="89"/>
    </row>
    <row r="104" spans="1:131" ht="26.25" customHeight="1" x14ac:dyDescent="0.2">
      <c r="A104" s="105"/>
      <c r="B104" s="106"/>
      <c r="C104" s="106"/>
      <c r="D104" s="106"/>
      <c r="E104" s="106"/>
      <c r="F104" s="106"/>
      <c r="G104" s="106"/>
      <c r="H104" s="106"/>
      <c r="I104" s="106"/>
      <c r="J104" s="106"/>
      <c r="K104" s="106"/>
      <c r="L104" s="106"/>
      <c r="M104" s="106"/>
      <c r="N104" s="106"/>
      <c r="O104" s="106"/>
      <c r="P104" s="106"/>
      <c r="Q104" s="107"/>
      <c r="R104" s="107"/>
      <c r="S104" s="107"/>
      <c r="T104" s="107"/>
      <c r="U104" s="107"/>
      <c r="V104" s="107"/>
      <c r="W104" s="107"/>
      <c r="X104" s="107"/>
      <c r="Y104" s="107"/>
      <c r="Z104" s="107"/>
      <c r="AA104" s="107"/>
      <c r="AB104" s="107"/>
      <c r="AC104" s="107"/>
      <c r="AD104" s="107"/>
      <c r="AE104" s="107"/>
      <c r="AF104" s="107"/>
      <c r="AG104" s="107"/>
      <c r="AH104" s="107"/>
      <c r="AI104" s="107"/>
      <c r="AJ104" s="107"/>
      <c r="AK104" s="107"/>
      <c r="AL104" s="107"/>
      <c r="AM104" s="107"/>
      <c r="AN104" s="107"/>
      <c r="AO104" s="107"/>
      <c r="AP104" s="107"/>
      <c r="AQ104" s="107"/>
      <c r="AR104" s="107"/>
      <c r="AS104" s="107"/>
      <c r="AT104" s="107"/>
      <c r="AU104" s="107"/>
      <c r="AV104" s="107"/>
      <c r="AW104" s="107"/>
      <c r="AX104" s="107"/>
      <c r="AY104" s="107"/>
      <c r="AZ104" s="108"/>
      <c r="BA104" s="108"/>
      <c r="BB104" s="108"/>
      <c r="BC104" s="108"/>
      <c r="BD104" s="108"/>
      <c r="BE104" s="101"/>
      <c r="BF104" s="101"/>
      <c r="BG104" s="101"/>
      <c r="BH104" s="101"/>
      <c r="BI104" s="101"/>
      <c r="BJ104" s="101"/>
      <c r="BK104" s="101"/>
      <c r="BL104" s="101"/>
      <c r="BM104" s="101"/>
      <c r="BN104" s="101"/>
      <c r="BO104" s="101"/>
      <c r="BP104" s="101"/>
      <c r="BQ104" s="916" t="s">
        <v>361</v>
      </c>
      <c r="BR104" s="916"/>
      <c r="BS104" s="916"/>
      <c r="BT104" s="916"/>
      <c r="BU104" s="916"/>
      <c r="BV104" s="916"/>
      <c r="BW104" s="916"/>
      <c r="BX104" s="916"/>
      <c r="BY104" s="916"/>
      <c r="BZ104" s="916"/>
      <c r="CA104" s="916"/>
      <c r="CB104" s="916"/>
      <c r="CC104" s="916"/>
      <c r="CD104" s="916"/>
      <c r="CE104" s="916"/>
      <c r="CF104" s="916"/>
      <c r="CG104" s="916"/>
      <c r="CH104" s="916"/>
      <c r="CI104" s="916"/>
      <c r="CJ104" s="916"/>
      <c r="CK104" s="916"/>
      <c r="CL104" s="916"/>
      <c r="CM104" s="916"/>
      <c r="CN104" s="916"/>
      <c r="CO104" s="916"/>
      <c r="CP104" s="916"/>
      <c r="CQ104" s="916"/>
      <c r="CR104" s="916"/>
      <c r="CS104" s="916"/>
      <c r="CT104" s="916"/>
      <c r="CU104" s="916"/>
      <c r="CV104" s="916"/>
      <c r="CW104" s="916"/>
      <c r="CX104" s="916"/>
      <c r="CY104" s="916"/>
      <c r="CZ104" s="916"/>
      <c r="DA104" s="916"/>
      <c r="DB104" s="916"/>
      <c r="DC104" s="916"/>
      <c r="DD104" s="916"/>
      <c r="DE104" s="916"/>
      <c r="DF104" s="916"/>
      <c r="DG104" s="916"/>
      <c r="DH104" s="916"/>
      <c r="DI104" s="916"/>
      <c r="DJ104" s="916"/>
      <c r="DK104" s="916"/>
      <c r="DL104" s="916"/>
      <c r="DM104" s="916"/>
      <c r="DN104" s="916"/>
      <c r="DO104" s="916"/>
      <c r="DP104" s="916"/>
      <c r="DQ104" s="916"/>
      <c r="DR104" s="916"/>
      <c r="DS104" s="916"/>
      <c r="DT104" s="916"/>
      <c r="DU104" s="916"/>
      <c r="DV104" s="916"/>
      <c r="DW104" s="916"/>
      <c r="DX104" s="916"/>
      <c r="DY104" s="916"/>
      <c r="DZ104" s="916"/>
      <c r="EA104" s="89"/>
    </row>
    <row r="105" spans="1:131" ht="11.25" customHeight="1" x14ac:dyDescent="0.2">
      <c r="A105" s="101"/>
      <c r="B105" s="101"/>
      <c r="C105" s="101"/>
      <c r="D105" s="101"/>
      <c r="E105" s="101"/>
      <c r="F105" s="101"/>
      <c r="G105" s="101"/>
      <c r="H105" s="101"/>
      <c r="I105" s="101"/>
      <c r="J105" s="101"/>
      <c r="K105" s="101"/>
      <c r="L105" s="101"/>
      <c r="M105" s="101"/>
      <c r="N105" s="101"/>
      <c r="O105" s="101"/>
      <c r="P105" s="101"/>
      <c r="Q105" s="101"/>
      <c r="R105" s="101"/>
      <c r="S105" s="101"/>
      <c r="T105" s="101"/>
      <c r="U105" s="101"/>
      <c r="V105" s="101"/>
      <c r="W105" s="101"/>
      <c r="X105" s="101"/>
      <c r="Y105" s="101"/>
      <c r="Z105" s="101"/>
      <c r="AA105" s="101"/>
      <c r="AB105" s="101"/>
      <c r="AC105" s="101"/>
      <c r="AD105" s="101"/>
      <c r="AE105" s="101"/>
      <c r="AF105" s="101"/>
      <c r="AG105" s="101"/>
      <c r="AH105" s="101"/>
      <c r="AI105" s="101"/>
      <c r="AJ105" s="101"/>
      <c r="AK105" s="101"/>
      <c r="AL105" s="101"/>
      <c r="AM105" s="101"/>
      <c r="AN105" s="101"/>
      <c r="AO105" s="101"/>
      <c r="AP105" s="101"/>
      <c r="AQ105" s="101"/>
      <c r="AR105" s="101"/>
      <c r="AS105" s="101"/>
      <c r="AT105" s="101"/>
      <c r="AU105" s="101"/>
      <c r="AV105" s="101"/>
      <c r="AW105" s="101"/>
      <c r="AX105" s="101"/>
      <c r="AY105" s="101"/>
      <c r="AZ105" s="101"/>
      <c r="BA105" s="101"/>
      <c r="BB105" s="101"/>
      <c r="BC105" s="101"/>
      <c r="BD105" s="101"/>
      <c r="BE105" s="101"/>
      <c r="BF105" s="101"/>
      <c r="BG105" s="101"/>
      <c r="BH105" s="101"/>
      <c r="BI105" s="101"/>
      <c r="BJ105" s="101"/>
      <c r="BK105" s="101"/>
      <c r="BL105" s="101"/>
      <c r="BM105" s="101"/>
      <c r="BN105" s="101"/>
      <c r="BO105" s="101"/>
      <c r="BP105" s="101"/>
      <c r="BQ105" s="89"/>
      <c r="BR105" s="89"/>
      <c r="BS105" s="89"/>
      <c r="BT105" s="89"/>
      <c r="BU105" s="89"/>
      <c r="BV105" s="89"/>
      <c r="BW105" s="89"/>
      <c r="BX105" s="89"/>
      <c r="BY105" s="89"/>
      <c r="BZ105" s="89"/>
      <c r="CA105" s="89"/>
      <c r="CB105" s="89"/>
      <c r="CC105" s="89"/>
      <c r="CD105" s="89"/>
      <c r="CE105" s="89"/>
      <c r="CF105" s="89"/>
      <c r="CG105" s="89"/>
      <c r="CH105" s="89"/>
      <c r="CI105" s="89"/>
      <c r="CJ105" s="89"/>
      <c r="CK105" s="89"/>
      <c r="CL105" s="89"/>
      <c r="CM105" s="89"/>
      <c r="CN105" s="89"/>
      <c r="CO105" s="89"/>
      <c r="CP105" s="89"/>
      <c r="CQ105" s="89"/>
      <c r="CR105" s="89"/>
      <c r="CS105" s="89"/>
      <c r="CT105" s="89"/>
      <c r="CU105" s="89"/>
      <c r="CV105" s="89"/>
      <c r="CW105" s="89"/>
      <c r="CX105" s="89"/>
      <c r="CY105" s="89"/>
      <c r="CZ105" s="89"/>
      <c r="DA105" s="89"/>
      <c r="DB105" s="89"/>
      <c r="DC105" s="89"/>
      <c r="DD105" s="89"/>
      <c r="DE105" s="89"/>
      <c r="DF105" s="89"/>
      <c r="DG105" s="89"/>
      <c r="DH105" s="89"/>
      <c r="DI105" s="89"/>
      <c r="DJ105" s="89"/>
      <c r="DK105" s="89"/>
      <c r="DL105" s="89"/>
      <c r="DM105" s="89"/>
      <c r="DN105" s="89"/>
      <c r="DO105" s="89"/>
      <c r="DP105" s="89"/>
      <c r="DQ105" s="89"/>
      <c r="DR105" s="89"/>
      <c r="DS105" s="89"/>
      <c r="DT105" s="89"/>
      <c r="DU105" s="89"/>
      <c r="DV105" s="89"/>
      <c r="DW105" s="89"/>
      <c r="DX105" s="89"/>
      <c r="DY105" s="89"/>
      <c r="DZ105" s="89"/>
      <c r="EA105" s="89"/>
    </row>
    <row r="106" spans="1:131" ht="11.25" customHeight="1" x14ac:dyDescent="0.2">
      <c r="A106" s="101"/>
      <c r="B106" s="101"/>
      <c r="C106" s="101"/>
      <c r="D106" s="101"/>
      <c r="E106" s="101"/>
      <c r="F106" s="101"/>
      <c r="G106" s="101"/>
      <c r="H106" s="101"/>
      <c r="I106" s="101"/>
      <c r="J106" s="101"/>
      <c r="K106" s="101"/>
      <c r="L106" s="101"/>
      <c r="M106" s="101"/>
      <c r="N106" s="101"/>
      <c r="O106" s="101"/>
      <c r="P106" s="101"/>
      <c r="Q106" s="101"/>
      <c r="R106" s="101"/>
      <c r="S106" s="101"/>
      <c r="T106" s="101"/>
      <c r="U106" s="101"/>
      <c r="V106" s="101"/>
      <c r="W106" s="101"/>
      <c r="X106" s="101"/>
      <c r="Y106" s="101"/>
      <c r="Z106" s="101"/>
      <c r="AA106" s="101"/>
      <c r="AB106" s="101"/>
      <c r="AC106" s="101"/>
      <c r="AD106" s="101"/>
      <c r="AE106" s="101"/>
      <c r="AF106" s="101"/>
      <c r="AG106" s="101"/>
      <c r="AH106" s="101"/>
      <c r="AI106" s="101"/>
      <c r="AJ106" s="101"/>
      <c r="AK106" s="101"/>
      <c r="AL106" s="101"/>
      <c r="AM106" s="101"/>
      <c r="AN106" s="101"/>
      <c r="AO106" s="101"/>
      <c r="AP106" s="101"/>
      <c r="AQ106" s="101"/>
      <c r="AR106" s="101"/>
      <c r="AS106" s="101"/>
      <c r="AT106" s="101"/>
      <c r="AU106" s="101"/>
      <c r="AV106" s="101"/>
      <c r="AW106" s="101"/>
      <c r="AX106" s="101"/>
      <c r="AY106" s="101"/>
      <c r="AZ106" s="101"/>
      <c r="BA106" s="101"/>
      <c r="BB106" s="101"/>
      <c r="BC106" s="101"/>
      <c r="BD106" s="101"/>
      <c r="BE106" s="101"/>
      <c r="BF106" s="101"/>
      <c r="BG106" s="101"/>
      <c r="BH106" s="101"/>
      <c r="BI106" s="101"/>
      <c r="BJ106" s="101"/>
      <c r="BK106" s="101"/>
      <c r="BL106" s="101"/>
      <c r="BM106" s="101"/>
      <c r="BN106" s="101"/>
      <c r="BO106" s="101"/>
      <c r="BP106" s="101"/>
      <c r="BQ106" s="89"/>
      <c r="BR106" s="89"/>
      <c r="BS106" s="89"/>
      <c r="BT106" s="89"/>
      <c r="BU106" s="89"/>
      <c r="BV106" s="89"/>
      <c r="BW106" s="89"/>
      <c r="BX106" s="89"/>
      <c r="BY106" s="89"/>
      <c r="BZ106" s="89"/>
      <c r="CA106" s="89"/>
      <c r="CB106" s="89"/>
      <c r="CC106" s="89"/>
      <c r="CD106" s="89"/>
      <c r="CE106" s="89"/>
      <c r="CF106" s="89"/>
      <c r="CG106" s="89"/>
      <c r="CH106" s="89"/>
      <c r="CI106" s="89"/>
      <c r="CJ106" s="89"/>
      <c r="CK106" s="89"/>
      <c r="CL106" s="89"/>
      <c r="CM106" s="89"/>
      <c r="CN106" s="89"/>
      <c r="CO106" s="89"/>
      <c r="CP106" s="89"/>
      <c r="CQ106" s="89"/>
      <c r="CR106" s="89"/>
      <c r="CS106" s="89"/>
      <c r="CT106" s="89"/>
      <c r="CU106" s="89"/>
      <c r="CV106" s="89"/>
      <c r="CW106" s="89"/>
      <c r="CX106" s="89"/>
      <c r="CY106" s="89"/>
      <c r="CZ106" s="89"/>
      <c r="DA106" s="89"/>
      <c r="DB106" s="89"/>
      <c r="DC106" s="89"/>
      <c r="DD106" s="89"/>
      <c r="DE106" s="89"/>
      <c r="DF106" s="89"/>
      <c r="DG106" s="89"/>
      <c r="DH106" s="89"/>
      <c r="DI106" s="89"/>
      <c r="DJ106" s="89"/>
      <c r="DK106" s="89"/>
      <c r="DL106" s="89"/>
      <c r="DM106" s="89"/>
      <c r="DN106" s="89"/>
      <c r="DO106" s="89"/>
      <c r="DP106" s="89"/>
      <c r="DQ106" s="89"/>
      <c r="DR106" s="89"/>
      <c r="DS106" s="89"/>
      <c r="DT106" s="89"/>
      <c r="DU106" s="89"/>
      <c r="DV106" s="89"/>
      <c r="DW106" s="89"/>
      <c r="DX106" s="89"/>
      <c r="DY106" s="89"/>
      <c r="DZ106" s="89"/>
      <c r="EA106" s="89"/>
    </row>
    <row r="107" spans="1:131" s="89" customFormat="1" ht="26.25" customHeight="1" thickBot="1" x14ac:dyDescent="0.25">
      <c r="A107" s="93" t="s">
        <v>362</v>
      </c>
      <c r="B107" s="109"/>
      <c r="C107" s="109"/>
      <c r="D107" s="109"/>
      <c r="E107" s="109"/>
      <c r="F107" s="109"/>
      <c r="G107" s="109"/>
      <c r="H107" s="109"/>
      <c r="I107" s="109"/>
      <c r="J107" s="109"/>
      <c r="K107" s="109"/>
      <c r="L107" s="109"/>
      <c r="M107" s="109"/>
      <c r="N107" s="109"/>
      <c r="O107" s="109"/>
      <c r="P107" s="109"/>
      <c r="Q107" s="109"/>
      <c r="R107" s="109"/>
      <c r="S107" s="109"/>
      <c r="T107" s="109"/>
      <c r="U107" s="109"/>
      <c r="V107" s="109"/>
      <c r="W107" s="109"/>
      <c r="X107" s="109"/>
      <c r="Y107" s="109"/>
      <c r="Z107" s="109"/>
      <c r="AA107" s="109"/>
      <c r="AB107" s="109"/>
      <c r="AC107" s="109"/>
      <c r="AD107" s="109"/>
      <c r="AE107" s="109"/>
      <c r="AF107" s="109"/>
      <c r="AG107" s="109"/>
      <c r="AH107" s="109"/>
      <c r="AI107" s="109"/>
      <c r="AJ107" s="109"/>
      <c r="AK107" s="109"/>
      <c r="AL107" s="109"/>
      <c r="AM107" s="109"/>
      <c r="AN107" s="109"/>
      <c r="AO107" s="109"/>
      <c r="AP107" s="109"/>
      <c r="AQ107" s="109"/>
      <c r="AR107" s="109"/>
      <c r="AS107" s="109"/>
      <c r="AT107" s="109"/>
      <c r="AU107" s="93" t="s">
        <v>363</v>
      </c>
      <c r="AV107" s="109"/>
      <c r="AW107" s="109"/>
      <c r="AX107" s="109"/>
      <c r="AY107" s="109"/>
      <c r="AZ107" s="109"/>
      <c r="BA107" s="109"/>
      <c r="BB107" s="109"/>
      <c r="BC107" s="109"/>
      <c r="BD107" s="109"/>
      <c r="BE107" s="109"/>
      <c r="BF107" s="109"/>
      <c r="BG107" s="109"/>
      <c r="BH107" s="109"/>
      <c r="BI107" s="109"/>
      <c r="BJ107" s="109"/>
      <c r="BK107" s="109"/>
      <c r="BL107" s="109"/>
      <c r="BM107" s="109"/>
      <c r="BN107" s="109"/>
      <c r="BO107" s="109"/>
      <c r="BP107" s="109"/>
      <c r="BQ107" s="109"/>
      <c r="BR107" s="109"/>
      <c r="BS107" s="109"/>
      <c r="BT107" s="109"/>
      <c r="BU107" s="109"/>
      <c r="BV107" s="109"/>
      <c r="BW107" s="109"/>
      <c r="BX107" s="109"/>
      <c r="BY107" s="109"/>
      <c r="BZ107" s="109"/>
      <c r="CA107" s="109"/>
      <c r="CB107" s="109"/>
      <c r="CC107" s="109"/>
      <c r="CD107" s="109"/>
      <c r="CE107" s="109"/>
      <c r="CF107" s="109"/>
      <c r="CG107" s="109"/>
      <c r="CH107" s="109"/>
      <c r="CI107" s="109"/>
      <c r="CJ107" s="109"/>
      <c r="CK107" s="109"/>
      <c r="CL107" s="109"/>
      <c r="CM107" s="109"/>
      <c r="CN107" s="109"/>
      <c r="CO107" s="109"/>
      <c r="CP107" s="109"/>
      <c r="CQ107" s="109"/>
      <c r="CR107" s="109"/>
      <c r="CS107" s="109"/>
      <c r="CT107" s="109"/>
      <c r="CU107" s="109"/>
      <c r="CV107" s="109"/>
      <c r="CW107" s="109"/>
      <c r="CX107" s="109"/>
      <c r="CY107" s="109"/>
      <c r="CZ107" s="109"/>
      <c r="DA107" s="109"/>
      <c r="DB107" s="109"/>
      <c r="DC107" s="109"/>
      <c r="DD107" s="109"/>
      <c r="DE107" s="109"/>
      <c r="DF107" s="109"/>
      <c r="DG107" s="109"/>
      <c r="DH107" s="109"/>
      <c r="DI107" s="109"/>
      <c r="DJ107" s="109"/>
      <c r="DK107" s="109"/>
      <c r="DL107" s="109"/>
      <c r="DM107" s="109"/>
      <c r="DN107" s="109"/>
      <c r="DO107" s="109"/>
      <c r="DP107" s="109"/>
      <c r="DQ107" s="109"/>
      <c r="DR107" s="109"/>
      <c r="DS107" s="109"/>
      <c r="DT107" s="109"/>
      <c r="DU107" s="109"/>
      <c r="DV107" s="109"/>
      <c r="DW107" s="109"/>
      <c r="DX107" s="109"/>
      <c r="DY107" s="109"/>
      <c r="DZ107" s="109"/>
    </row>
    <row r="108" spans="1:131" s="89" customFormat="1" ht="26.25" customHeight="1" x14ac:dyDescent="0.2">
      <c r="A108" s="917" t="s">
        <v>364</v>
      </c>
      <c r="B108" s="918"/>
      <c r="C108" s="918"/>
      <c r="D108" s="918"/>
      <c r="E108" s="918"/>
      <c r="F108" s="918"/>
      <c r="G108" s="918"/>
      <c r="H108" s="918"/>
      <c r="I108" s="918"/>
      <c r="J108" s="918"/>
      <c r="K108" s="918"/>
      <c r="L108" s="918"/>
      <c r="M108" s="918"/>
      <c r="N108" s="918"/>
      <c r="O108" s="918"/>
      <c r="P108" s="918"/>
      <c r="Q108" s="918"/>
      <c r="R108" s="918"/>
      <c r="S108" s="918"/>
      <c r="T108" s="918"/>
      <c r="U108" s="918"/>
      <c r="V108" s="918"/>
      <c r="W108" s="918"/>
      <c r="X108" s="918"/>
      <c r="Y108" s="918"/>
      <c r="Z108" s="918"/>
      <c r="AA108" s="918"/>
      <c r="AB108" s="918"/>
      <c r="AC108" s="918"/>
      <c r="AD108" s="918"/>
      <c r="AE108" s="918"/>
      <c r="AF108" s="918"/>
      <c r="AG108" s="918"/>
      <c r="AH108" s="918"/>
      <c r="AI108" s="918"/>
      <c r="AJ108" s="918"/>
      <c r="AK108" s="918"/>
      <c r="AL108" s="918"/>
      <c r="AM108" s="918"/>
      <c r="AN108" s="918"/>
      <c r="AO108" s="918"/>
      <c r="AP108" s="918"/>
      <c r="AQ108" s="918"/>
      <c r="AR108" s="918"/>
      <c r="AS108" s="918"/>
      <c r="AT108" s="919"/>
      <c r="AU108" s="917" t="s">
        <v>365</v>
      </c>
      <c r="AV108" s="918"/>
      <c r="AW108" s="918"/>
      <c r="AX108" s="918"/>
      <c r="AY108" s="918"/>
      <c r="AZ108" s="918"/>
      <c r="BA108" s="918"/>
      <c r="BB108" s="918"/>
      <c r="BC108" s="918"/>
      <c r="BD108" s="918"/>
      <c r="BE108" s="918"/>
      <c r="BF108" s="918"/>
      <c r="BG108" s="918"/>
      <c r="BH108" s="918"/>
      <c r="BI108" s="918"/>
      <c r="BJ108" s="918"/>
      <c r="BK108" s="918"/>
      <c r="BL108" s="918"/>
      <c r="BM108" s="918"/>
      <c r="BN108" s="918"/>
      <c r="BO108" s="918"/>
      <c r="BP108" s="918"/>
      <c r="BQ108" s="918"/>
      <c r="BR108" s="918"/>
      <c r="BS108" s="918"/>
      <c r="BT108" s="918"/>
      <c r="BU108" s="918"/>
      <c r="BV108" s="918"/>
      <c r="BW108" s="918"/>
      <c r="BX108" s="918"/>
      <c r="BY108" s="918"/>
      <c r="BZ108" s="918"/>
      <c r="CA108" s="918"/>
      <c r="CB108" s="918"/>
      <c r="CC108" s="918"/>
      <c r="CD108" s="918"/>
      <c r="CE108" s="918"/>
      <c r="CF108" s="918"/>
      <c r="CG108" s="918"/>
      <c r="CH108" s="918"/>
      <c r="CI108" s="918"/>
      <c r="CJ108" s="918"/>
      <c r="CK108" s="918"/>
      <c r="CL108" s="918"/>
      <c r="CM108" s="918"/>
      <c r="CN108" s="918"/>
      <c r="CO108" s="918"/>
      <c r="CP108" s="918"/>
      <c r="CQ108" s="918"/>
      <c r="CR108" s="918"/>
      <c r="CS108" s="918"/>
      <c r="CT108" s="918"/>
      <c r="CU108" s="918"/>
      <c r="CV108" s="918"/>
      <c r="CW108" s="918"/>
      <c r="CX108" s="918"/>
      <c r="CY108" s="918"/>
      <c r="CZ108" s="918"/>
      <c r="DA108" s="918"/>
      <c r="DB108" s="918"/>
      <c r="DC108" s="918"/>
      <c r="DD108" s="918"/>
      <c r="DE108" s="918"/>
      <c r="DF108" s="918"/>
      <c r="DG108" s="918"/>
      <c r="DH108" s="918"/>
      <c r="DI108" s="918"/>
      <c r="DJ108" s="918"/>
      <c r="DK108" s="918"/>
      <c r="DL108" s="918"/>
      <c r="DM108" s="918"/>
      <c r="DN108" s="918"/>
      <c r="DO108" s="918"/>
      <c r="DP108" s="918"/>
      <c r="DQ108" s="918"/>
      <c r="DR108" s="918"/>
      <c r="DS108" s="918"/>
      <c r="DT108" s="918"/>
      <c r="DU108" s="918"/>
      <c r="DV108" s="918"/>
      <c r="DW108" s="918"/>
      <c r="DX108" s="918"/>
      <c r="DY108" s="918"/>
      <c r="DZ108" s="919"/>
    </row>
    <row r="109" spans="1:131" s="89" customFormat="1" ht="26.25" customHeight="1" x14ac:dyDescent="0.2">
      <c r="A109" s="870" t="s">
        <v>366</v>
      </c>
      <c r="B109" s="871"/>
      <c r="C109" s="871"/>
      <c r="D109" s="871"/>
      <c r="E109" s="871"/>
      <c r="F109" s="871"/>
      <c r="G109" s="871"/>
      <c r="H109" s="871"/>
      <c r="I109" s="871"/>
      <c r="J109" s="871"/>
      <c r="K109" s="871"/>
      <c r="L109" s="871"/>
      <c r="M109" s="871"/>
      <c r="N109" s="871"/>
      <c r="O109" s="871"/>
      <c r="P109" s="871"/>
      <c r="Q109" s="871"/>
      <c r="R109" s="871"/>
      <c r="S109" s="871"/>
      <c r="T109" s="871"/>
      <c r="U109" s="871"/>
      <c r="V109" s="871"/>
      <c r="W109" s="871"/>
      <c r="X109" s="871"/>
      <c r="Y109" s="871"/>
      <c r="Z109" s="872"/>
      <c r="AA109" s="873" t="s">
        <v>367</v>
      </c>
      <c r="AB109" s="871"/>
      <c r="AC109" s="871"/>
      <c r="AD109" s="871"/>
      <c r="AE109" s="872"/>
      <c r="AF109" s="873" t="s">
        <v>368</v>
      </c>
      <c r="AG109" s="871"/>
      <c r="AH109" s="871"/>
      <c r="AI109" s="871"/>
      <c r="AJ109" s="872"/>
      <c r="AK109" s="873" t="s">
        <v>237</v>
      </c>
      <c r="AL109" s="871"/>
      <c r="AM109" s="871"/>
      <c r="AN109" s="871"/>
      <c r="AO109" s="872"/>
      <c r="AP109" s="873" t="s">
        <v>369</v>
      </c>
      <c r="AQ109" s="871"/>
      <c r="AR109" s="871"/>
      <c r="AS109" s="871"/>
      <c r="AT109" s="904"/>
      <c r="AU109" s="870" t="s">
        <v>366</v>
      </c>
      <c r="AV109" s="871"/>
      <c r="AW109" s="871"/>
      <c r="AX109" s="871"/>
      <c r="AY109" s="871"/>
      <c r="AZ109" s="871"/>
      <c r="BA109" s="871"/>
      <c r="BB109" s="871"/>
      <c r="BC109" s="871"/>
      <c r="BD109" s="871"/>
      <c r="BE109" s="871"/>
      <c r="BF109" s="871"/>
      <c r="BG109" s="871"/>
      <c r="BH109" s="871"/>
      <c r="BI109" s="871"/>
      <c r="BJ109" s="871"/>
      <c r="BK109" s="871"/>
      <c r="BL109" s="871"/>
      <c r="BM109" s="871"/>
      <c r="BN109" s="871"/>
      <c r="BO109" s="871"/>
      <c r="BP109" s="872"/>
      <c r="BQ109" s="873" t="s">
        <v>367</v>
      </c>
      <c r="BR109" s="871"/>
      <c r="BS109" s="871"/>
      <c r="BT109" s="871"/>
      <c r="BU109" s="872"/>
      <c r="BV109" s="873" t="s">
        <v>368</v>
      </c>
      <c r="BW109" s="871"/>
      <c r="BX109" s="871"/>
      <c r="BY109" s="871"/>
      <c r="BZ109" s="872"/>
      <c r="CA109" s="873" t="s">
        <v>237</v>
      </c>
      <c r="CB109" s="871"/>
      <c r="CC109" s="871"/>
      <c r="CD109" s="871"/>
      <c r="CE109" s="872"/>
      <c r="CF109" s="911" t="s">
        <v>369</v>
      </c>
      <c r="CG109" s="911"/>
      <c r="CH109" s="911"/>
      <c r="CI109" s="911"/>
      <c r="CJ109" s="911"/>
      <c r="CK109" s="873" t="s">
        <v>370</v>
      </c>
      <c r="CL109" s="871"/>
      <c r="CM109" s="871"/>
      <c r="CN109" s="871"/>
      <c r="CO109" s="871"/>
      <c r="CP109" s="871"/>
      <c r="CQ109" s="871"/>
      <c r="CR109" s="871"/>
      <c r="CS109" s="871"/>
      <c r="CT109" s="871"/>
      <c r="CU109" s="871"/>
      <c r="CV109" s="871"/>
      <c r="CW109" s="871"/>
      <c r="CX109" s="871"/>
      <c r="CY109" s="871"/>
      <c r="CZ109" s="871"/>
      <c r="DA109" s="871"/>
      <c r="DB109" s="871"/>
      <c r="DC109" s="871"/>
      <c r="DD109" s="871"/>
      <c r="DE109" s="871"/>
      <c r="DF109" s="872"/>
      <c r="DG109" s="873" t="s">
        <v>367</v>
      </c>
      <c r="DH109" s="871"/>
      <c r="DI109" s="871"/>
      <c r="DJ109" s="871"/>
      <c r="DK109" s="872"/>
      <c r="DL109" s="873" t="s">
        <v>368</v>
      </c>
      <c r="DM109" s="871"/>
      <c r="DN109" s="871"/>
      <c r="DO109" s="871"/>
      <c r="DP109" s="872"/>
      <c r="DQ109" s="873" t="s">
        <v>237</v>
      </c>
      <c r="DR109" s="871"/>
      <c r="DS109" s="871"/>
      <c r="DT109" s="871"/>
      <c r="DU109" s="872"/>
      <c r="DV109" s="873" t="s">
        <v>369</v>
      </c>
      <c r="DW109" s="871"/>
      <c r="DX109" s="871"/>
      <c r="DY109" s="871"/>
      <c r="DZ109" s="904"/>
    </row>
    <row r="110" spans="1:131" s="89" customFormat="1" ht="26.25" customHeight="1" x14ac:dyDescent="0.2">
      <c r="A110" s="782" t="s">
        <v>371</v>
      </c>
      <c r="B110" s="783"/>
      <c r="C110" s="783"/>
      <c r="D110" s="783"/>
      <c r="E110" s="783"/>
      <c r="F110" s="783"/>
      <c r="G110" s="783"/>
      <c r="H110" s="783"/>
      <c r="I110" s="783"/>
      <c r="J110" s="783"/>
      <c r="K110" s="783"/>
      <c r="L110" s="783"/>
      <c r="M110" s="783"/>
      <c r="N110" s="783"/>
      <c r="O110" s="783"/>
      <c r="P110" s="783"/>
      <c r="Q110" s="783"/>
      <c r="R110" s="783"/>
      <c r="S110" s="783"/>
      <c r="T110" s="783"/>
      <c r="U110" s="783"/>
      <c r="V110" s="783"/>
      <c r="W110" s="783"/>
      <c r="X110" s="783"/>
      <c r="Y110" s="783"/>
      <c r="Z110" s="784"/>
      <c r="AA110" s="863">
        <v>922423</v>
      </c>
      <c r="AB110" s="864"/>
      <c r="AC110" s="864"/>
      <c r="AD110" s="864"/>
      <c r="AE110" s="865"/>
      <c r="AF110" s="866">
        <v>939396</v>
      </c>
      <c r="AG110" s="864"/>
      <c r="AH110" s="864"/>
      <c r="AI110" s="864"/>
      <c r="AJ110" s="865"/>
      <c r="AK110" s="866">
        <v>937226</v>
      </c>
      <c r="AL110" s="864"/>
      <c r="AM110" s="864"/>
      <c r="AN110" s="864"/>
      <c r="AO110" s="865"/>
      <c r="AP110" s="867">
        <v>11</v>
      </c>
      <c r="AQ110" s="868"/>
      <c r="AR110" s="868"/>
      <c r="AS110" s="868"/>
      <c r="AT110" s="869"/>
      <c r="AU110" s="905" t="s">
        <v>372</v>
      </c>
      <c r="AV110" s="906"/>
      <c r="AW110" s="906"/>
      <c r="AX110" s="906"/>
      <c r="AY110" s="906"/>
      <c r="AZ110" s="835" t="s">
        <v>373</v>
      </c>
      <c r="BA110" s="783"/>
      <c r="BB110" s="783"/>
      <c r="BC110" s="783"/>
      <c r="BD110" s="783"/>
      <c r="BE110" s="783"/>
      <c r="BF110" s="783"/>
      <c r="BG110" s="783"/>
      <c r="BH110" s="783"/>
      <c r="BI110" s="783"/>
      <c r="BJ110" s="783"/>
      <c r="BK110" s="783"/>
      <c r="BL110" s="783"/>
      <c r="BM110" s="783"/>
      <c r="BN110" s="783"/>
      <c r="BO110" s="783"/>
      <c r="BP110" s="784"/>
      <c r="BQ110" s="836">
        <v>12269098</v>
      </c>
      <c r="BR110" s="817"/>
      <c r="BS110" s="817"/>
      <c r="BT110" s="817"/>
      <c r="BU110" s="817"/>
      <c r="BV110" s="817">
        <v>11589338</v>
      </c>
      <c r="BW110" s="817"/>
      <c r="BX110" s="817"/>
      <c r="BY110" s="817"/>
      <c r="BZ110" s="817"/>
      <c r="CA110" s="817">
        <v>11422884</v>
      </c>
      <c r="CB110" s="817"/>
      <c r="CC110" s="817"/>
      <c r="CD110" s="817"/>
      <c r="CE110" s="817"/>
      <c r="CF110" s="841">
        <v>134.1</v>
      </c>
      <c r="CG110" s="842"/>
      <c r="CH110" s="842"/>
      <c r="CI110" s="842"/>
      <c r="CJ110" s="842"/>
      <c r="CK110" s="901" t="s">
        <v>374</v>
      </c>
      <c r="CL110" s="794"/>
      <c r="CM110" s="835" t="s">
        <v>375</v>
      </c>
      <c r="CN110" s="783"/>
      <c r="CO110" s="783"/>
      <c r="CP110" s="783"/>
      <c r="CQ110" s="783"/>
      <c r="CR110" s="783"/>
      <c r="CS110" s="783"/>
      <c r="CT110" s="783"/>
      <c r="CU110" s="783"/>
      <c r="CV110" s="783"/>
      <c r="CW110" s="783"/>
      <c r="CX110" s="783"/>
      <c r="CY110" s="783"/>
      <c r="CZ110" s="783"/>
      <c r="DA110" s="783"/>
      <c r="DB110" s="783"/>
      <c r="DC110" s="783"/>
      <c r="DD110" s="783"/>
      <c r="DE110" s="783"/>
      <c r="DF110" s="784"/>
      <c r="DG110" s="836" t="s">
        <v>62</v>
      </c>
      <c r="DH110" s="817"/>
      <c r="DI110" s="817"/>
      <c r="DJ110" s="817"/>
      <c r="DK110" s="817"/>
      <c r="DL110" s="817" t="s">
        <v>62</v>
      </c>
      <c r="DM110" s="817"/>
      <c r="DN110" s="817"/>
      <c r="DO110" s="817"/>
      <c r="DP110" s="817"/>
      <c r="DQ110" s="817" t="s">
        <v>62</v>
      </c>
      <c r="DR110" s="817"/>
      <c r="DS110" s="817"/>
      <c r="DT110" s="817"/>
      <c r="DU110" s="817"/>
      <c r="DV110" s="818" t="s">
        <v>62</v>
      </c>
      <c r="DW110" s="818"/>
      <c r="DX110" s="818"/>
      <c r="DY110" s="818"/>
      <c r="DZ110" s="819"/>
    </row>
    <row r="111" spans="1:131" s="89" customFormat="1" ht="26.25" customHeight="1" x14ac:dyDescent="0.2">
      <c r="A111" s="749" t="s">
        <v>376</v>
      </c>
      <c r="B111" s="750"/>
      <c r="C111" s="750"/>
      <c r="D111" s="750"/>
      <c r="E111" s="750"/>
      <c r="F111" s="750"/>
      <c r="G111" s="750"/>
      <c r="H111" s="750"/>
      <c r="I111" s="750"/>
      <c r="J111" s="750"/>
      <c r="K111" s="750"/>
      <c r="L111" s="750"/>
      <c r="M111" s="750"/>
      <c r="N111" s="750"/>
      <c r="O111" s="750"/>
      <c r="P111" s="750"/>
      <c r="Q111" s="750"/>
      <c r="R111" s="750"/>
      <c r="S111" s="750"/>
      <c r="T111" s="750"/>
      <c r="U111" s="750"/>
      <c r="V111" s="750"/>
      <c r="W111" s="750"/>
      <c r="X111" s="750"/>
      <c r="Y111" s="750"/>
      <c r="Z111" s="900"/>
      <c r="AA111" s="893" t="s">
        <v>62</v>
      </c>
      <c r="AB111" s="894"/>
      <c r="AC111" s="894"/>
      <c r="AD111" s="894"/>
      <c r="AE111" s="895"/>
      <c r="AF111" s="896" t="s">
        <v>62</v>
      </c>
      <c r="AG111" s="894"/>
      <c r="AH111" s="894"/>
      <c r="AI111" s="894"/>
      <c r="AJ111" s="895"/>
      <c r="AK111" s="896" t="s">
        <v>62</v>
      </c>
      <c r="AL111" s="894"/>
      <c r="AM111" s="894"/>
      <c r="AN111" s="894"/>
      <c r="AO111" s="895"/>
      <c r="AP111" s="897" t="s">
        <v>62</v>
      </c>
      <c r="AQ111" s="898"/>
      <c r="AR111" s="898"/>
      <c r="AS111" s="898"/>
      <c r="AT111" s="899"/>
      <c r="AU111" s="907"/>
      <c r="AV111" s="908"/>
      <c r="AW111" s="908"/>
      <c r="AX111" s="908"/>
      <c r="AY111" s="908"/>
      <c r="AZ111" s="790" t="s">
        <v>377</v>
      </c>
      <c r="BA111" s="727"/>
      <c r="BB111" s="727"/>
      <c r="BC111" s="727"/>
      <c r="BD111" s="727"/>
      <c r="BE111" s="727"/>
      <c r="BF111" s="727"/>
      <c r="BG111" s="727"/>
      <c r="BH111" s="727"/>
      <c r="BI111" s="727"/>
      <c r="BJ111" s="727"/>
      <c r="BK111" s="727"/>
      <c r="BL111" s="727"/>
      <c r="BM111" s="727"/>
      <c r="BN111" s="727"/>
      <c r="BO111" s="727"/>
      <c r="BP111" s="728"/>
      <c r="BQ111" s="791" t="s">
        <v>62</v>
      </c>
      <c r="BR111" s="792"/>
      <c r="BS111" s="792"/>
      <c r="BT111" s="792"/>
      <c r="BU111" s="792"/>
      <c r="BV111" s="792" t="s">
        <v>62</v>
      </c>
      <c r="BW111" s="792"/>
      <c r="BX111" s="792"/>
      <c r="BY111" s="792"/>
      <c r="BZ111" s="792"/>
      <c r="CA111" s="792" t="s">
        <v>62</v>
      </c>
      <c r="CB111" s="792"/>
      <c r="CC111" s="792"/>
      <c r="CD111" s="792"/>
      <c r="CE111" s="792"/>
      <c r="CF111" s="850" t="s">
        <v>62</v>
      </c>
      <c r="CG111" s="851"/>
      <c r="CH111" s="851"/>
      <c r="CI111" s="851"/>
      <c r="CJ111" s="851"/>
      <c r="CK111" s="902"/>
      <c r="CL111" s="796"/>
      <c r="CM111" s="790" t="s">
        <v>378</v>
      </c>
      <c r="CN111" s="727"/>
      <c r="CO111" s="727"/>
      <c r="CP111" s="727"/>
      <c r="CQ111" s="727"/>
      <c r="CR111" s="727"/>
      <c r="CS111" s="727"/>
      <c r="CT111" s="727"/>
      <c r="CU111" s="727"/>
      <c r="CV111" s="727"/>
      <c r="CW111" s="727"/>
      <c r="CX111" s="727"/>
      <c r="CY111" s="727"/>
      <c r="CZ111" s="727"/>
      <c r="DA111" s="727"/>
      <c r="DB111" s="727"/>
      <c r="DC111" s="727"/>
      <c r="DD111" s="727"/>
      <c r="DE111" s="727"/>
      <c r="DF111" s="728"/>
      <c r="DG111" s="791" t="s">
        <v>62</v>
      </c>
      <c r="DH111" s="792"/>
      <c r="DI111" s="792"/>
      <c r="DJ111" s="792"/>
      <c r="DK111" s="792"/>
      <c r="DL111" s="792" t="s">
        <v>62</v>
      </c>
      <c r="DM111" s="792"/>
      <c r="DN111" s="792"/>
      <c r="DO111" s="792"/>
      <c r="DP111" s="792"/>
      <c r="DQ111" s="792" t="s">
        <v>62</v>
      </c>
      <c r="DR111" s="792"/>
      <c r="DS111" s="792"/>
      <c r="DT111" s="792"/>
      <c r="DU111" s="792"/>
      <c r="DV111" s="769" t="s">
        <v>62</v>
      </c>
      <c r="DW111" s="769"/>
      <c r="DX111" s="769"/>
      <c r="DY111" s="769"/>
      <c r="DZ111" s="770"/>
    </row>
    <row r="112" spans="1:131" s="89" customFormat="1" ht="26.25" customHeight="1" x14ac:dyDescent="0.2">
      <c r="A112" s="887" t="s">
        <v>379</v>
      </c>
      <c r="B112" s="888"/>
      <c r="C112" s="727" t="s">
        <v>380</v>
      </c>
      <c r="D112" s="727"/>
      <c r="E112" s="727"/>
      <c r="F112" s="727"/>
      <c r="G112" s="727"/>
      <c r="H112" s="727"/>
      <c r="I112" s="727"/>
      <c r="J112" s="727"/>
      <c r="K112" s="727"/>
      <c r="L112" s="727"/>
      <c r="M112" s="727"/>
      <c r="N112" s="727"/>
      <c r="O112" s="727"/>
      <c r="P112" s="727"/>
      <c r="Q112" s="727"/>
      <c r="R112" s="727"/>
      <c r="S112" s="727"/>
      <c r="T112" s="727"/>
      <c r="U112" s="727"/>
      <c r="V112" s="727"/>
      <c r="W112" s="727"/>
      <c r="X112" s="727"/>
      <c r="Y112" s="727"/>
      <c r="Z112" s="728"/>
      <c r="AA112" s="754" t="s">
        <v>62</v>
      </c>
      <c r="AB112" s="755"/>
      <c r="AC112" s="755"/>
      <c r="AD112" s="755"/>
      <c r="AE112" s="756"/>
      <c r="AF112" s="757" t="s">
        <v>62</v>
      </c>
      <c r="AG112" s="755"/>
      <c r="AH112" s="755"/>
      <c r="AI112" s="755"/>
      <c r="AJ112" s="756"/>
      <c r="AK112" s="757" t="s">
        <v>62</v>
      </c>
      <c r="AL112" s="755"/>
      <c r="AM112" s="755"/>
      <c r="AN112" s="755"/>
      <c r="AO112" s="756"/>
      <c r="AP112" s="799" t="s">
        <v>62</v>
      </c>
      <c r="AQ112" s="800"/>
      <c r="AR112" s="800"/>
      <c r="AS112" s="800"/>
      <c r="AT112" s="801"/>
      <c r="AU112" s="907"/>
      <c r="AV112" s="908"/>
      <c r="AW112" s="908"/>
      <c r="AX112" s="908"/>
      <c r="AY112" s="908"/>
      <c r="AZ112" s="790" t="s">
        <v>381</v>
      </c>
      <c r="BA112" s="727"/>
      <c r="BB112" s="727"/>
      <c r="BC112" s="727"/>
      <c r="BD112" s="727"/>
      <c r="BE112" s="727"/>
      <c r="BF112" s="727"/>
      <c r="BG112" s="727"/>
      <c r="BH112" s="727"/>
      <c r="BI112" s="727"/>
      <c r="BJ112" s="727"/>
      <c r="BK112" s="727"/>
      <c r="BL112" s="727"/>
      <c r="BM112" s="727"/>
      <c r="BN112" s="727"/>
      <c r="BO112" s="727"/>
      <c r="BP112" s="728"/>
      <c r="BQ112" s="791">
        <v>2481831</v>
      </c>
      <c r="BR112" s="792"/>
      <c r="BS112" s="792"/>
      <c r="BT112" s="792"/>
      <c r="BU112" s="792"/>
      <c r="BV112" s="792">
        <v>2209142</v>
      </c>
      <c r="BW112" s="792"/>
      <c r="BX112" s="792"/>
      <c r="BY112" s="792"/>
      <c r="BZ112" s="792"/>
      <c r="CA112" s="792">
        <v>2161334</v>
      </c>
      <c r="CB112" s="792"/>
      <c r="CC112" s="792"/>
      <c r="CD112" s="792"/>
      <c r="CE112" s="792"/>
      <c r="CF112" s="850">
        <v>25.4</v>
      </c>
      <c r="CG112" s="851"/>
      <c r="CH112" s="851"/>
      <c r="CI112" s="851"/>
      <c r="CJ112" s="851"/>
      <c r="CK112" s="902"/>
      <c r="CL112" s="796"/>
      <c r="CM112" s="790" t="s">
        <v>382</v>
      </c>
      <c r="CN112" s="727"/>
      <c r="CO112" s="727"/>
      <c r="CP112" s="727"/>
      <c r="CQ112" s="727"/>
      <c r="CR112" s="727"/>
      <c r="CS112" s="727"/>
      <c r="CT112" s="727"/>
      <c r="CU112" s="727"/>
      <c r="CV112" s="727"/>
      <c r="CW112" s="727"/>
      <c r="CX112" s="727"/>
      <c r="CY112" s="727"/>
      <c r="CZ112" s="727"/>
      <c r="DA112" s="727"/>
      <c r="DB112" s="727"/>
      <c r="DC112" s="727"/>
      <c r="DD112" s="727"/>
      <c r="DE112" s="727"/>
      <c r="DF112" s="728"/>
      <c r="DG112" s="791" t="s">
        <v>62</v>
      </c>
      <c r="DH112" s="792"/>
      <c r="DI112" s="792"/>
      <c r="DJ112" s="792"/>
      <c r="DK112" s="792"/>
      <c r="DL112" s="792" t="s">
        <v>62</v>
      </c>
      <c r="DM112" s="792"/>
      <c r="DN112" s="792"/>
      <c r="DO112" s="792"/>
      <c r="DP112" s="792"/>
      <c r="DQ112" s="792" t="s">
        <v>62</v>
      </c>
      <c r="DR112" s="792"/>
      <c r="DS112" s="792"/>
      <c r="DT112" s="792"/>
      <c r="DU112" s="792"/>
      <c r="DV112" s="769" t="s">
        <v>62</v>
      </c>
      <c r="DW112" s="769"/>
      <c r="DX112" s="769"/>
      <c r="DY112" s="769"/>
      <c r="DZ112" s="770"/>
    </row>
    <row r="113" spans="1:130" s="89" customFormat="1" ht="26.25" customHeight="1" x14ac:dyDescent="0.2">
      <c r="A113" s="889"/>
      <c r="B113" s="890"/>
      <c r="C113" s="727" t="s">
        <v>383</v>
      </c>
      <c r="D113" s="727"/>
      <c r="E113" s="727"/>
      <c r="F113" s="727"/>
      <c r="G113" s="727"/>
      <c r="H113" s="727"/>
      <c r="I113" s="727"/>
      <c r="J113" s="727"/>
      <c r="K113" s="727"/>
      <c r="L113" s="727"/>
      <c r="M113" s="727"/>
      <c r="N113" s="727"/>
      <c r="O113" s="727"/>
      <c r="P113" s="727"/>
      <c r="Q113" s="727"/>
      <c r="R113" s="727"/>
      <c r="S113" s="727"/>
      <c r="T113" s="727"/>
      <c r="U113" s="727"/>
      <c r="V113" s="727"/>
      <c r="W113" s="727"/>
      <c r="X113" s="727"/>
      <c r="Y113" s="727"/>
      <c r="Z113" s="728"/>
      <c r="AA113" s="893">
        <v>257745</v>
      </c>
      <c r="AB113" s="894"/>
      <c r="AC113" s="894"/>
      <c r="AD113" s="894"/>
      <c r="AE113" s="895"/>
      <c r="AF113" s="896">
        <v>239039</v>
      </c>
      <c r="AG113" s="894"/>
      <c r="AH113" s="894"/>
      <c r="AI113" s="894"/>
      <c r="AJ113" s="895"/>
      <c r="AK113" s="896">
        <v>234801</v>
      </c>
      <c r="AL113" s="894"/>
      <c r="AM113" s="894"/>
      <c r="AN113" s="894"/>
      <c r="AO113" s="895"/>
      <c r="AP113" s="897">
        <v>2.8</v>
      </c>
      <c r="AQ113" s="898"/>
      <c r="AR113" s="898"/>
      <c r="AS113" s="898"/>
      <c r="AT113" s="899"/>
      <c r="AU113" s="907"/>
      <c r="AV113" s="908"/>
      <c r="AW113" s="908"/>
      <c r="AX113" s="908"/>
      <c r="AY113" s="908"/>
      <c r="AZ113" s="790" t="s">
        <v>384</v>
      </c>
      <c r="BA113" s="727"/>
      <c r="BB113" s="727"/>
      <c r="BC113" s="727"/>
      <c r="BD113" s="727"/>
      <c r="BE113" s="727"/>
      <c r="BF113" s="727"/>
      <c r="BG113" s="727"/>
      <c r="BH113" s="727"/>
      <c r="BI113" s="727"/>
      <c r="BJ113" s="727"/>
      <c r="BK113" s="727"/>
      <c r="BL113" s="727"/>
      <c r="BM113" s="727"/>
      <c r="BN113" s="727"/>
      <c r="BO113" s="727"/>
      <c r="BP113" s="728"/>
      <c r="BQ113" s="791">
        <v>53197</v>
      </c>
      <c r="BR113" s="792"/>
      <c r="BS113" s="792"/>
      <c r="BT113" s="792"/>
      <c r="BU113" s="792"/>
      <c r="BV113" s="792">
        <v>62768</v>
      </c>
      <c r="BW113" s="792"/>
      <c r="BX113" s="792"/>
      <c r="BY113" s="792"/>
      <c r="BZ113" s="792"/>
      <c r="CA113" s="792">
        <v>67012</v>
      </c>
      <c r="CB113" s="792"/>
      <c r="CC113" s="792"/>
      <c r="CD113" s="792"/>
      <c r="CE113" s="792"/>
      <c r="CF113" s="850">
        <v>0.8</v>
      </c>
      <c r="CG113" s="851"/>
      <c r="CH113" s="851"/>
      <c r="CI113" s="851"/>
      <c r="CJ113" s="851"/>
      <c r="CK113" s="902"/>
      <c r="CL113" s="796"/>
      <c r="CM113" s="790" t="s">
        <v>385</v>
      </c>
      <c r="CN113" s="727"/>
      <c r="CO113" s="727"/>
      <c r="CP113" s="727"/>
      <c r="CQ113" s="727"/>
      <c r="CR113" s="727"/>
      <c r="CS113" s="727"/>
      <c r="CT113" s="727"/>
      <c r="CU113" s="727"/>
      <c r="CV113" s="727"/>
      <c r="CW113" s="727"/>
      <c r="CX113" s="727"/>
      <c r="CY113" s="727"/>
      <c r="CZ113" s="727"/>
      <c r="DA113" s="727"/>
      <c r="DB113" s="727"/>
      <c r="DC113" s="727"/>
      <c r="DD113" s="727"/>
      <c r="DE113" s="727"/>
      <c r="DF113" s="728"/>
      <c r="DG113" s="754" t="s">
        <v>62</v>
      </c>
      <c r="DH113" s="755"/>
      <c r="DI113" s="755"/>
      <c r="DJ113" s="755"/>
      <c r="DK113" s="756"/>
      <c r="DL113" s="757" t="s">
        <v>62</v>
      </c>
      <c r="DM113" s="755"/>
      <c r="DN113" s="755"/>
      <c r="DO113" s="755"/>
      <c r="DP113" s="756"/>
      <c r="DQ113" s="757" t="s">
        <v>62</v>
      </c>
      <c r="DR113" s="755"/>
      <c r="DS113" s="755"/>
      <c r="DT113" s="755"/>
      <c r="DU113" s="756"/>
      <c r="DV113" s="799" t="s">
        <v>62</v>
      </c>
      <c r="DW113" s="800"/>
      <c r="DX113" s="800"/>
      <c r="DY113" s="800"/>
      <c r="DZ113" s="801"/>
    </row>
    <row r="114" spans="1:130" s="89" customFormat="1" ht="26.25" customHeight="1" x14ac:dyDescent="0.2">
      <c r="A114" s="889"/>
      <c r="B114" s="890"/>
      <c r="C114" s="727" t="s">
        <v>386</v>
      </c>
      <c r="D114" s="727"/>
      <c r="E114" s="727"/>
      <c r="F114" s="727"/>
      <c r="G114" s="727"/>
      <c r="H114" s="727"/>
      <c r="I114" s="727"/>
      <c r="J114" s="727"/>
      <c r="K114" s="727"/>
      <c r="L114" s="727"/>
      <c r="M114" s="727"/>
      <c r="N114" s="727"/>
      <c r="O114" s="727"/>
      <c r="P114" s="727"/>
      <c r="Q114" s="727"/>
      <c r="R114" s="727"/>
      <c r="S114" s="727"/>
      <c r="T114" s="727"/>
      <c r="U114" s="727"/>
      <c r="V114" s="727"/>
      <c r="W114" s="727"/>
      <c r="X114" s="727"/>
      <c r="Y114" s="727"/>
      <c r="Z114" s="728"/>
      <c r="AA114" s="754">
        <v>15075</v>
      </c>
      <c r="AB114" s="755"/>
      <c r="AC114" s="755"/>
      <c r="AD114" s="755"/>
      <c r="AE114" s="756"/>
      <c r="AF114" s="757">
        <v>20537</v>
      </c>
      <c r="AG114" s="755"/>
      <c r="AH114" s="755"/>
      <c r="AI114" s="755"/>
      <c r="AJ114" s="756"/>
      <c r="AK114" s="757">
        <v>17638</v>
      </c>
      <c r="AL114" s="755"/>
      <c r="AM114" s="755"/>
      <c r="AN114" s="755"/>
      <c r="AO114" s="756"/>
      <c r="AP114" s="799">
        <v>0.2</v>
      </c>
      <c r="AQ114" s="800"/>
      <c r="AR114" s="800"/>
      <c r="AS114" s="800"/>
      <c r="AT114" s="801"/>
      <c r="AU114" s="907"/>
      <c r="AV114" s="908"/>
      <c r="AW114" s="908"/>
      <c r="AX114" s="908"/>
      <c r="AY114" s="908"/>
      <c r="AZ114" s="790" t="s">
        <v>387</v>
      </c>
      <c r="BA114" s="727"/>
      <c r="BB114" s="727"/>
      <c r="BC114" s="727"/>
      <c r="BD114" s="727"/>
      <c r="BE114" s="727"/>
      <c r="BF114" s="727"/>
      <c r="BG114" s="727"/>
      <c r="BH114" s="727"/>
      <c r="BI114" s="727"/>
      <c r="BJ114" s="727"/>
      <c r="BK114" s="727"/>
      <c r="BL114" s="727"/>
      <c r="BM114" s="727"/>
      <c r="BN114" s="727"/>
      <c r="BO114" s="727"/>
      <c r="BP114" s="728"/>
      <c r="BQ114" s="791">
        <v>3000811</v>
      </c>
      <c r="BR114" s="792"/>
      <c r="BS114" s="792"/>
      <c r="BT114" s="792"/>
      <c r="BU114" s="792"/>
      <c r="BV114" s="792">
        <v>3102798</v>
      </c>
      <c r="BW114" s="792"/>
      <c r="BX114" s="792"/>
      <c r="BY114" s="792"/>
      <c r="BZ114" s="792"/>
      <c r="CA114" s="792">
        <v>3163263</v>
      </c>
      <c r="CB114" s="792"/>
      <c r="CC114" s="792"/>
      <c r="CD114" s="792"/>
      <c r="CE114" s="792"/>
      <c r="CF114" s="850">
        <v>37.1</v>
      </c>
      <c r="CG114" s="851"/>
      <c r="CH114" s="851"/>
      <c r="CI114" s="851"/>
      <c r="CJ114" s="851"/>
      <c r="CK114" s="902"/>
      <c r="CL114" s="796"/>
      <c r="CM114" s="790" t="s">
        <v>388</v>
      </c>
      <c r="CN114" s="727"/>
      <c r="CO114" s="727"/>
      <c r="CP114" s="727"/>
      <c r="CQ114" s="727"/>
      <c r="CR114" s="727"/>
      <c r="CS114" s="727"/>
      <c r="CT114" s="727"/>
      <c r="CU114" s="727"/>
      <c r="CV114" s="727"/>
      <c r="CW114" s="727"/>
      <c r="CX114" s="727"/>
      <c r="CY114" s="727"/>
      <c r="CZ114" s="727"/>
      <c r="DA114" s="727"/>
      <c r="DB114" s="727"/>
      <c r="DC114" s="727"/>
      <c r="DD114" s="727"/>
      <c r="DE114" s="727"/>
      <c r="DF114" s="728"/>
      <c r="DG114" s="754" t="s">
        <v>62</v>
      </c>
      <c r="DH114" s="755"/>
      <c r="DI114" s="755"/>
      <c r="DJ114" s="755"/>
      <c r="DK114" s="756"/>
      <c r="DL114" s="757" t="s">
        <v>62</v>
      </c>
      <c r="DM114" s="755"/>
      <c r="DN114" s="755"/>
      <c r="DO114" s="755"/>
      <c r="DP114" s="756"/>
      <c r="DQ114" s="757" t="s">
        <v>62</v>
      </c>
      <c r="DR114" s="755"/>
      <c r="DS114" s="755"/>
      <c r="DT114" s="755"/>
      <c r="DU114" s="756"/>
      <c r="DV114" s="799" t="s">
        <v>62</v>
      </c>
      <c r="DW114" s="800"/>
      <c r="DX114" s="800"/>
      <c r="DY114" s="800"/>
      <c r="DZ114" s="801"/>
    </row>
    <row r="115" spans="1:130" s="89" customFormat="1" ht="26.25" customHeight="1" x14ac:dyDescent="0.2">
      <c r="A115" s="889"/>
      <c r="B115" s="890"/>
      <c r="C115" s="727" t="s">
        <v>389</v>
      </c>
      <c r="D115" s="727"/>
      <c r="E115" s="727"/>
      <c r="F115" s="727"/>
      <c r="G115" s="727"/>
      <c r="H115" s="727"/>
      <c r="I115" s="727"/>
      <c r="J115" s="727"/>
      <c r="K115" s="727"/>
      <c r="L115" s="727"/>
      <c r="M115" s="727"/>
      <c r="N115" s="727"/>
      <c r="O115" s="727"/>
      <c r="P115" s="727"/>
      <c r="Q115" s="727"/>
      <c r="R115" s="727"/>
      <c r="S115" s="727"/>
      <c r="T115" s="727"/>
      <c r="U115" s="727"/>
      <c r="V115" s="727"/>
      <c r="W115" s="727"/>
      <c r="X115" s="727"/>
      <c r="Y115" s="727"/>
      <c r="Z115" s="728"/>
      <c r="AA115" s="893" t="s">
        <v>62</v>
      </c>
      <c r="AB115" s="894"/>
      <c r="AC115" s="894"/>
      <c r="AD115" s="894"/>
      <c r="AE115" s="895"/>
      <c r="AF115" s="896" t="s">
        <v>62</v>
      </c>
      <c r="AG115" s="894"/>
      <c r="AH115" s="894"/>
      <c r="AI115" s="894"/>
      <c r="AJ115" s="895"/>
      <c r="AK115" s="896" t="s">
        <v>62</v>
      </c>
      <c r="AL115" s="894"/>
      <c r="AM115" s="894"/>
      <c r="AN115" s="894"/>
      <c r="AO115" s="895"/>
      <c r="AP115" s="897" t="s">
        <v>62</v>
      </c>
      <c r="AQ115" s="898"/>
      <c r="AR115" s="898"/>
      <c r="AS115" s="898"/>
      <c r="AT115" s="899"/>
      <c r="AU115" s="907"/>
      <c r="AV115" s="908"/>
      <c r="AW115" s="908"/>
      <c r="AX115" s="908"/>
      <c r="AY115" s="908"/>
      <c r="AZ115" s="790" t="s">
        <v>390</v>
      </c>
      <c r="BA115" s="727"/>
      <c r="BB115" s="727"/>
      <c r="BC115" s="727"/>
      <c r="BD115" s="727"/>
      <c r="BE115" s="727"/>
      <c r="BF115" s="727"/>
      <c r="BG115" s="727"/>
      <c r="BH115" s="727"/>
      <c r="BI115" s="727"/>
      <c r="BJ115" s="727"/>
      <c r="BK115" s="727"/>
      <c r="BL115" s="727"/>
      <c r="BM115" s="727"/>
      <c r="BN115" s="727"/>
      <c r="BO115" s="727"/>
      <c r="BP115" s="728"/>
      <c r="BQ115" s="791" t="s">
        <v>62</v>
      </c>
      <c r="BR115" s="792"/>
      <c r="BS115" s="792"/>
      <c r="BT115" s="792"/>
      <c r="BU115" s="792"/>
      <c r="BV115" s="792">
        <v>24446</v>
      </c>
      <c r="BW115" s="792"/>
      <c r="BX115" s="792"/>
      <c r="BY115" s="792"/>
      <c r="BZ115" s="792"/>
      <c r="CA115" s="792">
        <v>172030</v>
      </c>
      <c r="CB115" s="792"/>
      <c r="CC115" s="792"/>
      <c r="CD115" s="792"/>
      <c r="CE115" s="792"/>
      <c r="CF115" s="850">
        <v>2</v>
      </c>
      <c r="CG115" s="851"/>
      <c r="CH115" s="851"/>
      <c r="CI115" s="851"/>
      <c r="CJ115" s="851"/>
      <c r="CK115" s="902"/>
      <c r="CL115" s="796"/>
      <c r="CM115" s="790" t="s">
        <v>391</v>
      </c>
      <c r="CN115" s="727"/>
      <c r="CO115" s="727"/>
      <c r="CP115" s="727"/>
      <c r="CQ115" s="727"/>
      <c r="CR115" s="727"/>
      <c r="CS115" s="727"/>
      <c r="CT115" s="727"/>
      <c r="CU115" s="727"/>
      <c r="CV115" s="727"/>
      <c r="CW115" s="727"/>
      <c r="CX115" s="727"/>
      <c r="CY115" s="727"/>
      <c r="CZ115" s="727"/>
      <c r="DA115" s="727"/>
      <c r="DB115" s="727"/>
      <c r="DC115" s="727"/>
      <c r="DD115" s="727"/>
      <c r="DE115" s="727"/>
      <c r="DF115" s="728"/>
      <c r="DG115" s="754" t="s">
        <v>62</v>
      </c>
      <c r="DH115" s="755"/>
      <c r="DI115" s="755"/>
      <c r="DJ115" s="755"/>
      <c r="DK115" s="756"/>
      <c r="DL115" s="757" t="s">
        <v>62</v>
      </c>
      <c r="DM115" s="755"/>
      <c r="DN115" s="755"/>
      <c r="DO115" s="755"/>
      <c r="DP115" s="756"/>
      <c r="DQ115" s="757" t="s">
        <v>62</v>
      </c>
      <c r="DR115" s="755"/>
      <c r="DS115" s="755"/>
      <c r="DT115" s="755"/>
      <c r="DU115" s="756"/>
      <c r="DV115" s="799" t="s">
        <v>62</v>
      </c>
      <c r="DW115" s="800"/>
      <c r="DX115" s="800"/>
      <c r="DY115" s="800"/>
      <c r="DZ115" s="801"/>
    </row>
    <row r="116" spans="1:130" s="89" customFormat="1" ht="26.25" customHeight="1" x14ac:dyDescent="0.2">
      <c r="A116" s="891"/>
      <c r="B116" s="892"/>
      <c r="C116" s="814" t="s">
        <v>392</v>
      </c>
      <c r="D116" s="814"/>
      <c r="E116" s="814"/>
      <c r="F116" s="814"/>
      <c r="G116" s="814"/>
      <c r="H116" s="814"/>
      <c r="I116" s="814"/>
      <c r="J116" s="814"/>
      <c r="K116" s="814"/>
      <c r="L116" s="814"/>
      <c r="M116" s="814"/>
      <c r="N116" s="814"/>
      <c r="O116" s="814"/>
      <c r="P116" s="814"/>
      <c r="Q116" s="814"/>
      <c r="R116" s="814"/>
      <c r="S116" s="814"/>
      <c r="T116" s="814"/>
      <c r="U116" s="814"/>
      <c r="V116" s="814"/>
      <c r="W116" s="814"/>
      <c r="X116" s="814"/>
      <c r="Y116" s="814"/>
      <c r="Z116" s="815"/>
      <c r="AA116" s="754" t="s">
        <v>62</v>
      </c>
      <c r="AB116" s="755"/>
      <c r="AC116" s="755"/>
      <c r="AD116" s="755"/>
      <c r="AE116" s="756"/>
      <c r="AF116" s="757" t="s">
        <v>62</v>
      </c>
      <c r="AG116" s="755"/>
      <c r="AH116" s="755"/>
      <c r="AI116" s="755"/>
      <c r="AJ116" s="756"/>
      <c r="AK116" s="757" t="s">
        <v>62</v>
      </c>
      <c r="AL116" s="755"/>
      <c r="AM116" s="755"/>
      <c r="AN116" s="755"/>
      <c r="AO116" s="756"/>
      <c r="AP116" s="799" t="s">
        <v>62</v>
      </c>
      <c r="AQ116" s="800"/>
      <c r="AR116" s="800"/>
      <c r="AS116" s="800"/>
      <c r="AT116" s="801"/>
      <c r="AU116" s="907"/>
      <c r="AV116" s="908"/>
      <c r="AW116" s="908"/>
      <c r="AX116" s="908"/>
      <c r="AY116" s="908"/>
      <c r="AZ116" s="884" t="s">
        <v>393</v>
      </c>
      <c r="BA116" s="885"/>
      <c r="BB116" s="885"/>
      <c r="BC116" s="885"/>
      <c r="BD116" s="885"/>
      <c r="BE116" s="885"/>
      <c r="BF116" s="885"/>
      <c r="BG116" s="885"/>
      <c r="BH116" s="885"/>
      <c r="BI116" s="885"/>
      <c r="BJ116" s="885"/>
      <c r="BK116" s="885"/>
      <c r="BL116" s="885"/>
      <c r="BM116" s="885"/>
      <c r="BN116" s="885"/>
      <c r="BO116" s="885"/>
      <c r="BP116" s="886"/>
      <c r="BQ116" s="791" t="s">
        <v>62</v>
      </c>
      <c r="BR116" s="792"/>
      <c r="BS116" s="792"/>
      <c r="BT116" s="792"/>
      <c r="BU116" s="792"/>
      <c r="BV116" s="792" t="s">
        <v>62</v>
      </c>
      <c r="BW116" s="792"/>
      <c r="BX116" s="792"/>
      <c r="BY116" s="792"/>
      <c r="BZ116" s="792"/>
      <c r="CA116" s="792" t="s">
        <v>62</v>
      </c>
      <c r="CB116" s="792"/>
      <c r="CC116" s="792"/>
      <c r="CD116" s="792"/>
      <c r="CE116" s="792"/>
      <c r="CF116" s="850" t="s">
        <v>62</v>
      </c>
      <c r="CG116" s="851"/>
      <c r="CH116" s="851"/>
      <c r="CI116" s="851"/>
      <c r="CJ116" s="851"/>
      <c r="CK116" s="902"/>
      <c r="CL116" s="796"/>
      <c r="CM116" s="790" t="s">
        <v>394</v>
      </c>
      <c r="CN116" s="727"/>
      <c r="CO116" s="727"/>
      <c r="CP116" s="727"/>
      <c r="CQ116" s="727"/>
      <c r="CR116" s="727"/>
      <c r="CS116" s="727"/>
      <c r="CT116" s="727"/>
      <c r="CU116" s="727"/>
      <c r="CV116" s="727"/>
      <c r="CW116" s="727"/>
      <c r="CX116" s="727"/>
      <c r="CY116" s="727"/>
      <c r="CZ116" s="727"/>
      <c r="DA116" s="727"/>
      <c r="DB116" s="727"/>
      <c r="DC116" s="727"/>
      <c r="DD116" s="727"/>
      <c r="DE116" s="727"/>
      <c r="DF116" s="728"/>
      <c r="DG116" s="754" t="s">
        <v>62</v>
      </c>
      <c r="DH116" s="755"/>
      <c r="DI116" s="755"/>
      <c r="DJ116" s="755"/>
      <c r="DK116" s="756"/>
      <c r="DL116" s="757" t="s">
        <v>62</v>
      </c>
      <c r="DM116" s="755"/>
      <c r="DN116" s="755"/>
      <c r="DO116" s="755"/>
      <c r="DP116" s="756"/>
      <c r="DQ116" s="757" t="s">
        <v>62</v>
      </c>
      <c r="DR116" s="755"/>
      <c r="DS116" s="755"/>
      <c r="DT116" s="755"/>
      <c r="DU116" s="756"/>
      <c r="DV116" s="799" t="s">
        <v>62</v>
      </c>
      <c r="DW116" s="800"/>
      <c r="DX116" s="800"/>
      <c r="DY116" s="800"/>
      <c r="DZ116" s="801"/>
    </row>
    <row r="117" spans="1:130" s="89" customFormat="1" ht="26.25" customHeight="1" x14ac:dyDescent="0.2">
      <c r="A117" s="870" t="s">
        <v>118</v>
      </c>
      <c r="B117" s="871"/>
      <c r="C117" s="871"/>
      <c r="D117" s="871"/>
      <c r="E117" s="871"/>
      <c r="F117" s="871"/>
      <c r="G117" s="871"/>
      <c r="H117" s="871"/>
      <c r="I117" s="871"/>
      <c r="J117" s="871"/>
      <c r="K117" s="871"/>
      <c r="L117" s="871"/>
      <c r="M117" s="871"/>
      <c r="N117" s="871"/>
      <c r="O117" s="871"/>
      <c r="P117" s="871"/>
      <c r="Q117" s="871"/>
      <c r="R117" s="871"/>
      <c r="S117" s="871"/>
      <c r="T117" s="871"/>
      <c r="U117" s="871"/>
      <c r="V117" s="871"/>
      <c r="W117" s="871"/>
      <c r="X117" s="871"/>
      <c r="Y117" s="852" t="s">
        <v>395</v>
      </c>
      <c r="Z117" s="872"/>
      <c r="AA117" s="877">
        <v>1195243</v>
      </c>
      <c r="AB117" s="878"/>
      <c r="AC117" s="878"/>
      <c r="AD117" s="878"/>
      <c r="AE117" s="879"/>
      <c r="AF117" s="880">
        <v>1198972</v>
      </c>
      <c r="AG117" s="878"/>
      <c r="AH117" s="878"/>
      <c r="AI117" s="878"/>
      <c r="AJ117" s="879"/>
      <c r="AK117" s="880">
        <v>1189665</v>
      </c>
      <c r="AL117" s="878"/>
      <c r="AM117" s="878"/>
      <c r="AN117" s="878"/>
      <c r="AO117" s="879"/>
      <c r="AP117" s="881"/>
      <c r="AQ117" s="882"/>
      <c r="AR117" s="882"/>
      <c r="AS117" s="882"/>
      <c r="AT117" s="883"/>
      <c r="AU117" s="907"/>
      <c r="AV117" s="908"/>
      <c r="AW117" s="908"/>
      <c r="AX117" s="908"/>
      <c r="AY117" s="908"/>
      <c r="AZ117" s="838" t="s">
        <v>396</v>
      </c>
      <c r="BA117" s="839"/>
      <c r="BB117" s="839"/>
      <c r="BC117" s="839"/>
      <c r="BD117" s="839"/>
      <c r="BE117" s="839"/>
      <c r="BF117" s="839"/>
      <c r="BG117" s="839"/>
      <c r="BH117" s="839"/>
      <c r="BI117" s="839"/>
      <c r="BJ117" s="839"/>
      <c r="BK117" s="839"/>
      <c r="BL117" s="839"/>
      <c r="BM117" s="839"/>
      <c r="BN117" s="839"/>
      <c r="BO117" s="839"/>
      <c r="BP117" s="840"/>
      <c r="BQ117" s="791" t="s">
        <v>62</v>
      </c>
      <c r="BR117" s="792"/>
      <c r="BS117" s="792"/>
      <c r="BT117" s="792"/>
      <c r="BU117" s="792"/>
      <c r="BV117" s="792" t="s">
        <v>62</v>
      </c>
      <c r="BW117" s="792"/>
      <c r="BX117" s="792"/>
      <c r="BY117" s="792"/>
      <c r="BZ117" s="792"/>
      <c r="CA117" s="792" t="s">
        <v>62</v>
      </c>
      <c r="CB117" s="792"/>
      <c r="CC117" s="792"/>
      <c r="CD117" s="792"/>
      <c r="CE117" s="792"/>
      <c r="CF117" s="850" t="s">
        <v>62</v>
      </c>
      <c r="CG117" s="851"/>
      <c r="CH117" s="851"/>
      <c r="CI117" s="851"/>
      <c r="CJ117" s="851"/>
      <c r="CK117" s="902"/>
      <c r="CL117" s="796"/>
      <c r="CM117" s="790" t="s">
        <v>397</v>
      </c>
      <c r="CN117" s="727"/>
      <c r="CO117" s="727"/>
      <c r="CP117" s="727"/>
      <c r="CQ117" s="727"/>
      <c r="CR117" s="727"/>
      <c r="CS117" s="727"/>
      <c r="CT117" s="727"/>
      <c r="CU117" s="727"/>
      <c r="CV117" s="727"/>
      <c r="CW117" s="727"/>
      <c r="CX117" s="727"/>
      <c r="CY117" s="727"/>
      <c r="CZ117" s="727"/>
      <c r="DA117" s="727"/>
      <c r="DB117" s="727"/>
      <c r="DC117" s="727"/>
      <c r="DD117" s="727"/>
      <c r="DE117" s="727"/>
      <c r="DF117" s="728"/>
      <c r="DG117" s="754" t="s">
        <v>62</v>
      </c>
      <c r="DH117" s="755"/>
      <c r="DI117" s="755"/>
      <c r="DJ117" s="755"/>
      <c r="DK117" s="756"/>
      <c r="DL117" s="757" t="s">
        <v>62</v>
      </c>
      <c r="DM117" s="755"/>
      <c r="DN117" s="755"/>
      <c r="DO117" s="755"/>
      <c r="DP117" s="756"/>
      <c r="DQ117" s="757" t="s">
        <v>62</v>
      </c>
      <c r="DR117" s="755"/>
      <c r="DS117" s="755"/>
      <c r="DT117" s="755"/>
      <c r="DU117" s="756"/>
      <c r="DV117" s="799" t="s">
        <v>62</v>
      </c>
      <c r="DW117" s="800"/>
      <c r="DX117" s="800"/>
      <c r="DY117" s="800"/>
      <c r="DZ117" s="801"/>
    </row>
    <row r="118" spans="1:130" s="89" customFormat="1" ht="26.25" customHeight="1" x14ac:dyDescent="0.2">
      <c r="A118" s="870" t="s">
        <v>370</v>
      </c>
      <c r="B118" s="871"/>
      <c r="C118" s="871"/>
      <c r="D118" s="871"/>
      <c r="E118" s="871"/>
      <c r="F118" s="871"/>
      <c r="G118" s="871"/>
      <c r="H118" s="871"/>
      <c r="I118" s="871"/>
      <c r="J118" s="871"/>
      <c r="K118" s="871"/>
      <c r="L118" s="871"/>
      <c r="M118" s="871"/>
      <c r="N118" s="871"/>
      <c r="O118" s="871"/>
      <c r="P118" s="871"/>
      <c r="Q118" s="871"/>
      <c r="R118" s="871"/>
      <c r="S118" s="871"/>
      <c r="T118" s="871"/>
      <c r="U118" s="871"/>
      <c r="V118" s="871"/>
      <c r="W118" s="871"/>
      <c r="X118" s="871"/>
      <c r="Y118" s="871"/>
      <c r="Z118" s="872"/>
      <c r="AA118" s="873" t="s">
        <v>367</v>
      </c>
      <c r="AB118" s="871"/>
      <c r="AC118" s="871"/>
      <c r="AD118" s="871"/>
      <c r="AE118" s="872"/>
      <c r="AF118" s="873" t="s">
        <v>368</v>
      </c>
      <c r="AG118" s="871"/>
      <c r="AH118" s="871"/>
      <c r="AI118" s="871"/>
      <c r="AJ118" s="872"/>
      <c r="AK118" s="873" t="s">
        <v>237</v>
      </c>
      <c r="AL118" s="871"/>
      <c r="AM118" s="871"/>
      <c r="AN118" s="871"/>
      <c r="AO118" s="872"/>
      <c r="AP118" s="874" t="s">
        <v>369</v>
      </c>
      <c r="AQ118" s="875"/>
      <c r="AR118" s="875"/>
      <c r="AS118" s="875"/>
      <c r="AT118" s="876"/>
      <c r="AU118" s="907"/>
      <c r="AV118" s="908"/>
      <c r="AW118" s="908"/>
      <c r="AX118" s="908"/>
      <c r="AY118" s="908"/>
      <c r="AZ118" s="813" t="s">
        <v>398</v>
      </c>
      <c r="BA118" s="814"/>
      <c r="BB118" s="814"/>
      <c r="BC118" s="814"/>
      <c r="BD118" s="814"/>
      <c r="BE118" s="814"/>
      <c r="BF118" s="814"/>
      <c r="BG118" s="814"/>
      <c r="BH118" s="814"/>
      <c r="BI118" s="814"/>
      <c r="BJ118" s="814"/>
      <c r="BK118" s="814"/>
      <c r="BL118" s="814"/>
      <c r="BM118" s="814"/>
      <c r="BN118" s="814"/>
      <c r="BO118" s="814"/>
      <c r="BP118" s="815"/>
      <c r="BQ118" s="854" t="s">
        <v>62</v>
      </c>
      <c r="BR118" s="820"/>
      <c r="BS118" s="820"/>
      <c r="BT118" s="820"/>
      <c r="BU118" s="820"/>
      <c r="BV118" s="820" t="s">
        <v>62</v>
      </c>
      <c r="BW118" s="820"/>
      <c r="BX118" s="820"/>
      <c r="BY118" s="820"/>
      <c r="BZ118" s="820"/>
      <c r="CA118" s="820" t="s">
        <v>62</v>
      </c>
      <c r="CB118" s="820"/>
      <c r="CC118" s="820"/>
      <c r="CD118" s="820"/>
      <c r="CE118" s="820"/>
      <c r="CF118" s="850" t="s">
        <v>62</v>
      </c>
      <c r="CG118" s="851"/>
      <c r="CH118" s="851"/>
      <c r="CI118" s="851"/>
      <c r="CJ118" s="851"/>
      <c r="CK118" s="902"/>
      <c r="CL118" s="796"/>
      <c r="CM118" s="790" t="s">
        <v>399</v>
      </c>
      <c r="CN118" s="727"/>
      <c r="CO118" s="727"/>
      <c r="CP118" s="727"/>
      <c r="CQ118" s="727"/>
      <c r="CR118" s="727"/>
      <c r="CS118" s="727"/>
      <c r="CT118" s="727"/>
      <c r="CU118" s="727"/>
      <c r="CV118" s="727"/>
      <c r="CW118" s="727"/>
      <c r="CX118" s="727"/>
      <c r="CY118" s="727"/>
      <c r="CZ118" s="727"/>
      <c r="DA118" s="727"/>
      <c r="DB118" s="727"/>
      <c r="DC118" s="727"/>
      <c r="DD118" s="727"/>
      <c r="DE118" s="727"/>
      <c r="DF118" s="728"/>
      <c r="DG118" s="754" t="s">
        <v>62</v>
      </c>
      <c r="DH118" s="755"/>
      <c r="DI118" s="755"/>
      <c r="DJ118" s="755"/>
      <c r="DK118" s="756"/>
      <c r="DL118" s="757" t="s">
        <v>62</v>
      </c>
      <c r="DM118" s="755"/>
      <c r="DN118" s="755"/>
      <c r="DO118" s="755"/>
      <c r="DP118" s="756"/>
      <c r="DQ118" s="757" t="s">
        <v>62</v>
      </c>
      <c r="DR118" s="755"/>
      <c r="DS118" s="755"/>
      <c r="DT118" s="755"/>
      <c r="DU118" s="756"/>
      <c r="DV118" s="799" t="s">
        <v>62</v>
      </c>
      <c r="DW118" s="800"/>
      <c r="DX118" s="800"/>
      <c r="DY118" s="800"/>
      <c r="DZ118" s="801"/>
    </row>
    <row r="119" spans="1:130" s="89" customFormat="1" ht="26.25" customHeight="1" x14ac:dyDescent="0.2">
      <c r="A119" s="793" t="s">
        <v>374</v>
      </c>
      <c r="B119" s="794"/>
      <c r="C119" s="835" t="s">
        <v>375</v>
      </c>
      <c r="D119" s="783"/>
      <c r="E119" s="783"/>
      <c r="F119" s="783"/>
      <c r="G119" s="783"/>
      <c r="H119" s="783"/>
      <c r="I119" s="783"/>
      <c r="J119" s="783"/>
      <c r="K119" s="783"/>
      <c r="L119" s="783"/>
      <c r="M119" s="783"/>
      <c r="N119" s="783"/>
      <c r="O119" s="783"/>
      <c r="P119" s="783"/>
      <c r="Q119" s="783"/>
      <c r="R119" s="783"/>
      <c r="S119" s="783"/>
      <c r="T119" s="783"/>
      <c r="U119" s="783"/>
      <c r="V119" s="783"/>
      <c r="W119" s="783"/>
      <c r="X119" s="783"/>
      <c r="Y119" s="783"/>
      <c r="Z119" s="784"/>
      <c r="AA119" s="863" t="s">
        <v>62</v>
      </c>
      <c r="AB119" s="864"/>
      <c r="AC119" s="864"/>
      <c r="AD119" s="864"/>
      <c r="AE119" s="865"/>
      <c r="AF119" s="866" t="s">
        <v>62</v>
      </c>
      <c r="AG119" s="864"/>
      <c r="AH119" s="864"/>
      <c r="AI119" s="864"/>
      <c r="AJ119" s="865"/>
      <c r="AK119" s="866" t="s">
        <v>62</v>
      </c>
      <c r="AL119" s="864"/>
      <c r="AM119" s="864"/>
      <c r="AN119" s="864"/>
      <c r="AO119" s="865"/>
      <c r="AP119" s="867" t="s">
        <v>62</v>
      </c>
      <c r="AQ119" s="868"/>
      <c r="AR119" s="868"/>
      <c r="AS119" s="868"/>
      <c r="AT119" s="869"/>
      <c r="AU119" s="909"/>
      <c r="AV119" s="910"/>
      <c r="AW119" s="910"/>
      <c r="AX119" s="910"/>
      <c r="AY119" s="910"/>
      <c r="AZ119" s="112" t="s">
        <v>118</v>
      </c>
      <c r="BA119" s="112"/>
      <c r="BB119" s="112"/>
      <c r="BC119" s="112"/>
      <c r="BD119" s="112"/>
      <c r="BE119" s="112"/>
      <c r="BF119" s="112"/>
      <c r="BG119" s="112"/>
      <c r="BH119" s="112"/>
      <c r="BI119" s="112"/>
      <c r="BJ119" s="112"/>
      <c r="BK119" s="112"/>
      <c r="BL119" s="112"/>
      <c r="BM119" s="112"/>
      <c r="BN119" s="112"/>
      <c r="BO119" s="852" t="s">
        <v>400</v>
      </c>
      <c r="BP119" s="853"/>
      <c r="BQ119" s="854">
        <v>17804937</v>
      </c>
      <c r="BR119" s="820"/>
      <c r="BS119" s="820"/>
      <c r="BT119" s="820"/>
      <c r="BU119" s="820"/>
      <c r="BV119" s="820">
        <v>16988492</v>
      </c>
      <c r="BW119" s="820"/>
      <c r="BX119" s="820"/>
      <c r="BY119" s="820"/>
      <c r="BZ119" s="820"/>
      <c r="CA119" s="820">
        <v>16986523</v>
      </c>
      <c r="CB119" s="820"/>
      <c r="CC119" s="820"/>
      <c r="CD119" s="820"/>
      <c r="CE119" s="820"/>
      <c r="CF119" s="723"/>
      <c r="CG119" s="724"/>
      <c r="CH119" s="724"/>
      <c r="CI119" s="724"/>
      <c r="CJ119" s="809"/>
      <c r="CK119" s="903"/>
      <c r="CL119" s="798"/>
      <c r="CM119" s="813" t="s">
        <v>401</v>
      </c>
      <c r="CN119" s="814"/>
      <c r="CO119" s="814"/>
      <c r="CP119" s="814"/>
      <c r="CQ119" s="814"/>
      <c r="CR119" s="814"/>
      <c r="CS119" s="814"/>
      <c r="CT119" s="814"/>
      <c r="CU119" s="814"/>
      <c r="CV119" s="814"/>
      <c r="CW119" s="814"/>
      <c r="CX119" s="814"/>
      <c r="CY119" s="814"/>
      <c r="CZ119" s="814"/>
      <c r="DA119" s="814"/>
      <c r="DB119" s="814"/>
      <c r="DC119" s="814"/>
      <c r="DD119" s="814"/>
      <c r="DE119" s="814"/>
      <c r="DF119" s="815"/>
      <c r="DG119" s="738" t="s">
        <v>62</v>
      </c>
      <c r="DH119" s="739"/>
      <c r="DI119" s="739"/>
      <c r="DJ119" s="739"/>
      <c r="DK119" s="740"/>
      <c r="DL119" s="741" t="s">
        <v>62</v>
      </c>
      <c r="DM119" s="739"/>
      <c r="DN119" s="739"/>
      <c r="DO119" s="739"/>
      <c r="DP119" s="740"/>
      <c r="DQ119" s="741" t="s">
        <v>62</v>
      </c>
      <c r="DR119" s="739"/>
      <c r="DS119" s="739"/>
      <c r="DT119" s="739"/>
      <c r="DU119" s="740"/>
      <c r="DV119" s="823" t="s">
        <v>62</v>
      </c>
      <c r="DW119" s="824"/>
      <c r="DX119" s="824"/>
      <c r="DY119" s="824"/>
      <c r="DZ119" s="825"/>
    </row>
    <row r="120" spans="1:130" s="89" customFormat="1" ht="26.25" customHeight="1" x14ac:dyDescent="0.2">
      <c r="A120" s="795"/>
      <c r="B120" s="796"/>
      <c r="C120" s="790" t="s">
        <v>378</v>
      </c>
      <c r="D120" s="727"/>
      <c r="E120" s="727"/>
      <c r="F120" s="727"/>
      <c r="G120" s="727"/>
      <c r="H120" s="727"/>
      <c r="I120" s="727"/>
      <c r="J120" s="727"/>
      <c r="K120" s="727"/>
      <c r="L120" s="727"/>
      <c r="M120" s="727"/>
      <c r="N120" s="727"/>
      <c r="O120" s="727"/>
      <c r="P120" s="727"/>
      <c r="Q120" s="727"/>
      <c r="R120" s="727"/>
      <c r="S120" s="727"/>
      <c r="T120" s="727"/>
      <c r="U120" s="727"/>
      <c r="V120" s="727"/>
      <c r="W120" s="727"/>
      <c r="X120" s="727"/>
      <c r="Y120" s="727"/>
      <c r="Z120" s="728"/>
      <c r="AA120" s="754" t="s">
        <v>62</v>
      </c>
      <c r="AB120" s="755"/>
      <c r="AC120" s="755"/>
      <c r="AD120" s="755"/>
      <c r="AE120" s="756"/>
      <c r="AF120" s="757" t="s">
        <v>62</v>
      </c>
      <c r="AG120" s="755"/>
      <c r="AH120" s="755"/>
      <c r="AI120" s="755"/>
      <c r="AJ120" s="756"/>
      <c r="AK120" s="757" t="s">
        <v>62</v>
      </c>
      <c r="AL120" s="755"/>
      <c r="AM120" s="755"/>
      <c r="AN120" s="755"/>
      <c r="AO120" s="756"/>
      <c r="AP120" s="799" t="s">
        <v>62</v>
      </c>
      <c r="AQ120" s="800"/>
      <c r="AR120" s="800"/>
      <c r="AS120" s="800"/>
      <c r="AT120" s="801"/>
      <c r="AU120" s="855" t="s">
        <v>402</v>
      </c>
      <c r="AV120" s="856"/>
      <c r="AW120" s="856"/>
      <c r="AX120" s="856"/>
      <c r="AY120" s="857"/>
      <c r="AZ120" s="835" t="s">
        <v>403</v>
      </c>
      <c r="BA120" s="783"/>
      <c r="BB120" s="783"/>
      <c r="BC120" s="783"/>
      <c r="BD120" s="783"/>
      <c r="BE120" s="783"/>
      <c r="BF120" s="783"/>
      <c r="BG120" s="783"/>
      <c r="BH120" s="783"/>
      <c r="BI120" s="783"/>
      <c r="BJ120" s="783"/>
      <c r="BK120" s="783"/>
      <c r="BL120" s="783"/>
      <c r="BM120" s="783"/>
      <c r="BN120" s="783"/>
      <c r="BO120" s="783"/>
      <c r="BP120" s="784"/>
      <c r="BQ120" s="836">
        <v>10071722</v>
      </c>
      <c r="BR120" s="817"/>
      <c r="BS120" s="817"/>
      <c r="BT120" s="817"/>
      <c r="BU120" s="817"/>
      <c r="BV120" s="817">
        <v>11344027</v>
      </c>
      <c r="BW120" s="817"/>
      <c r="BX120" s="817"/>
      <c r="BY120" s="817"/>
      <c r="BZ120" s="817"/>
      <c r="CA120" s="817">
        <v>13518692</v>
      </c>
      <c r="CB120" s="817"/>
      <c r="CC120" s="817"/>
      <c r="CD120" s="817"/>
      <c r="CE120" s="817"/>
      <c r="CF120" s="841">
        <v>158.69999999999999</v>
      </c>
      <c r="CG120" s="842"/>
      <c r="CH120" s="842"/>
      <c r="CI120" s="842"/>
      <c r="CJ120" s="842"/>
      <c r="CK120" s="843" t="s">
        <v>404</v>
      </c>
      <c r="CL120" s="827"/>
      <c r="CM120" s="827"/>
      <c r="CN120" s="827"/>
      <c r="CO120" s="828"/>
      <c r="CP120" s="847" t="s">
        <v>346</v>
      </c>
      <c r="CQ120" s="848"/>
      <c r="CR120" s="848"/>
      <c r="CS120" s="848"/>
      <c r="CT120" s="848"/>
      <c r="CU120" s="848"/>
      <c r="CV120" s="848"/>
      <c r="CW120" s="848"/>
      <c r="CX120" s="848"/>
      <c r="CY120" s="848"/>
      <c r="CZ120" s="848"/>
      <c r="DA120" s="848"/>
      <c r="DB120" s="848"/>
      <c r="DC120" s="848"/>
      <c r="DD120" s="848"/>
      <c r="DE120" s="848"/>
      <c r="DF120" s="849"/>
      <c r="DG120" s="836">
        <v>2008944</v>
      </c>
      <c r="DH120" s="817"/>
      <c r="DI120" s="817"/>
      <c r="DJ120" s="817"/>
      <c r="DK120" s="817"/>
      <c r="DL120" s="817">
        <v>1806254</v>
      </c>
      <c r="DM120" s="817"/>
      <c r="DN120" s="817"/>
      <c r="DO120" s="817"/>
      <c r="DP120" s="817"/>
      <c r="DQ120" s="817">
        <v>1800190</v>
      </c>
      <c r="DR120" s="817"/>
      <c r="DS120" s="817"/>
      <c r="DT120" s="817"/>
      <c r="DU120" s="817"/>
      <c r="DV120" s="818">
        <v>21.1</v>
      </c>
      <c r="DW120" s="818"/>
      <c r="DX120" s="818"/>
      <c r="DY120" s="818"/>
      <c r="DZ120" s="819"/>
    </row>
    <row r="121" spans="1:130" s="89" customFormat="1" ht="26.25" customHeight="1" x14ac:dyDescent="0.2">
      <c r="A121" s="795"/>
      <c r="B121" s="796"/>
      <c r="C121" s="838" t="s">
        <v>405</v>
      </c>
      <c r="D121" s="839"/>
      <c r="E121" s="839"/>
      <c r="F121" s="839"/>
      <c r="G121" s="839"/>
      <c r="H121" s="839"/>
      <c r="I121" s="839"/>
      <c r="J121" s="839"/>
      <c r="K121" s="839"/>
      <c r="L121" s="839"/>
      <c r="M121" s="839"/>
      <c r="N121" s="839"/>
      <c r="O121" s="839"/>
      <c r="P121" s="839"/>
      <c r="Q121" s="839"/>
      <c r="R121" s="839"/>
      <c r="S121" s="839"/>
      <c r="T121" s="839"/>
      <c r="U121" s="839"/>
      <c r="V121" s="839"/>
      <c r="W121" s="839"/>
      <c r="X121" s="839"/>
      <c r="Y121" s="839"/>
      <c r="Z121" s="840"/>
      <c r="AA121" s="754" t="s">
        <v>62</v>
      </c>
      <c r="AB121" s="755"/>
      <c r="AC121" s="755"/>
      <c r="AD121" s="755"/>
      <c r="AE121" s="756"/>
      <c r="AF121" s="757" t="s">
        <v>62</v>
      </c>
      <c r="AG121" s="755"/>
      <c r="AH121" s="755"/>
      <c r="AI121" s="755"/>
      <c r="AJ121" s="756"/>
      <c r="AK121" s="757" t="s">
        <v>62</v>
      </c>
      <c r="AL121" s="755"/>
      <c r="AM121" s="755"/>
      <c r="AN121" s="755"/>
      <c r="AO121" s="756"/>
      <c r="AP121" s="799" t="s">
        <v>62</v>
      </c>
      <c r="AQ121" s="800"/>
      <c r="AR121" s="800"/>
      <c r="AS121" s="800"/>
      <c r="AT121" s="801"/>
      <c r="AU121" s="858"/>
      <c r="AV121" s="859"/>
      <c r="AW121" s="859"/>
      <c r="AX121" s="859"/>
      <c r="AY121" s="860"/>
      <c r="AZ121" s="790" t="s">
        <v>406</v>
      </c>
      <c r="BA121" s="727"/>
      <c r="BB121" s="727"/>
      <c r="BC121" s="727"/>
      <c r="BD121" s="727"/>
      <c r="BE121" s="727"/>
      <c r="BF121" s="727"/>
      <c r="BG121" s="727"/>
      <c r="BH121" s="727"/>
      <c r="BI121" s="727"/>
      <c r="BJ121" s="727"/>
      <c r="BK121" s="727"/>
      <c r="BL121" s="727"/>
      <c r="BM121" s="727"/>
      <c r="BN121" s="727"/>
      <c r="BO121" s="727"/>
      <c r="BP121" s="728"/>
      <c r="BQ121" s="791">
        <v>67991</v>
      </c>
      <c r="BR121" s="792"/>
      <c r="BS121" s="792"/>
      <c r="BT121" s="792"/>
      <c r="BU121" s="792"/>
      <c r="BV121" s="792">
        <v>38323</v>
      </c>
      <c r="BW121" s="792"/>
      <c r="BX121" s="792"/>
      <c r="BY121" s="792"/>
      <c r="BZ121" s="792"/>
      <c r="CA121" s="792">
        <v>16216</v>
      </c>
      <c r="CB121" s="792"/>
      <c r="CC121" s="792"/>
      <c r="CD121" s="792"/>
      <c r="CE121" s="792"/>
      <c r="CF121" s="850">
        <v>0.2</v>
      </c>
      <c r="CG121" s="851"/>
      <c r="CH121" s="851"/>
      <c r="CI121" s="851"/>
      <c r="CJ121" s="851"/>
      <c r="CK121" s="844"/>
      <c r="CL121" s="830"/>
      <c r="CM121" s="830"/>
      <c r="CN121" s="830"/>
      <c r="CO121" s="831"/>
      <c r="CP121" s="810" t="s">
        <v>347</v>
      </c>
      <c r="CQ121" s="811"/>
      <c r="CR121" s="811"/>
      <c r="CS121" s="811"/>
      <c r="CT121" s="811"/>
      <c r="CU121" s="811"/>
      <c r="CV121" s="811"/>
      <c r="CW121" s="811"/>
      <c r="CX121" s="811"/>
      <c r="CY121" s="811"/>
      <c r="CZ121" s="811"/>
      <c r="DA121" s="811"/>
      <c r="DB121" s="811"/>
      <c r="DC121" s="811"/>
      <c r="DD121" s="811"/>
      <c r="DE121" s="811"/>
      <c r="DF121" s="812"/>
      <c r="DG121" s="791">
        <v>210011</v>
      </c>
      <c r="DH121" s="792"/>
      <c r="DI121" s="792"/>
      <c r="DJ121" s="792"/>
      <c r="DK121" s="792"/>
      <c r="DL121" s="792">
        <v>174998</v>
      </c>
      <c r="DM121" s="792"/>
      <c r="DN121" s="792"/>
      <c r="DO121" s="792"/>
      <c r="DP121" s="792"/>
      <c r="DQ121" s="792">
        <v>149645</v>
      </c>
      <c r="DR121" s="792"/>
      <c r="DS121" s="792"/>
      <c r="DT121" s="792"/>
      <c r="DU121" s="792"/>
      <c r="DV121" s="769">
        <v>1.8</v>
      </c>
      <c r="DW121" s="769"/>
      <c r="DX121" s="769"/>
      <c r="DY121" s="769"/>
      <c r="DZ121" s="770"/>
    </row>
    <row r="122" spans="1:130" s="89" customFormat="1" ht="26.25" customHeight="1" x14ac:dyDescent="0.2">
      <c r="A122" s="795"/>
      <c r="B122" s="796"/>
      <c r="C122" s="790" t="s">
        <v>388</v>
      </c>
      <c r="D122" s="727"/>
      <c r="E122" s="727"/>
      <c r="F122" s="727"/>
      <c r="G122" s="727"/>
      <c r="H122" s="727"/>
      <c r="I122" s="727"/>
      <c r="J122" s="727"/>
      <c r="K122" s="727"/>
      <c r="L122" s="727"/>
      <c r="M122" s="727"/>
      <c r="N122" s="727"/>
      <c r="O122" s="727"/>
      <c r="P122" s="727"/>
      <c r="Q122" s="727"/>
      <c r="R122" s="727"/>
      <c r="S122" s="727"/>
      <c r="T122" s="727"/>
      <c r="U122" s="727"/>
      <c r="V122" s="727"/>
      <c r="W122" s="727"/>
      <c r="X122" s="727"/>
      <c r="Y122" s="727"/>
      <c r="Z122" s="728"/>
      <c r="AA122" s="754" t="s">
        <v>62</v>
      </c>
      <c r="AB122" s="755"/>
      <c r="AC122" s="755"/>
      <c r="AD122" s="755"/>
      <c r="AE122" s="756"/>
      <c r="AF122" s="757" t="s">
        <v>62</v>
      </c>
      <c r="AG122" s="755"/>
      <c r="AH122" s="755"/>
      <c r="AI122" s="755"/>
      <c r="AJ122" s="756"/>
      <c r="AK122" s="757" t="s">
        <v>62</v>
      </c>
      <c r="AL122" s="755"/>
      <c r="AM122" s="755"/>
      <c r="AN122" s="755"/>
      <c r="AO122" s="756"/>
      <c r="AP122" s="799" t="s">
        <v>62</v>
      </c>
      <c r="AQ122" s="800"/>
      <c r="AR122" s="800"/>
      <c r="AS122" s="800"/>
      <c r="AT122" s="801"/>
      <c r="AU122" s="858"/>
      <c r="AV122" s="859"/>
      <c r="AW122" s="859"/>
      <c r="AX122" s="859"/>
      <c r="AY122" s="860"/>
      <c r="AZ122" s="813" t="s">
        <v>407</v>
      </c>
      <c r="BA122" s="814"/>
      <c r="BB122" s="814"/>
      <c r="BC122" s="814"/>
      <c r="BD122" s="814"/>
      <c r="BE122" s="814"/>
      <c r="BF122" s="814"/>
      <c r="BG122" s="814"/>
      <c r="BH122" s="814"/>
      <c r="BI122" s="814"/>
      <c r="BJ122" s="814"/>
      <c r="BK122" s="814"/>
      <c r="BL122" s="814"/>
      <c r="BM122" s="814"/>
      <c r="BN122" s="814"/>
      <c r="BO122" s="814"/>
      <c r="BP122" s="815"/>
      <c r="BQ122" s="854">
        <v>9377110</v>
      </c>
      <c r="BR122" s="820"/>
      <c r="BS122" s="820"/>
      <c r="BT122" s="820"/>
      <c r="BU122" s="820"/>
      <c r="BV122" s="820">
        <v>8668298</v>
      </c>
      <c r="BW122" s="820"/>
      <c r="BX122" s="820"/>
      <c r="BY122" s="820"/>
      <c r="BZ122" s="820"/>
      <c r="CA122" s="820">
        <v>8272791</v>
      </c>
      <c r="CB122" s="820"/>
      <c r="CC122" s="820"/>
      <c r="CD122" s="820"/>
      <c r="CE122" s="820"/>
      <c r="CF122" s="821">
        <v>97.1</v>
      </c>
      <c r="CG122" s="822"/>
      <c r="CH122" s="822"/>
      <c r="CI122" s="822"/>
      <c r="CJ122" s="822"/>
      <c r="CK122" s="844"/>
      <c r="CL122" s="830"/>
      <c r="CM122" s="830"/>
      <c r="CN122" s="830"/>
      <c r="CO122" s="831"/>
      <c r="CP122" s="810" t="s">
        <v>343</v>
      </c>
      <c r="CQ122" s="811"/>
      <c r="CR122" s="811"/>
      <c r="CS122" s="811"/>
      <c r="CT122" s="811"/>
      <c r="CU122" s="811"/>
      <c r="CV122" s="811"/>
      <c r="CW122" s="811"/>
      <c r="CX122" s="811"/>
      <c r="CY122" s="811"/>
      <c r="CZ122" s="811"/>
      <c r="DA122" s="811"/>
      <c r="DB122" s="811"/>
      <c r="DC122" s="811"/>
      <c r="DD122" s="811"/>
      <c r="DE122" s="811"/>
      <c r="DF122" s="812"/>
      <c r="DG122" s="791">
        <v>155136</v>
      </c>
      <c r="DH122" s="792"/>
      <c r="DI122" s="792"/>
      <c r="DJ122" s="792"/>
      <c r="DK122" s="792"/>
      <c r="DL122" s="792">
        <v>139725</v>
      </c>
      <c r="DM122" s="792"/>
      <c r="DN122" s="792"/>
      <c r="DO122" s="792"/>
      <c r="DP122" s="792"/>
      <c r="DQ122" s="792">
        <v>138538</v>
      </c>
      <c r="DR122" s="792"/>
      <c r="DS122" s="792"/>
      <c r="DT122" s="792"/>
      <c r="DU122" s="792"/>
      <c r="DV122" s="769">
        <v>1.6</v>
      </c>
      <c r="DW122" s="769"/>
      <c r="DX122" s="769"/>
      <c r="DY122" s="769"/>
      <c r="DZ122" s="770"/>
    </row>
    <row r="123" spans="1:130" s="89" customFormat="1" ht="26.25" customHeight="1" x14ac:dyDescent="0.2">
      <c r="A123" s="795"/>
      <c r="B123" s="796"/>
      <c r="C123" s="790" t="s">
        <v>394</v>
      </c>
      <c r="D123" s="727"/>
      <c r="E123" s="727"/>
      <c r="F123" s="727"/>
      <c r="G123" s="727"/>
      <c r="H123" s="727"/>
      <c r="I123" s="727"/>
      <c r="J123" s="727"/>
      <c r="K123" s="727"/>
      <c r="L123" s="727"/>
      <c r="M123" s="727"/>
      <c r="N123" s="727"/>
      <c r="O123" s="727"/>
      <c r="P123" s="727"/>
      <c r="Q123" s="727"/>
      <c r="R123" s="727"/>
      <c r="S123" s="727"/>
      <c r="T123" s="727"/>
      <c r="U123" s="727"/>
      <c r="V123" s="727"/>
      <c r="W123" s="727"/>
      <c r="X123" s="727"/>
      <c r="Y123" s="727"/>
      <c r="Z123" s="728"/>
      <c r="AA123" s="754" t="s">
        <v>62</v>
      </c>
      <c r="AB123" s="755"/>
      <c r="AC123" s="755"/>
      <c r="AD123" s="755"/>
      <c r="AE123" s="756"/>
      <c r="AF123" s="757" t="s">
        <v>62</v>
      </c>
      <c r="AG123" s="755"/>
      <c r="AH123" s="755"/>
      <c r="AI123" s="755"/>
      <c r="AJ123" s="756"/>
      <c r="AK123" s="757" t="s">
        <v>62</v>
      </c>
      <c r="AL123" s="755"/>
      <c r="AM123" s="755"/>
      <c r="AN123" s="755"/>
      <c r="AO123" s="756"/>
      <c r="AP123" s="799" t="s">
        <v>62</v>
      </c>
      <c r="AQ123" s="800"/>
      <c r="AR123" s="800"/>
      <c r="AS123" s="800"/>
      <c r="AT123" s="801"/>
      <c r="AU123" s="861"/>
      <c r="AV123" s="862"/>
      <c r="AW123" s="862"/>
      <c r="AX123" s="862"/>
      <c r="AY123" s="862"/>
      <c r="AZ123" s="112" t="s">
        <v>118</v>
      </c>
      <c r="BA123" s="112"/>
      <c r="BB123" s="112"/>
      <c r="BC123" s="112"/>
      <c r="BD123" s="112"/>
      <c r="BE123" s="112"/>
      <c r="BF123" s="112"/>
      <c r="BG123" s="112"/>
      <c r="BH123" s="112"/>
      <c r="BI123" s="112"/>
      <c r="BJ123" s="112"/>
      <c r="BK123" s="112"/>
      <c r="BL123" s="112"/>
      <c r="BM123" s="112"/>
      <c r="BN123" s="112"/>
      <c r="BO123" s="852" t="s">
        <v>408</v>
      </c>
      <c r="BP123" s="853"/>
      <c r="BQ123" s="807">
        <v>19516823</v>
      </c>
      <c r="BR123" s="808"/>
      <c r="BS123" s="808"/>
      <c r="BT123" s="808"/>
      <c r="BU123" s="808"/>
      <c r="BV123" s="808">
        <v>20050648</v>
      </c>
      <c r="BW123" s="808"/>
      <c r="BX123" s="808"/>
      <c r="BY123" s="808"/>
      <c r="BZ123" s="808"/>
      <c r="CA123" s="808">
        <v>21807699</v>
      </c>
      <c r="CB123" s="808"/>
      <c r="CC123" s="808"/>
      <c r="CD123" s="808"/>
      <c r="CE123" s="808"/>
      <c r="CF123" s="723"/>
      <c r="CG123" s="724"/>
      <c r="CH123" s="724"/>
      <c r="CI123" s="724"/>
      <c r="CJ123" s="809"/>
      <c r="CK123" s="844"/>
      <c r="CL123" s="830"/>
      <c r="CM123" s="830"/>
      <c r="CN123" s="830"/>
      <c r="CO123" s="831"/>
      <c r="CP123" s="810" t="s">
        <v>345</v>
      </c>
      <c r="CQ123" s="811"/>
      <c r="CR123" s="811"/>
      <c r="CS123" s="811"/>
      <c r="CT123" s="811"/>
      <c r="CU123" s="811"/>
      <c r="CV123" s="811"/>
      <c r="CW123" s="811"/>
      <c r="CX123" s="811"/>
      <c r="CY123" s="811"/>
      <c r="CZ123" s="811"/>
      <c r="DA123" s="811"/>
      <c r="DB123" s="811"/>
      <c r="DC123" s="811"/>
      <c r="DD123" s="811"/>
      <c r="DE123" s="811"/>
      <c r="DF123" s="812"/>
      <c r="DG123" s="754">
        <v>107740</v>
      </c>
      <c r="DH123" s="755"/>
      <c r="DI123" s="755"/>
      <c r="DJ123" s="755"/>
      <c r="DK123" s="756"/>
      <c r="DL123" s="757">
        <v>88165</v>
      </c>
      <c r="DM123" s="755"/>
      <c r="DN123" s="755"/>
      <c r="DO123" s="755"/>
      <c r="DP123" s="756"/>
      <c r="DQ123" s="757">
        <v>72961</v>
      </c>
      <c r="DR123" s="755"/>
      <c r="DS123" s="755"/>
      <c r="DT123" s="755"/>
      <c r="DU123" s="756"/>
      <c r="DV123" s="799">
        <v>0.9</v>
      </c>
      <c r="DW123" s="800"/>
      <c r="DX123" s="800"/>
      <c r="DY123" s="800"/>
      <c r="DZ123" s="801"/>
    </row>
    <row r="124" spans="1:130" s="89" customFormat="1" ht="26.25" customHeight="1" thickBot="1" x14ac:dyDescent="0.25">
      <c r="A124" s="795"/>
      <c r="B124" s="796"/>
      <c r="C124" s="790" t="s">
        <v>397</v>
      </c>
      <c r="D124" s="727"/>
      <c r="E124" s="727"/>
      <c r="F124" s="727"/>
      <c r="G124" s="727"/>
      <c r="H124" s="727"/>
      <c r="I124" s="727"/>
      <c r="J124" s="727"/>
      <c r="K124" s="727"/>
      <c r="L124" s="727"/>
      <c r="M124" s="727"/>
      <c r="N124" s="727"/>
      <c r="O124" s="727"/>
      <c r="P124" s="727"/>
      <c r="Q124" s="727"/>
      <c r="R124" s="727"/>
      <c r="S124" s="727"/>
      <c r="T124" s="727"/>
      <c r="U124" s="727"/>
      <c r="V124" s="727"/>
      <c r="W124" s="727"/>
      <c r="X124" s="727"/>
      <c r="Y124" s="727"/>
      <c r="Z124" s="728"/>
      <c r="AA124" s="754" t="s">
        <v>62</v>
      </c>
      <c r="AB124" s="755"/>
      <c r="AC124" s="755"/>
      <c r="AD124" s="755"/>
      <c r="AE124" s="756"/>
      <c r="AF124" s="757" t="s">
        <v>62</v>
      </c>
      <c r="AG124" s="755"/>
      <c r="AH124" s="755"/>
      <c r="AI124" s="755"/>
      <c r="AJ124" s="756"/>
      <c r="AK124" s="757" t="s">
        <v>62</v>
      </c>
      <c r="AL124" s="755"/>
      <c r="AM124" s="755"/>
      <c r="AN124" s="755"/>
      <c r="AO124" s="756"/>
      <c r="AP124" s="799" t="s">
        <v>62</v>
      </c>
      <c r="AQ124" s="800"/>
      <c r="AR124" s="800"/>
      <c r="AS124" s="800"/>
      <c r="AT124" s="801"/>
      <c r="AU124" s="802" t="s">
        <v>409</v>
      </c>
      <c r="AV124" s="803"/>
      <c r="AW124" s="803"/>
      <c r="AX124" s="803"/>
      <c r="AY124" s="803"/>
      <c r="AZ124" s="803"/>
      <c r="BA124" s="803"/>
      <c r="BB124" s="803"/>
      <c r="BC124" s="803"/>
      <c r="BD124" s="803"/>
      <c r="BE124" s="803"/>
      <c r="BF124" s="803"/>
      <c r="BG124" s="803"/>
      <c r="BH124" s="803"/>
      <c r="BI124" s="803"/>
      <c r="BJ124" s="803"/>
      <c r="BK124" s="803"/>
      <c r="BL124" s="803"/>
      <c r="BM124" s="803"/>
      <c r="BN124" s="803"/>
      <c r="BO124" s="803"/>
      <c r="BP124" s="804"/>
      <c r="BQ124" s="805" t="s">
        <v>62</v>
      </c>
      <c r="BR124" s="806"/>
      <c r="BS124" s="806"/>
      <c r="BT124" s="806"/>
      <c r="BU124" s="806"/>
      <c r="BV124" s="806" t="s">
        <v>62</v>
      </c>
      <c r="BW124" s="806"/>
      <c r="BX124" s="806"/>
      <c r="BY124" s="806"/>
      <c r="BZ124" s="806"/>
      <c r="CA124" s="806" t="s">
        <v>62</v>
      </c>
      <c r="CB124" s="806"/>
      <c r="CC124" s="806"/>
      <c r="CD124" s="806"/>
      <c r="CE124" s="806"/>
      <c r="CF124" s="701"/>
      <c r="CG124" s="702"/>
      <c r="CH124" s="702"/>
      <c r="CI124" s="702"/>
      <c r="CJ124" s="837"/>
      <c r="CK124" s="845"/>
      <c r="CL124" s="845"/>
      <c r="CM124" s="845"/>
      <c r="CN124" s="845"/>
      <c r="CO124" s="846"/>
      <c r="CP124" s="810" t="s">
        <v>410</v>
      </c>
      <c r="CQ124" s="811"/>
      <c r="CR124" s="811"/>
      <c r="CS124" s="811"/>
      <c r="CT124" s="811"/>
      <c r="CU124" s="811"/>
      <c r="CV124" s="811"/>
      <c r="CW124" s="811"/>
      <c r="CX124" s="811"/>
      <c r="CY124" s="811"/>
      <c r="CZ124" s="811"/>
      <c r="DA124" s="811"/>
      <c r="DB124" s="811"/>
      <c r="DC124" s="811"/>
      <c r="DD124" s="811"/>
      <c r="DE124" s="811"/>
      <c r="DF124" s="812"/>
      <c r="DG124" s="738" t="s">
        <v>62</v>
      </c>
      <c r="DH124" s="739"/>
      <c r="DI124" s="739"/>
      <c r="DJ124" s="739"/>
      <c r="DK124" s="740"/>
      <c r="DL124" s="741" t="s">
        <v>62</v>
      </c>
      <c r="DM124" s="739"/>
      <c r="DN124" s="739"/>
      <c r="DO124" s="739"/>
      <c r="DP124" s="740"/>
      <c r="DQ124" s="741" t="s">
        <v>62</v>
      </c>
      <c r="DR124" s="739"/>
      <c r="DS124" s="739"/>
      <c r="DT124" s="739"/>
      <c r="DU124" s="740"/>
      <c r="DV124" s="823" t="s">
        <v>62</v>
      </c>
      <c r="DW124" s="824"/>
      <c r="DX124" s="824"/>
      <c r="DY124" s="824"/>
      <c r="DZ124" s="825"/>
    </row>
    <row r="125" spans="1:130" s="89" customFormat="1" ht="26.25" customHeight="1" x14ac:dyDescent="0.2">
      <c r="A125" s="795"/>
      <c r="B125" s="796"/>
      <c r="C125" s="790" t="s">
        <v>399</v>
      </c>
      <c r="D125" s="727"/>
      <c r="E125" s="727"/>
      <c r="F125" s="727"/>
      <c r="G125" s="727"/>
      <c r="H125" s="727"/>
      <c r="I125" s="727"/>
      <c r="J125" s="727"/>
      <c r="K125" s="727"/>
      <c r="L125" s="727"/>
      <c r="M125" s="727"/>
      <c r="N125" s="727"/>
      <c r="O125" s="727"/>
      <c r="P125" s="727"/>
      <c r="Q125" s="727"/>
      <c r="R125" s="727"/>
      <c r="S125" s="727"/>
      <c r="T125" s="727"/>
      <c r="U125" s="727"/>
      <c r="V125" s="727"/>
      <c r="W125" s="727"/>
      <c r="X125" s="727"/>
      <c r="Y125" s="727"/>
      <c r="Z125" s="728"/>
      <c r="AA125" s="754" t="s">
        <v>62</v>
      </c>
      <c r="AB125" s="755"/>
      <c r="AC125" s="755"/>
      <c r="AD125" s="755"/>
      <c r="AE125" s="756"/>
      <c r="AF125" s="757" t="s">
        <v>62</v>
      </c>
      <c r="AG125" s="755"/>
      <c r="AH125" s="755"/>
      <c r="AI125" s="755"/>
      <c r="AJ125" s="756"/>
      <c r="AK125" s="757" t="s">
        <v>62</v>
      </c>
      <c r="AL125" s="755"/>
      <c r="AM125" s="755"/>
      <c r="AN125" s="755"/>
      <c r="AO125" s="756"/>
      <c r="AP125" s="799" t="s">
        <v>62</v>
      </c>
      <c r="AQ125" s="800"/>
      <c r="AR125" s="800"/>
      <c r="AS125" s="800"/>
      <c r="AT125" s="801"/>
      <c r="AU125" s="110"/>
      <c r="AV125" s="111"/>
      <c r="AW125" s="111"/>
      <c r="AX125" s="111"/>
      <c r="AY125" s="111"/>
      <c r="AZ125" s="111"/>
      <c r="BA125" s="111"/>
      <c r="BB125" s="111"/>
      <c r="BC125" s="111"/>
      <c r="BD125" s="111"/>
      <c r="BE125" s="111"/>
      <c r="BF125" s="111"/>
      <c r="BG125" s="111"/>
      <c r="BH125" s="111"/>
      <c r="BI125" s="111"/>
      <c r="BJ125" s="111"/>
      <c r="BK125" s="111"/>
      <c r="BL125" s="111"/>
      <c r="BM125" s="111"/>
      <c r="BN125" s="111"/>
      <c r="BO125" s="111"/>
      <c r="BP125" s="111"/>
      <c r="BQ125" s="91"/>
      <c r="BR125" s="91"/>
      <c r="BS125" s="91"/>
      <c r="BT125" s="91"/>
      <c r="BU125" s="91"/>
      <c r="BV125" s="91"/>
      <c r="BW125" s="91"/>
      <c r="BX125" s="91"/>
      <c r="BY125" s="91"/>
      <c r="BZ125" s="91"/>
      <c r="CA125" s="91"/>
      <c r="CB125" s="91"/>
      <c r="CC125" s="91"/>
      <c r="CD125" s="91"/>
      <c r="CE125" s="91"/>
      <c r="CF125" s="91"/>
      <c r="CG125" s="91"/>
      <c r="CH125" s="91"/>
      <c r="CI125" s="91"/>
      <c r="CJ125" s="113"/>
      <c r="CK125" s="826" t="s">
        <v>411</v>
      </c>
      <c r="CL125" s="827"/>
      <c r="CM125" s="827"/>
      <c r="CN125" s="827"/>
      <c r="CO125" s="828"/>
      <c r="CP125" s="835" t="s">
        <v>412</v>
      </c>
      <c r="CQ125" s="783"/>
      <c r="CR125" s="783"/>
      <c r="CS125" s="783"/>
      <c r="CT125" s="783"/>
      <c r="CU125" s="783"/>
      <c r="CV125" s="783"/>
      <c r="CW125" s="783"/>
      <c r="CX125" s="783"/>
      <c r="CY125" s="783"/>
      <c r="CZ125" s="783"/>
      <c r="DA125" s="783"/>
      <c r="DB125" s="783"/>
      <c r="DC125" s="783"/>
      <c r="DD125" s="783"/>
      <c r="DE125" s="783"/>
      <c r="DF125" s="784"/>
      <c r="DG125" s="836" t="s">
        <v>62</v>
      </c>
      <c r="DH125" s="817"/>
      <c r="DI125" s="817"/>
      <c r="DJ125" s="817"/>
      <c r="DK125" s="817"/>
      <c r="DL125" s="817" t="s">
        <v>62</v>
      </c>
      <c r="DM125" s="817"/>
      <c r="DN125" s="817"/>
      <c r="DO125" s="817"/>
      <c r="DP125" s="817"/>
      <c r="DQ125" s="817" t="s">
        <v>62</v>
      </c>
      <c r="DR125" s="817"/>
      <c r="DS125" s="817"/>
      <c r="DT125" s="817"/>
      <c r="DU125" s="817"/>
      <c r="DV125" s="818" t="s">
        <v>62</v>
      </c>
      <c r="DW125" s="818"/>
      <c r="DX125" s="818"/>
      <c r="DY125" s="818"/>
      <c r="DZ125" s="819"/>
    </row>
    <row r="126" spans="1:130" s="89" customFormat="1" ht="26.25" customHeight="1" thickBot="1" x14ac:dyDescent="0.25">
      <c r="A126" s="795"/>
      <c r="B126" s="796"/>
      <c r="C126" s="790" t="s">
        <v>401</v>
      </c>
      <c r="D126" s="727"/>
      <c r="E126" s="727"/>
      <c r="F126" s="727"/>
      <c r="G126" s="727"/>
      <c r="H126" s="727"/>
      <c r="I126" s="727"/>
      <c r="J126" s="727"/>
      <c r="K126" s="727"/>
      <c r="L126" s="727"/>
      <c r="M126" s="727"/>
      <c r="N126" s="727"/>
      <c r="O126" s="727"/>
      <c r="P126" s="727"/>
      <c r="Q126" s="727"/>
      <c r="R126" s="727"/>
      <c r="S126" s="727"/>
      <c r="T126" s="727"/>
      <c r="U126" s="727"/>
      <c r="V126" s="727"/>
      <c r="W126" s="727"/>
      <c r="X126" s="727"/>
      <c r="Y126" s="727"/>
      <c r="Z126" s="728"/>
      <c r="AA126" s="754" t="s">
        <v>62</v>
      </c>
      <c r="AB126" s="755"/>
      <c r="AC126" s="755"/>
      <c r="AD126" s="755"/>
      <c r="AE126" s="756"/>
      <c r="AF126" s="757" t="s">
        <v>62</v>
      </c>
      <c r="AG126" s="755"/>
      <c r="AH126" s="755"/>
      <c r="AI126" s="755"/>
      <c r="AJ126" s="756"/>
      <c r="AK126" s="757" t="s">
        <v>62</v>
      </c>
      <c r="AL126" s="755"/>
      <c r="AM126" s="755"/>
      <c r="AN126" s="755"/>
      <c r="AO126" s="756"/>
      <c r="AP126" s="799" t="s">
        <v>62</v>
      </c>
      <c r="AQ126" s="800"/>
      <c r="AR126" s="800"/>
      <c r="AS126" s="800"/>
      <c r="AT126" s="801"/>
      <c r="AU126" s="91"/>
      <c r="AV126" s="91"/>
      <c r="AW126" s="91"/>
      <c r="AX126" s="91"/>
      <c r="AY126" s="91"/>
      <c r="AZ126" s="91"/>
      <c r="BA126" s="91"/>
      <c r="BB126" s="91"/>
      <c r="BC126" s="91"/>
      <c r="BD126" s="91"/>
      <c r="BE126" s="91"/>
      <c r="BF126" s="91"/>
      <c r="BG126" s="91"/>
      <c r="BH126" s="91"/>
      <c r="BI126" s="91"/>
      <c r="BJ126" s="91"/>
      <c r="BK126" s="91"/>
      <c r="BL126" s="91"/>
      <c r="BM126" s="91"/>
      <c r="BN126" s="91"/>
      <c r="BO126" s="91"/>
      <c r="BP126" s="91"/>
      <c r="BQ126" s="91"/>
      <c r="BR126" s="91"/>
      <c r="BS126" s="91"/>
      <c r="BT126" s="91"/>
      <c r="BU126" s="91"/>
      <c r="BV126" s="91"/>
      <c r="BW126" s="91"/>
      <c r="BX126" s="91"/>
      <c r="BY126" s="91"/>
      <c r="BZ126" s="91"/>
      <c r="CA126" s="91"/>
      <c r="CB126" s="91"/>
      <c r="CC126" s="91"/>
      <c r="CD126" s="114"/>
      <c r="CE126" s="114"/>
      <c r="CF126" s="114"/>
      <c r="CG126" s="91"/>
      <c r="CH126" s="91"/>
      <c r="CI126" s="91"/>
      <c r="CJ126" s="113"/>
      <c r="CK126" s="829"/>
      <c r="CL126" s="830"/>
      <c r="CM126" s="830"/>
      <c r="CN126" s="830"/>
      <c r="CO126" s="831"/>
      <c r="CP126" s="790" t="s">
        <v>413</v>
      </c>
      <c r="CQ126" s="727"/>
      <c r="CR126" s="727"/>
      <c r="CS126" s="727"/>
      <c r="CT126" s="727"/>
      <c r="CU126" s="727"/>
      <c r="CV126" s="727"/>
      <c r="CW126" s="727"/>
      <c r="CX126" s="727"/>
      <c r="CY126" s="727"/>
      <c r="CZ126" s="727"/>
      <c r="DA126" s="727"/>
      <c r="DB126" s="727"/>
      <c r="DC126" s="727"/>
      <c r="DD126" s="727"/>
      <c r="DE126" s="727"/>
      <c r="DF126" s="728"/>
      <c r="DG126" s="791" t="s">
        <v>62</v>
      </c>
      <c r="DH126" s="792"/>
      <c r="DI126" s="792"/>
      <c r="DJ126" s="792"/>
      <c r="DK126" s="792"/>
      <c r="DL126" s="792" t="s">
        <v>62</v>
      </c>
      <c r="DM126" s="792"/>
      <c r="DN126" s="792"/>
      <c r="DO126" s="792"/>
      <c r="DP126" s="792"/>
      <c r="DQ126" s="792" t="s">
        <v>62</v>
      </c>
      <c r="DR126" s="792"/>
      <c r="DS126" s="792"/>
      <c r="DT126" s="792"/>
      <c r="DU126" s="792"/>
      <c r="DV126" s="769" t="s">
        <v>62</v>
      </c>
      <c r="DW126" s="769"/>
      <c r="DX126" s="769"/>
      <c r="DY126" s="769"/>
      <c r="DZ126" s="770"/>
    </row>
    <row r="127" spans="1:130" s="89" customFormat="1" ht="26.25" customHeight="1" x14ac:dyDescent="0.2">
      <c r="A127" s="797"/>
      <c r="B127" s="798"/>
      <c r="C127" s="813" t="s">
        <v>414</v>
      </c>
      <c r="D127" s="814"/>
      <c r="E127" s="814"/>
      <c r="F127" s="814"/>
      <c r="G127" s="814"/>
      <c r="H127" s="814"/>
      <c r="I127" s="814"/>
      <c r="J127" s="814"/>
      <c r="K127" s="814"/>
      <c r="L127" s="814"/>
      <c r="M127" s="814"/>
      <c r="N127" s="814"/>
      <c r="O127" s="814"/>
      <c r="P127" s="814"/>
      <c r="Q127" s="814"/>
      <c r="R127" s="814"/>
      <c r="S127" s="814"/>
      <c r="T127" s="814"/>
      <c r="U127" s="814"/>
      <c r="V127" s="814"/>
      <c r="W127" s="814"/>
      <c r="X127" s="814"/>
      <c r="Y127" s="814"/>
      <c r="Z127" s="815"/>
      <c r="AA127" s="754" t="s">
        <v>62</v>
      </c>
      <c r="AB127" s="755"/>
      <c r="AC127" s="755"/>
      <c r="AD127" s="755"/>
      <c r="AE127" s="756"/>
      <c r="AF127" s="757" t="s">
        <v>62</v>
      </c>
      <c r="AG127" s="755"/>
      <c r="AH127" s="755"/>
      <c r="AI127" s="755"/>
      <c r="AJ127" s="756"/>
      <c r="AK127" s="757" t="s">
        <v>62</v>
      </c>
      <c r="AL127" s="755"/>
      <c r="AM127" s="755"/>
      <c r="AN127" s="755"/>
      <c r="AO127" s="756"/>
      <c r="AP127" s="799" t="s">
        <v>62</v>
      </c>
      <c r="AQ127" s="800"/>
      <c r="AR127" s="800"/>
      <c r="AS127" s="800"/>
      <c r="AT127" s="801"/>
      <c r="AU127" s="91"/>
      <c r="AV127" s="91"/>
      <c r="AW127" s="91"/>
      <c r="AX127" s="816" t="s">
        <v>415</v>
      </c>
      <c r="AY127" s="787"/>
      <c r="AZ127" s="787"/>
      <c r="BA127" s="787"/>
      <c r="BB127" s="787"/>
      <c r="BC127" s="787"/>
      <c r="BD127" s="787"/>
      <c r="BE127" s="788"/>
      <c r="BF127" s="786" t="s">
        <v>416</v>
      </c>
      <c r="BG127" s="787"/>
      <c r="BH127" s="787"/>
      <c r="BI127" s="787"/>
      <c r="BJ127" s="787"/>
      <c r="BK127" s="787"/>
      <c r="BL127" s="788"/>
      <c r="BM127" s="786" t="s">
        <v>417</v>
      </c>
      <c r="BN127" s="787"/>
      <c r="BO127" s="787"/>
      <c r="BP127" s="787"/>
      <c r="BQ127" s="787"/>
      <c r="BR127" s="787"/>
      <c r="BS127" s="788"/>
      <c r="BT127" s="786" t="s">
        <v>418</v>
      </c>
      <c r="BU127" s="787"/>
      <c r="BV127" s="787"/>
      <c r="BW127" s="787"/>
      <c r="BX127" s="787"/>
      <c r="BY127" s="787"/>
      <c r="BZ127" s="789"/>
      <c r="CA127" s="91"/>
      <c r="CB127" s="91"/>
      <c r="CC127" s="91"/>
      <c r="CD127" s="114"/>
      <c r="CE127" s="114"/>
      <c r="CF127" s="114"/>
      <c r="CG127" s="91"/>
      <c r="CH127" s="91"/>
      <c r="CI127" s="91"/>
      <c r="CJ127" s="113"/>
      <c r="CK127" s="829"/>
      <c r="CL127" s="830"/>
      <c r="CM127" s="830"/>
      <c r="CN127" s="830"/>
      <c r="CO127" s="831"/>
      <c r="CP127" s="790" t="s">
        <v>419</v>
      </c>
      <c r="CQ127" s="727"/>
      <c r="CR127" s="727"/>
      <c r="CS127" s="727"/>
      <c r="CT127" s="727"/>
      <c r="CU127" s="727"/>
      <c r="CV127" s="727"/>
      <c r="CW127" s="727"/>
      <c r="CX127" s="727"/>
      <c r="CY127" s="727"/>
      <c r="CZ127" s="727"/>
      <c r="DA127" s="727"/>
      <c r="DB127" s="727"/>
      <c r="DC127" s="727"/>
      <c r="DD127" s="727"/>
      <c r="DE127" s="727"/>
      <c r="DF127" s="728"/>
      <c r="DG127" s="791" t="s">
        <v>62</v>
      </c>
      <c r="DH127" s="792"/>
      <c r="DI127" s="792"/>
      <c r="DJ127" s="792"/>
      <c r="DK127" s="792"/>
      <c r="DL127" s="792">
        <v>24446</v>
      </c>
      <c r="DM127" s="792"/>
      <c r="DN127" s="792"/>
      <c r="DO127" s="792"/>
      <c r="DP127" s="792"/>
      <c r="DQ127" s="792">
        <v>172030</v>
      </c>
      <c r="DR127" s="792"/>
      <c r="DS127" s="792"/>
      <c r="DT127" s="792"/>
      <c r="DU127" s="792"/>
      <c r="DV127" s="769">
        <v>2</v>
      </c>
      <c r="DW127" s="769"/>
      <c r="DX127" s="769"/>
      <c r="DY127" s="769"/>
      <c r="DZ127" s="770"/>
    </row>
    <row r="128" spans="1:130" s="89" customFormat="1" ht="26.25" customHeight="1" thickBot="1" x14ac:dyDescent="0.25">
      <c r="A128" s="771" t="s">
        <v>420</v>
      </c>
      <c r="B128" s="772"/>
      <c r="C128" s="772"/>
      <c r="D128" s="772"/>
      <c r="E128" s="772"/>
      <c r="F128" s="772"/>
      <c r="G128" s="772"/>
      <c r="H128" s="772"/>
      <c r="I128" s="772"/>
      <c r="J128" s="772"/>
      <c r="K128" s="772"/>
      <c r="L128" s="772"/>
      <c r="M128" s="772"/>
      <c r="N128" s="772"/>
      <c r="O128" s="772"/>
      <c r="P128" s="772"/>
      <c r="Q128" s="772"/>
      <c r="R128" s="772"/>
      <c r="S128" s="772"/>
      <c r="T128" s="772"/>
      <c r="U128" s="772"/>
      <c r="V128" s="772"/>
      <c r="W128" s="773" t="s">
        <v>421</v>
      </c>
      <c r="X128" s="773"/>
      <c r="Y128" s="773"/>
      <c r="Z128" s="774"/>
      <c r="AA128" s="775">
        <v>41181</v>
      </c>
      <c r="AB128" s="776"/>
      <c r="AC128" s="776"/>
      <c r="AD128" s="776"/>
      <c r="AE128" s="777"/>
      <c r="AF128" s="778">
        <v>31037</v>
      </c>
      <c r="AG128" s="776"/>
      <c r="AH128" s="776"/>
      <c r="AI128" s="776"/>
      <c r="AJ128" s="777"/>
      <c r="AK128" s="778">
        <v>22991</v>
      </c>
      <c r="AL128" s="776"/>
      <c r="AM128" s="776"/>
      <c r="AN128" s="776"/>
      <c r="AO128" s="777"/>
      <c r="AP128" s="779"/>
      <c r="AQ128" s="780"/>
      <c r="AR128" s="780"/>
      <c r="AS128" s="780"/>
      <c r="AT128" s="781"/>
      <c r="AU128" s="91"/>
      <c r="AV128" s="91"/>
      <c r="AW128" s="91"/>
      <c r="AX128" s="782" t="s">
        <v>422</v>
      </c>
      <c r="AY128" s="783"/>
      <c r="AZ128" s="783"/>
      <c r="BA128" s="783"/>
      <c r="BB128" s="783"/>
      <c r="BC128" s="783"/>
      <c r="BD128" s="783"/>
      <c r="BE128" s="784"/>
      <c r="BF128" s="761" t="s">
        <v>62</v>
      </c>
      <c r="BG128" s="762"/>
      <c r="BH128" s="762"/>
      <c r="BI128" s="762"/>
      <c r="BJ128" s="762"/>
      <c r="BK128" s="762"/>
      <c r="BL128" s="785"/>
      <c r="BM128" s="761">
        <v>13.44</v>
      </c>
      <c r="BN128" s="762"/>
      <c r="BO128" s="762"/>
      <c r="BP128" s="762"/>
      <c r="BQ128" s="762"/>
      <c r="BR128" s="762"/>
      <c r="BS128" s="785"/>
      <c r="BT128" s="761">
        <v>20</v>
      </c>
      <c r="BU128" s="762"/>
      <c r="BV128" s="762"/>
      <c r="BW128" s="762"/>
      <c r="BX128" s="762"/>
      <c r="BY128" s="762"/>
      <c r="BZ128" s="763"/>
      <c r="CA128" s="114"/>
      <c r="CB128" s="114"/>
      <c r="CC128" s="114"/>
      <c r="CD128" s="114"/>
      <c r="CE128" s="114"/>
      <c r="CF128" s="114"/>
      <c r="CG128" s="91"/>
      <c r="CH128" s="91"/>
      <c r="CI128" s="91"/>
      <c r="CJ128" s="113"/>
      <c r="CK128" s="832"/>
      <c r="CL128" s="833"/>
      <c r="CM128" s="833"/>
      <c r="CN128" s="833"/>
      <c r="CO128" s="834"/>
      <c r="CP128" s="764" t="s">
        <v>423</v>
      </c>
      <c r="CQ128" s="705"/>
      <c r="CR128" s="705"/>
      <c r="CS128" s="705"/>
      <c r="CT128" s="705"/>
      <c r="CU128" s="705"/>
      <c r="CV128" s="705"/>
      <c r="CW128" s="705"/>
      <c r="CX128" s="705"/>
      <c r="CY128" s="705"/>
      <c r="CZ128" s="705"/>
      <c r="DA128" s="705"/>
      <c r="DB128" s="705"/>
      <c r="DC128" s="705"/>
      <c r="DD128" s="705"/>
      <c r="DE128" s="705"/>
      <c r="DF128" s="706"/>
      <c r="DG128" s="765" t="s">
        <v>62</v>
      </c>
      <c r="DH128" s="766"/>
      <c r="DI128" s="766"/>
      <c r="DJ128" s="766"/>
      <c r="DK128" s="766"/>
      <c r="DL128" s="766" t="s">
        <v>62</v>
      </c>
      <c r="DM128" s="766"/>
      <c r="DN128" s="766"/>
      <c r="DO128" s="766"/>
      <c r="DP128" s="766"/>
      <c r="DQ128" s="766" t="s">
        <v>62</v>
      </c>
      <c r="DR128" s="766"/>
      <c r="DS128" s="766"/>
      <c r="DT128" s="766"/>
      <c r="DU128" s="766"/>
      <c r="DV128" s="767" t="s">
        <v>62</v>
      </c>
      <c r="DW128" s="767"/>
      <c r="DX128" s="767"/>
      <c r="DY128" s="767"/>
      <c r="DZ128" s="768"/>
    </row>
    <row r="129" spans="1:131" s="89" customFormat="1" ht="26.25" customHeight="1" x14ac:dyDescent="0.2">
      <c r="A129" s="749" t="s">
        <v>42</v>
      </c>
      <c r="B129" s="750"/>
      <c r="C129" s="750"/>
      <c r="D129" s="750"/>
      <c r="E129" s="750"/>
      <c r="F129" s="750"/>
      <c r="G129" s="750"/>
      <c r="H129" s="750"/>
      <c r="I129" s="750"/>
      <c r="J129" s="750"/>
      <c r="K129" s="750"/>
      <c r="L129" s="750"/>
      <c r="M129" s="750"/>
      <c r="N129" s="750"/>
      <c r="O129" s="750"/>
      <c r="P129" s="750"/>
      <c r="Q129" s="750"/>
      <c r="R129" s="750"/>
      <c r="S129" s="750"/>
      <c r="T129" s="750"/>
      <c r="U129" s="750"/>
      <c r="V129" s="750"/>
      <c r="W129" s="751" t="s">
        <v>424</v>
      </c>
      <c r="X129" s="752"/>
      <c r="Y129" s="752"/>
      <c r="Z129" s="753"/>
      <c r="AA129" s="754">
        <v>9159398</v>
      </c>
      <c r="AB129" s="755"/>
      <c r="AC129" s="755"/>
      <c r="AD129" s="755"/>
      <c r="AE129" s="756"/>
      <c r="AF129" s="757">
        <v>9254103</v>
      </c>
      <c r="AG129" s="755"/>
      <c r="AH129" s="755"/>
      <c r="AI129" s="755"/>
      <c r="AJ129" s="756"/>
      <c r="AK129" s="757">
        <v>9408816</v>
      </c>
      <c r="AL129" s="755"/>
      <c r="AM129" s="755"/>
      <c r="AN129" s="755"/>
      <c r="AO129" s="756"/>
      <c r="AP129" s="758"/>
      <c r="AQ129" s="759"/>
      <c r="AR129" s="759"/>
      <c r="AS129" s="759"/>
      <c r="AT129" s="760"/>
      <c r="AU129" s="92"/>
      <c r="AV129" s="92"/>
      <c r="AW129" s="92"/>
      <c r="AX129" s="726" t="s">
        <v>425</v>
      </c>
      <c r="AY129" s="727"/>
      <c r="AZ129" s="727"/>
      <c r="BA129" s="727"/>
      <c r="BB129" s="727"/>
      <c r="BC129" s="727"/>
      <c r="BD129" s="727"/>
      <c r="BE129" s="728"/>
      <c r="BF129" s="745" t="s">
        <v>62</v>
      </c>
      <c r="BG129" s="746"/>
      <c r="BH129" s="746"/>
      <c r="BI129" s="746"/>
      <c r="BJ129" s="746"/>
      <c r="BK129" s="746"/>
      <c r="BL129" s="747"/>
      <c r="BM129" s="745">
        <v>18.440000000000001</v>
      </c>
      <c r="BN129" s="746"/>
      <c r="BO129" s="746"/>
      <c r="BP129" s="746"/>
      <c r="BQ129" s="746"/>
      <c r="BR129" s="746"/>
      <c r="BS129" s="747"/>
      <c r="BT129" s="745">
        <v>30</v>
      </c>
      <c r="BU129" s="746"/>
      <c r="BV129" s="746"/>
      <c r="BW129" s="746"/>
      <c r="BX129" s="746"/>
      <c r="BY129" s="746"/>
      <c r="BZ129" s="748"/>
      <c r="CA129" s="115"/>
      <c r="CB129" s="115"/>
      <c r="CC129" s="115"/>
      <c r="CD129" s="115"/>
      <c r="CE129" s="115"/>
      <c r="CF129" s="115"/>
      <c r="CG129" s="115"/>
      <c r="CH129" s="115"/>
      <c r="CI129" s="115"/>
      <c r="CJ129" s="115"/>
      <c r="CK129" s="115"/>
      <c r="CL129" s="115"/>
      <c r="CM129" s="115"/>
      <c r="CN129" s="115"/>
      <c r="CO129" s="115"/>
      <c r="CP129" s="115"/>
      <c r="CQ129" s="115"/>
      <c r="CR129" s="115"/>
      <c r="CS129" s="115"/>
      <c r="CT129" s="115"/>
      <c r="CU129" s="115"/>
      <c r="CV129" s="115"/>
      <c r="CW129" s="115"/>
      <c r="CX129" s="115"/>
      <c r="CY129" s="115"/>
      <c r="CZ129" s="115"/>
      <c r="DA129" s="115"/>
      <c r="DB129" s="115"/>
      <c r="DC129" s="115"/>
      <c r="DD129" s="115"/>
      <c r="DE129" s="115"/>
      <c r="DF129" s="115"/>
      <c r="DG129" s="115"/>
      <c r="DH129" s="115"/>
      <c r="DI129" s="115"/>
      <c r="DJ129" s="115"/>
      <c r="DK129" s="115"/>
      <c r="DL129" s="115"/>
      <c r="DM129" s="115"/>
      <c r="DN129" s="115"/>
      <c r="DO129" s="115"/>
      <c r="DP129" s="92"/>
      <c r="DQ129" s="92"/>
      <c r="DR129" s="92"/>
      <c r="DS129" s="92"/>
      <c r="DT129" s="92"/>
      <c r="DU129" s="92"/>
      <c r="DV129" s="92"/>
      <c r="DW129" s="92"/>
      <c r="DX129" s="92"/>
      <c r="DY129" s="92"/>
      <c r="DZ129" s="92"/>
    </row>
    <row r="130" spans="1:131" s="89" customFormat="1" ht="26.25" customHeight="1" x14ac:dyDescent="0.2">
      <c r="A130" s="749" t="s">
        <v>426</v>
      </c>
      <c r="B130" s="750"/>
      <c r="C130" s="750"/>
      <c r="D130" s="750"/>
      <c r="E130" s="750"/>
      <c r="F130" s="750"/>
      <c r="G130" s="750"/>
      <c r="H130" s="750"/>
      <c r="I130" s="750"/>
      <c r="J130" s="750"/>
      <c r="K130" s="750"/>
      <c r="L130" s="750"/>
      <c r="M130" s="750"/>
      <c r="N130" s="750"/>
      <c r="O130" s="750"/>
      <c r="P130" s="750"/>
      <c r="Q130" s="750"/>
      <c r="R130" s="750"/>
      <c r="S130" s="750"/>
      <c r="T130" s="750"/>
      <c r="U130" s="750"/>
      <c r="V130" s="750"/>
      <c r="W130" s="751" t="s">
        <v>427</v>
      </c>
      <c r="X130" s="752"/>
      <c r="Y130" s="752"/>
      <c r="Z130" s="753"/>
      <c r="AA130" s="754">
        <v>926526</v>
      </c>
      <c r="AB130" s="755"/>
      <c r="AC130" s="755"/>
      <c r="AD130" s="755"/>
      <c r="AE130" s="756"/>
      <c r="AF130" s="757">
        <v>905021</v>
      </c>
      <c r="AG130" s="755"/>
      <c r="AH130" s="755"/>
      <c r="AI130" s="755"/>
      <c r="AJ130" s="756"/>
      <c r="AK130" s="757">
        <v>888375</v>
      </c>
      <c r="AL130" s="755"/>
      <c r="AM130" s="755"/>
      <c r="AN130" s="755"/>
      <c r="AO130" s="756"/>
      <c r="AP130" s="758"/>
      <c r="AQ130" s="759"/>
      <c r="AR130" s="759"/>
      <c r="AS130" s="759"/>
      <c r="AT130" s="760"/>
      <c r="AU130" s="92"/>
      <c r="AV130" s="92"/>
      <c r="AW130" s="92"/>
      <c r="AX130" s="726" t="s">
        <v>428</v>
      </c>
      <c r="AY130" s="727"/>
      <c r="AZ130" s="727"/>
      <c r="BA130" s="727"/>
      <c r="BB130" s="727"/>
      <c r="BC130" s="727"/>
      <c r="BD130" s="727"/>
      <c r="BE130" s="728"/>
      <c r="BF130" s="729">
        <v>3</v>
      </c>
      <c r="BG130" s="730"/>
      <c r="BH130" s="730"/>
      <c r="BI130" s="730"/>
      <c r="BJ130" s="730"/>
      <c r="BK130" s="730"/>
      <c r="BL130" s="731"/>
      <c r="BM130" s="729">
        <v>25</v>
      </c>
      <c r="BN130" s="730"/>
      <c r="BO130" s="730"/>
      <c r="BP130" s="730"/>
      <c r="BQ130" s="730"/>
      <c r="BR130" s="730"/>
      <c r="BS130" s="731"/>
      <c r="BT130" s="729">
        <v>35</v>
      </c>
      <c r="BU130" s="730"/>
      <c r="BV130" s="730"/>
      <c r="BW130" s="730"/>
      <c r="BX130" s="730"/>
      <c r="BY130" s="730"/>
      <c r="BZ130" s="732"/>
      <c r="CA130" s="115"/>
      <c r="CB130" s="115"/>
      <c r="CC130" s="115"/>
      <c r="CD130" s="115"/>
      <c r="CE130" s="115"/>
      <c r="CF130" s="115"/>
      <c r="CG130" s="115"/>
      <c r="CH130" s="115"/>
      <c r="CI130" s="115"/>
      <c r="CJ130" s="115"/>
      <c r="CK130" s="115"/>
      <c r="CL130" s="115"/>
      <c r="CM130" s="115"/>
      <c r="CN130" s="115"/>
      <c r="CO130" s="115"/>
      <c r="CP130" s="115"/>
      <c r="CQ130" s="115"/>
      <c r="CR130" s="115"/>
      <c r="CS130" s="115"/>
      <c r="CT130" s="115"/>
      <c r="CU130" s="115"/>
      <c r="CV130" s="115"/>
      <c r="CW130" s="115"/>
      <c r="CX130" s="115"/>
      <c r="CY130" s="115"/>
      <c r="CZ130" s="115"/>
      <c r="DA130" s="115"/>
      <c r="DB130" s="115"/>
      <c r="DC130" s="115"/>
      <c r="DD130" s="115"/>
      <c r="DE130" s="115"/>
      <c r="DF130" s="115"/>
      <c r="DG130" s="115"/>
      <c r="DH130" s="115"/>
      <c r="DI130" s="115"/>
      <c r="DJ130" s="115"/>
      <c r="DK130" s="115"/>
      <c r="DL130" s="115"/>
      <c r="DM130" s="115"/>
      <c r="DN130" s="115"/>
      <c r="DO130" s="115"/>
      <c r="DP130" s="92"/>
      <c r="DQ130" s="92"/>
      <c r="DR130" s="92"/>
      <c r="DS130" s="92"/>
      <c r="DT130" s="92"/>
      <c r="DU130" s="92"/>
      <c r="DV130" s="92"/>
      <c r="DW130" s="92"/>
      <c r="DX130" s="92"/>
      <c r="DY130" s="92"/>
      <c r="DZ130" s="92"/>
    </row>
    <row r="131" spans="1:131" s="89" customFormat="1" ht="26.25" customHeight="1" thickBot="1" x14ac:dyDescent="0.25">
      <c r="A131" s="733"/>
      <c r="B131" s="734"/>
      <c r="C131" s="734"/>
      <c r="D131" s="734"/>
      <c r="E131" s="734"/>
      <c r="F131" s="734"/>
      <c r="G131" s="734"/>
      <c r="H131" s="734"/>
      <c r="I131" s="734"/>
      <c r="J131" s="734"/>
      <c r="K131" s="734"/>
      <c r="L131" s="734"/>
      <c r="M131" s="734"/>
      <c r="N131" s="734"/>
      <c r="O131" s="734"/>
      <c r="P131" s="734"/>
      <c r="Q131" s="734"/>
      <c r="R131" s="734"/>
      <c r="S131" s="734"/>
      <c r="T131" s="734"/>
      <c r="U131" s="734"/>
      <c r="V131" s="734"/>
      <c r="W131" s="735" t="s">
        <v>429</v>
      </c>
      <c r="X131" s="736"/>
      <c r="Y131" s="736"/>
      <c r="Z131" s="737"/>
      <c r="AA131" s="738">
        <v>8232872</v>
      </c>
      <c r="AB131" s="739"/>
      <c r="AC131" s="739"/>
      <c r="AD131" s="739"/>
      <c r="AE131" s="740"/>
      <c r="AF131" s="741">
        <v>8349082</v>
      </c>
      <c r="AG131" s="739"/>
      <c r="AH131" s="739"/>
      <c r="AI131" s="739"/>
      <c r="AJ131" s="740"/>
      <c r="AK131" s="741">
        <v>8520441</v>
      </c>
      <c r="AL131" s="739"/>
      <c r="AM131" s="739"/>
      <c r="AN131" s="739"/>
      <c r="AO131" s="740"/>
      <c r="AP131" s="742"/>
      <c r="AQ131" s="743"/>
      <c r="AR131" s="743"/>
      <c r="AS131" s="743"/>
      <c r="AT131" s="744"/>
      <c r="AU131" s="92"/>
      <c r="AV131" s="92"/>
      <c r="AW131" s="92"/>
      <c r="AX131" s="704" t="s">
        <v>430</v>
      </c>
      <c r="AY131" s="705"/>
      <c r="AZ131" s="705"/>
      <c r="BA131" s="705"/>
      <c r="BB131" s="705"/>
      <c r="BC131" s="705"/>
      <c r="BD131" s="705"/>
      <c r="BE131" s="706"/>
      <c r="BF131" s="707" t="s">
        <v>62</v>
      </c>
      <c r="BG131" s="708"/>
      <c r="BH131" s="708"/>
      <c r="BI131" s="708"/>
      <c r="BJ131" s="708"/>
      <c r="BK131" s="708"/>
      <c r="BL131" s="709"/>
      <c r="BM131" s="707">
        <v>350</v>
      </c>
      <c r="BN131" s="708"/>
      <c r="BO131" s="708"/>
      <c r="BP131" s="708"/>
      <c r="BQ131" s="708"/>
      <c r="BR131" s="708"/>
      <c r="BS131" s="709"/>
      <c r="BT131" s="710"/>
      <c r="BU131" s="711"/>
      <c r="BV131" s="711"/>
      <c r="BW131" s="711"/>
      <c r="BX131" s="711"/>
      <c r="BY131" s="711"/>
      <c r="BZ131" s="712"/>
      <c r="CA131" s="115"/>
      <c r="CB131" s="115"/>
      <c r="CC131" s="115"/>
      <c r="CD131" s="115"/>
      <c r="CE131" s="115"/>
      <c r="CF131" s="115"/>
      <c r="CG131" s="115"/>
      <c r="CH131" s="115"/>
      <c r="CI131" s="115"/>
      <c r="CJ131" s="115"/>
      <c r="CK131" s="115"/>
      <c r="CL131" s="115"/>
      <c r="CM131" s="115"/>
      <c r="CN131" s="115"/>
      <c r="CO131" s="115"/>
      <c r="CP131" s="115"/>
      <c r="CQ131" s="115"/>
      <c r="CR131" s="115"/>
      <c r="CS131" s="115"/>
      <c r="CT131" s="115"/>
      <c r="CU131" s="115"/>
      <c r="CV131" s="115"/>
      <c r="CW131" s="115"/>
      <c r="CX131" s="115"/>
      <c r="CY131" s="115"/>
      <c r="CZ131" s="115"/>
      <c r="DA131" s="115"/>
      <c r="DB131" s="115"/>
      <c r="DC131" s="115"/>
      <c r="DD131" s="115"/>
      <c r="DE131" s="115"/>
      <c r="DF131" s="115"/>
      <c r="DG131" s="115"/>
      <c r="DH131" s="115"/>
      <c r="DI131" s="115"/>
      <c r="DJ131" s="115"/>
      <c r="DK131" s="115"/>
      <c r="DL131" s="115"/>
      <c r="DM131" s="115"/>
      <c r="DN131" s="115"/>
      <c r="DO131" s="115"/>
      <c r="DP131" s="92"/>
      <c r="DQ131" s="92"/>
      <c r="DR131" s="92"/>
      <c r="DS131" s="92"/>
      <c r="DT131" s="92"/>
      <c r="DU131" s="92"/>
      <c r="DV131" s="92"/>
      <c r="DW131" s="92"/>
      <c r="DX131" s="92"/>
      <c r="DY131" s="92"/>
      <c r="DZ131" s="92"/>
    </row>
    <row r="132" spans="1:131" s="89" customFormat="1" ht="26.25" customHeight="1" x14ac:dyDescent="0.2">
      <c r="A132" s="713" t="s">
        <v>431</v>
      </c>
      <c r="B132" s="714"/>
      <c r="C132" s="714"/>
      <c r="D132" s="714"/>
      <c r="E132" s="714"/>
      <c r="F132" s="714"/>
      <c r="G132" s="714"/>
      <c r="H132" s="714"/>
      <c r="I132" s="714"/>
      <c r="J132" s="714"/>
      <c r="K132" s="714"/>
      <c r="L132" s="714"/>
      <c r="M132" s="714"/>
      <c r="N132" s="714"/>
      <c r="O132" s="714"/>
      <c r="P132" s="714"/>
      <c r="Q132" s="714"/>
      <c r="R132" s="714"/>
      <c r="S132" s="714"/>
      <c r="T132" s="714"/>
      <c r="U132" s="714"/>
      <c r="V132" s="717" t="s">
        <v>432</v>
      </c>
      <c r="W132" s="717"/>
      <c r="X132" s="717"/>
      <c r="Y132" s="717"/>
      <c r="Z132" s="718"/>
      <c r="AA132" s="719">
        <v>2.763750001</v>
      </c>
      <c r="AB132" s="720"/>
      <c r="AC132" s="720"/>
      <c r="AD132" s="720"/>
      <c r="AE132" s="721"/>
      <c r="AF132" s="722">
        <v>3.1490168619999999</v>
      </c>
      <c r="AG132" s="720"/>
      <c r="AH132" s="720"/>
      <c r="AI132" s="720"/>
      <c r="AJ132" s="721"/>
      <c r="AK132" s="722">
        <v>3.2662511250000001</v>
      </c>
      <c r="AL132" s="720"/>
      <c r="AM132" s="720"/>
      <c r="AN132" s="720"/>
      <c r="AO132" s="721"/>
      <c r="AP132" s="723"/>
      <c r="AQ132" s="724"/>
      <c r="AR132" s="724"/>
      <c r="AS132" s="724"/>
      <c r="AT132" s="725"/>
      <c r="AU132" s="116"/>
      <c r="AV132" s="92"/>
      <c r="AW132" s="92"/>
      <c r="AX132" s="92"/>
      <c r="AY132" s="92"/>
      <c r="AZ132" s="92"/>
      <c r="BA132" s="92"/>
      <c r="BB132" s="92"/>
      <c r="BC132" s="92"/>
      <c r="BD132" s="92"/>
      <c r="BE132" s="92"/>
      <c r="BF132" s="92"/>
      <c r="BG132" s="92"/>
      <c r="BH132" s="92"/>
      <c r="BI132" s="92"/>
      <c r="BJ132" s="92"/>
      <c r="BK132" s="92"/>
      <c r="BL132" s="92"/>
      <c r="BM132" s="92"/>
      <c r="BN132" s="92"/>
      <c r="BO132" s="92"/>
      <c r="BP132" s="92"/>
      <c r="BQ132" s="92"/>
      <c r="BR132" s="92"/>
      <c r="BS132" s="94"/>
      <c r="BT132" s="92"/>
      <c r="BU132" s="92"/>
      <c r="BV132" s="92"/>
      <c r="BW132" s="92"/>
      <c r="BX132" s="92"/>
      <c r="BY132" s="92"/>
      <c r="BZ132" s="92"/>
      <c r="CA132" s="115"/>
      <c r="CB132" s="115"/>
      <c r="CC132" s="115"/>
      <c r="CD132" s="115"/>
      <c r="CE132" s="115"/>
      <c r="CF132" s="115"/>
      <c r="CG132" s="115"/>
      <c r="CH132" s="115"/>
      <c r="CI132" s="115"/>
      <c r="CJ132" s="115"/>
      <c r="CK132" s="115"/>
      <c r="CL132" s="115"/>
      <c r="CM132" s="115"/>
      <c r="CN132" s="115"/>
      <c r="CO132" s="115"/>
      <c r="CP132" s="115"/>
      <c r="CQ132" s="115"/>
      <c r="CR132" s="115"/>
      <c r="CS132" s="115"/>
      <c r="CT132" s="115"/>
      <c r="CU132" s="115"/>
      <c r="CV132" s="115"/>
      <c r="CW132" s="115"/>
      <c r="CX132" s="115"/>
      <c r="CY132" s="115"/>
      <c r="CZ132" s="115"/>
      <c r="DA132" s="115"/>
      <c r="DB132" s="115"/>
      <c r="DC132" s="115"/>
      <c r="DD132" s="115"/>
      <c r="DE132" s="115"/>
      <c r="DF132" s="115"/>
      <c r="DG132" s="115"/>
      <c r="DH132" s="115"/>
      <c r="DI132" s="115"/>
      <c r="DJ132" s="115"/>
      <c r="DK132" s="115"/>
      <c r="DL132" s="115"/>
      <c r="DM132" s="115"/>
      <c r="DN132" s="115"/>
      <c r="DO132" s="115"/>
      <c r="DP132" s="92"/>
      <c r="DQ132" s="92"/>
      <c r="DR132" s="92"/>
      <c r="DS132" s="92"/>
      <c r="DT132" s="92"/>
      <c r="DU132" s="92"/>
      <c r="DV132" s="92"/>
      <c r="DW132" s="92"/>
      <c r="DX132" s="92"/>
      <c r="DY132" s="92"/>
      <c r="DZ132" s="92"/>
    </row>
    <row r="133" spans="1:131" s="89" customFormat="1" ht="26.25" customHeight="1" thickBot="1" x14ac:dyDescent="0.25">
      <c r="A133" s="715"/>
      <c r="B133" s="716"/>
      <c r="C133" s="716"/>
      <c r="D133" s="716"/>
      <c r="E133" s="716"/>
      <c r="F133" s="716"/>
      <c r="G133" s="716"/>
      <c r="H133" s="716"/>
      <c r="I133" s="716"/>
      <c r="J133" s="716"/>
      <c r="K133" s="716"/>
      <c r="L133" s="716"/>
      <c r="M133" s="716"/>
      <c r="N133" s="716"/>
      <c r="O133" s="716"/>
      <c r="P133" s="716"/>
      <c r="Q133" s="716"/>
      <c r="R133" s="716"/>
      <c r="S133" s="716"/>
      <c r="T133" s="716"/>
      <c r="U133" s="716"/>
      <c r="V133" s="696" t="s">
        <v>433</v>
      </c>
      <c r="W133" s="696"/>
      <c r="X133" s="696"/>
      <c r="Y133" s="696"/>
      <c r="Z133" s="697"/>
      <c r="AA133" s="698">
        <v>2.6</v>
      </c>
      <c r="AB133" s="699"/>
      <c r="AC133" s="699"/>
      <c r="AD133" s="699"/>
      <c r="AE133" s="700"/>
      <c r="AF133" s="698">
        <v>2.8</v>
      </c>
      <c r="AG133" s="699"/>
      <c r="AH133" s="699"/>
      <c r="AI133" s="699"/>
      <c r="AJ133" s="700"/>
      <c r="AK133" s="698">
        <v>3</v>
      </c>
      <c r="AL133" s="699"/>
      <c r="AM133" s="699"/>
      <c r="AN133" s="699"/>
      <c r="AO133" s="700"/>
      <c r="AP133" s="701"/>
      <c r="AQ133" s="702"/>
      <c r="AR133" s="702"/>
      <c r="AS133" s="702"/>
      <c r="AT133" s="703"/>
      <c r="AU133" s="92"/>
      <c r="AV133" s="92"/>
      <c r="AW133" s="92"/>
      <c r="AX133" s="92"/>
      <c r="AY133" s="92"/>
      <c r="AZ133" s="92"/>
      <c r="BA133" s="92"/>
      <c r="BB133" s="92"/>
      <c r="BC133" s="92"/>
      <c r="BD133" s="92"/>
      <c r="BE133" s="92"/>
      <c r="BF133" s="92"/>
      <c r="BG133" s="92"/>
      <c r="BH133" s="92"/>
      <c r="BI133" s="92"/>
      <c r="BJ133" s="92"/>
      <c r="BK133" s="92"/>
      <c r="BL133" s="92"/>
      <c r="BM133" s="92"/>
      <c r="BN133" s="115"/>
      <c r="BO133" s="115"/>
      <c r="BP133" s="115"/>
      <c r="BQ133" s="115"/>
      <c r="BR133" s="115"/>
      <c r="BS133" s="115"/>
      <c r="BT133" s="115"/>
      <c r="BU133" s="115"/>
      <c r="BV133" s="115"/>
      <c r="BW133" s="115"/>
      <c r="BX133" s="115"/>
      <c r="BY133" s="115"/>
      <c r="BZ133" s="115"/>
      <c r="CA133" s="115"/>
      <c r="CB133" s="115"/>
      <c r="CC133" s="115"/>
      <c r="CD133" s="115"/>
      <c r="CE133" s="115"/>
      <c r="CF133" s="115"/>
      <c r="CG133" s="115"/>
      <c r="CH133" s="115"/>
      <c r="CI133" s="115"/>
      <c r="CJ133" s="115"/>
      <c r="CK133" s="115"/>
      <c r="CL133" s="115"/>
      <c r="CM133" s="115"/>
      <c r="CN133" s="115"/>
      <c r="CO133" s="115"/>
      <c r="CP133" s="115"/>
      <c r="CQ133" s="115"/>
      <c r="CR133" s="115"/>
      <c r="CS133" s="115"/>
      <c r="CT133" s="115"/>
      <c r="CU133" s="115"/>
      <c r="CV133" s="115"/>
      <c r="CW133" s="115"/>
      <c r="CX133" s="115"/>
      <c r="CY133" s="115"/>
      <c r="CZ133" s="115"/>
      <c r="DA133" s="115"/>
      <c r="DB133" s="115"/>
      <c r="DC133" s="115"/>
      <c r="DD133" s="115"/>
      <c r="DE133" s="115"/>
      <c r="DF133" s="115"/>
      <c r="DG133" s="115"/>
      <c r="DH133" s="115"/>
      <c r="DI133" s="115"/>
      <c r="DJ133" s="115"/>
      <c r="DK133" s="115"/>
      <c r="DL133" s="115"/>
      <c r="DM133" s="115"/>
      <c r="DN133" s="115"/>
      <c r="DO133" s="115"/>
      <c r="DP133" s="92"/>
      <c r="DQ133" s="92"/>
      <c r="DR133" s="92"/>
      <c r="DS133" s="92"/>
      <c r="DT133" s="92"/>
      <c r="DU133" s="92"/>
      <c r="DV133" s="92"/>
      <c r="DW133" s="92"/>
      <c r="DX133" s="92"/>
      <c r="DY133" s="92"/>
      <c r="DZ133" s="92"/>
    </row>
    <row r="134" spans="1:131" ht="11.25" customHeight="1" x14ac:dyDescent="0.2">
      <c r="A134" s="117"/>
      <c r="B134" s="117"/>
      <c r="C134" s="117"/>
      <c r="D134" s="117"/>
      <c r="E134" s="117"/>
      <c r="F134" s="117"/>
      <c r="G134" s="117"/>
      <c r="H134" s="117"/>
      <c r="I134" s="117"/>
      <c r="J134" s="117"/>
      <c r="K134" s="117"/>
      <c r="L134" s="117"/>
      <c r="M134" s="117"/>
      <c r="N134" s="117"/>
      <c r="O134" s="117"/>
      <c r="P134" s="117"/>
      <c r="Q134" s="117"/>
      <c r="R134" s="117"/>
      <c r="S134" s="117"/>
      <c r="T134" s="117"/>
      <c r="U134" s="117"/>
      <c r="V134" s="117"/>
      <c r="W134" s="117"/>
      <c r="X134" s="117"/>
      <c r="Y134" s="117"/>
      <c r="Z134" s="117"/>
      <c r="AA134" s="117"/>
      <c r="AB134" s="117"/>
      <c r="AC134" s="117"/>
      <c r="AD134" s="117"/>
      <c r="AE134" s="117"/>
      <c r="AF134" s="117"/>
      <c r="AG134" s="117"/>
      <c r="AH134" s="117"/>
      <c r="AI134" s="117"/>
      <c r="AJ134" s="117"/>
      <c r="AK134" s="117"/>
      <c r="AL134" s="117"/>
      <c r="AM134" s="117"/>
      <c r="AN134" s="117"/>
      <c r="AO134" s="117"/>
      <c r="AP134" s="117"/>
      <c r="AQ134" s="117"/>
      <c r="AR134" s="117"/>
      <c r="AS134" s="117"/>
      <c r="AT134" s="117"/>
      <c r="AU134" s="92"/>
      <c r="AV134" s="92"/>
      <c r="AW134" s="92"/>
      <c r="AX134" s="92"/>
      <c r="AY134" s="92"/>
      <c r="AZ134" s="92"/>
      <c r="BA134" s="92"/>
      <c r="BB134" s="92"/>
      <c r="BC134" s="92"/>
      <c r="BD134" s="92"/>
      <c r="BE134" s="92"/>
      <c r="BF134" s="92"/>
      <c r="BG134" s="92"/>
      <c r="BH134" s="92"/>
      <c r="BI134" s="92"/>
      <c r="BJ134" s="92"/>
      <c r="BK134" s="92"/>
      <c r="BL134" s="92"/>
      <c r="BM134" s="92"/>
      <c r="BN134" s="115"/>
      <c r="BO134" s="115"/>
      <c r="BP134" s="115"/>
      <c r="BQ134" s="115"/>
      <c r="BR134" s="115"/>
      <c r="BS134" s="115"/>
      <c r="BT134" s="115"/>
      <c r="BU134" s="115"/>
      <c r="BV134" s="115"/>
      <c r="BW134" s="115"/>
      <c r="BX134" s="115"/>
      <c r="BY134" s="115"/>
      <c r="BZ134" s="115"/>
      <c r="CA134" s="115"/>
      <c r="CB134" s="115"/>
      <c r="CC134" s="115"/>
      <c r="CD134" s="115"/>
      <c r="CE134" s="115"/>
      <c r="CF134" s="115"/>
      <c r="CG134" s="115"/>
      <c r="CH134" s="115"/>
      <c r="CI134" s="115"/>
      <c r="CJ134" s="115"/>
      <c r="CK134" s="115"/>
      <c r="CL134" s="115"/>
      <c r="CM134" s="115"/>
      <c r="CN134" s="115"/>
      <c r="CO134" s="115"/>
      <c r="CP134" s="115"/>
      <c r="CQ134" s="115"/>
      <c r="CR134" s="115"/>
      <c r="CS134" s="115"/>
      <c r="CT134" s="115"/>
      <c r="CU134" s="115"/>
      <c r="CV134" s="115"/>
      <c r="CW134" s="115"/>
      <c r="CX134" s="115"/>
      <c r="CY134" s="115"/>
      <c r="CZ134" s="115"/>
      <c r="DA134" s="115"/>
      <c r="DB134" s="115"/>
      <c r="DC134" s="115"/>
      <c r="DD134" s="115"/>
      <c r="DE134" s="115"/>
      <c r="DF134" s="115"/>
      <c r="DG134" s="115"/>
      <c r="DH134" s="115"/>
      <c r="DI134" s="115"/>
      <c r="DJ134" s="115"/>
      <c r="DK134" s="115"/>
      <c r="DL134" s="115"/>
      <c r="DM134" s="115"/>
      <c r="DN134" s="115"/>
      <c r="DO134" s="115"/>
      <c r="DP134" s="92"/>
      <c r="DQ134" s="92"/>
      <c r="DR134" s="92"/>
      <c r="DS134" s="92"/>
      <c r="DT134" s="92"/>
      <c r="DU134" s="92"/>
      <c r="DV134" s="92"/>
      <c r="DW134" s="92"/>
      <c r="DX134" s="92"/>
      <c r="DY134" s="92"/>
      <c r="DZ134" s="92"/>
      <c r="EA134" s="89"/>
    </row>
    <row r="135" spans="1:131" ht="14" hidden="1" x14ac:dyDescent="0.2">
      <c r="AU135" s="117"/>
      <c r="AV135" s="117"/>
      <c r="AW135" s="117"/>
      <c r="AX135" s="117"/>
      <c r="AY135" s="117"/>
      <c r="AZ135" s="117"/>
      <c r="BA135" s="117"/>
      <c r="BB135" s="117"/>
      <c r="BC135" s="117"/>
      <c r="BD135" s="117"/>
      <c r="BE135" s="117"/>
      <c r="BF135" s="117"/>
      <c r="BG135" s="117"/>
      <c r="BH135" s="117"/>
      <c r="BI135" s="117"/>
      <c r="BJ135" s="117"/>
      <c r="BK135" s="117"/>
      <c r="BL135" s="117"/>
      <c r="BM135" s="117"/>
      <c r="BN135" s="117"/>
      <c r="BO135" s="117"/>
      <c r="BP135" s="117"/>
      <c r="BQ135" s="117"/>
      <c r="BR135" s="117"/>
      <c r="BS135" s="117"/>
      <c r="BT135" s="117"/>
      <c r="BU135" s="117"/>
      <c r="BV135" s="117"/>
      <c r="BW135" s="117"/>
      <c r="BX135" s="117"/>
      <c r="BY135" s="117"/>
      <c r="BZ135" s="117"/>
      <c r="CA135" s="117"/>
      <c r="CB135" s="117"/>
      <c r="CC135" s="117"/>
      <c r="CD135" s="117"/>
      <c r="CE135" s="117"/>
      <c r="CF135" s="117"/>
      <c r="CG135" s="117"/>
      <c r="CH135" s="117"/>
      <c r="CI135" s="117"/>
      <c r="CJ135" s="117"/>
      <c r="CK135" s="117"/>
      <c r="CL135" s="117"/>
      <c r="CM135" s="117"/>
      <c r="CN135" s="117"/>
      <c r="CO135" s="117"/>
      <c r="CP135" s="117"/>
      <c r="CQ135" s="117"/>
      <c r="CR135" s="117"/>
      <c r="CS135" s="117"/>
      <c r="CT135" s="117"/>
      <c r="CU135" s="117"/>
      <c r="CV135" s="117"/>
      <c r="CW135" s="117"/>
      <c r="CX135" s="117"/>
      <c r="CY135" s="117"/>
      <c r="CZ135" s="117"/>
      <c r="DA135" s="117"/>
      <c r="DB135" s="117"/>
      <c r="DC135" s="117"/>
      <c r="DD135" s="117"/>
      <c r="DE135" s="117"/>
      <c r="DF135" s="117"/>
      <c r="DG135" s="117"/>
      <c r="DH135" s="117"/>
      <c r="DI135" s="117"/>
      <c r="DJ135" s="117"/>
      <c r="DK135" s="117"/>
      <c r="DL135" s="117"/>
      <c r="DM135" s="117"/>
      <c r="DN135" s="117"/>
      <c r="DO135" s="117"/>
      <c r="DP135" s="117"/>
      <c r="DQ135" s="117"/>
      <c r="DR135" s="117"/>
      <c r="DS135" s="117"/>
      <c r="DT135" s="117"/>
      <c r="DU135" s="117"/>
      <c r="DV135" s="117"/>
      <c r="DW135" s="117"/>
      <c r="DX135" s="117"/>
      <c r="DY135" s="117"/>
      <c r="DZ135" s="117"/>
    </row>
  </sheetData>
  <sheetProtection algorithmName="SHA-512" hashValue="MW1hV7vpMaUEw/VHTJLmLv8WFgxcA5UF1y+cCwy3RD0YLjoJQ/RYOpL4dP+2yoM+WDqRXKfnJBtJfiV+OjGo4Q==" saltValue="oHJ8KXsXPSzFmTK0xtAME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64A9A1-D745-4C71-A925-B7DD0477ACB6}">
  <sheetPr codeName="Sheet7">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81640625" style="38" customWidth="1"/>
    <col min="121" max="121" width="0" style="5" hidden="1" customWidth="1"/>
    <col min="122" max="16384" width="9" style="5" hidden="1"/>
  </cols>
  <sheetData>
    <row r="1" spans="1:120" ht="13"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5"/>
    </row>
    <row r="17" spans="119:120" ht="13" x14ac:dyDescent="0.2">
      <c r="DP17" s="5"/>
    </row>
    <row r="18" spans="119:120" ht="13" x14ac:dyDescent="0.2"/>
    <row r="19" spans="119:120" ht="13" x14ac:dyDescent="0.2"/>
    <row r="20" spans="119:120" ht="13" x14ac:dyDescent="0.2">
      <c r="DO20" s="5"/>
      <c r="DP20" s="5"/>
    </row>
    <row r="21" spans="119:120" ht="13" x14ac:dyDescent="0.2">
      <c r="DP21" s="5"/>
    </row>
    <row r="22" spans="119:120" ht="13" x14ac:dyDescent="0.2"/>
    <row r="23" spans="119:120" ht="13" x14ac:dyDescent="0.2">
      <c r="DO23" s="5"/>
      <c r="DP23" s="5"/>
    </row>
    <row r="24" spans="119:120" ht="13" x14ac:dyDescent="0.2">
      <c r="DP24" s="5"/>
    </row>
    <row r="25" spans="119:120" ht="13" x14ac:dyDescent="0.2">
      <c r="DP25" s="5"/>
    </row>
    <row r="26" spans="119:120" ht="13" x14ac:dyDescent="0.2">
      <c r="DO26" s="5"/>
      <c r="DP26" s="5"/>
    </row>
    <row r="27" spans="119:120" ht="13" x14ac:dyDescent="0.2"/>
    <row r="28" spans="119:120" ht="13" x14ac:dyDescent="0.2">
      <c r="DO28" s="5"/>
      <c r="DP28" s="5"/>
    </row>
    <row r="29" spans="119:120" ht="13" x14ac:dyDescent="0.2">
      <c r="DP29" s="5"/>
    </row>
    <row r="30" spans="119:120" ht="13" x14ac:dyDescent="0.2"/>
    <row r="31" spans="119:120" ht="13" x14ac:dyDescent="0.2">
      <c r="DO31" s="5"/>
      <c r="DP31" s="5"/>
    </row>
    <row r="32" spans="119:120" ht="13" x14ac:dyDescent="0.2"/>
    <row r="33" spans="98:120" ht="13" x14ac:dyDescent="0.2">
      <c r="DO33" s="5"/>
      <c r="DP33" s="5"/>
    </row>
    <row r="34" spans="98:120" ht="13" x14ac:dyDescent="0.2">
      <c r="DM34" s="5"/>
    </row>
    <row r="35" spans="98:120" ht="13" x14ac:dyDescent="0.2">
      <c r="CT35" s="5"/>
      <c r="CU35" s="5"/>
      <c r="CV35" s="5"/>
      <c r="CY35" s="5"/>
      <c r="CZ35" s="5"/>
      <c r="DA35" s="5"/>
      <c r="DD35" s="5"/>
      <c r="DE35" s="5"/>
      <c r="DF35" s="5"/>
      <c r="DI35" s="5"/>
      <c r="DJ35" s="5"/>
      <c r="DK35" s="5"/>
      <c r="DM35" s="5"/>
      <c r="DN35" s="5"/>
      <c r="DO35" s="5"/>
      <c r="DP35" s="5"/>
    </row>
    <row r="36" spans="98:120" ht="13" x14ac:dyDescent="0.2"/>
    <row r="37" spans="98:120" ht="13" x14ac:dyDescent="0.2">
      <c r="CW37" s="5"/>
      <c r="DB37" s="5"/>
      <c r="DG37" s="5"/>
      <c r="DL37" s="5"/>
      <c r="DP37" s="5"/>
    </row>
    <row r="38" spans="98:120" ht="13" x14ac:dyDescent="0.2">
      <c r="CT38" s="5"/>
      <c r="CU38" s="5"/>
      <c r="CV38" s="5"/>
      <c r="CW38" s="5"/>
      <c r="CY38" s="5"/>
      <c r="CZ38" s="5"/>
      <c r="DA38" s="5"/>
      <c r="DB38" s="5"/>
      <c r="DD38" s="5"/>
      <c r="DE38" s="5"/>
      <c r="DF38" s="5"/>
      <c r="DG38" s="5"/>
      <c r="DI38" s="5"/>
      <c r="DJ38" s="5"/>
      <c r="DK38" s="5"/>
      <c r="DL38" s="5"/>
      <c r="DN38" s="5"/>
      <c r="DO38" s="5"/>
      <c r="DP38" s="5"/>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5"/>
      <c r="DO49" s="5"/>
      <c r="DP49" s="5"/>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5"/>
      <c r="CS63" s="5"/>
      <c r="CX63" s="5"/>
      <c r="DC63" s="5"/>
      <c r="DH63" s="5"/>
    </row>
    <row r="64" spans="22:120" ht="13" x14ac:dyDescent="0.2">
      <c r="V64" s="5"/>
    </row>
    <row r="65" spans="15:120" ht="13" x14ac:dyDescent="0.2">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ht="13" x14ac:dyDescent="0.2">
      <c r="Q66" s="5"/>
      <c r="S66" s="5"/>
      <c r="U66" s="5"/>
      <c r="DM66" s="5"/>
    </row>
    <row r="67" spans="15:120" ht="13" x14ac:dyDescent="0.2">
      <c r="O67" s="5"/>
      <c r="P67" s="5"/>
      <c r="R67" s="5"/>
      <c r="T67" s="5"/>
      <c r="Y67" s="5"/>
      <c r="CT67" s="5"/>
      <c r="CV67" s="5"/>
      <c r="CW67" s="5"/>
      <c r="CY67" s="5"/>
      <c r="DA67" s="5"/>
      <c r="DB67" s="5"/>
      <c r="DD67" s="5"/>
      <c r="DF67" s="5"/>
      <c r="DG67" s="5"/>
      <c r="DI67" s="5"/>
      <c r="DK67" s="5"/>
      <c r="DL67" s="5"/>
      <c r="DN67" s="5"/>
      <c r="DO67" s="5"/>
      <c r="DP67" s="5"/>
    </row>
    <row r="68" spans="15:120" ht="13" x14ac:dyDescent="0.2"/>
    <row r="69" spans="15:120" ht="13" x14ac:dyDescent="0.2"/>
    <row r="70" spans="15:120" ht="13" x14ac:dyDescent="0.2"/>
    <row r="71" spans="15:120" ht="13" x14ac:dyDescent="0.2"/>
    <row r="72" spans="15:120" ht="13" x14ac:dyDescent="0.2">
      <c r="DP72" s="5"/>
    </row>
    <row r="73" spans="15:120" ht="13" x14ac:dyDescent="0.2">
      <c r="DP73" s="5"/>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5"/>
      <c r="CX96" s="5"/>
      <c r="DC96" s="5"/>
      <c r="DH96" s="5"/>
    </row>
    <row r="97" spans="24:120" ht="13" x14ac:dyDescent="0.2">
      <c r="CS97" s="5"/>
      <c r="CX97" s="5"/>
      <c r="DC97" s="5"/>
      <c r="DH97" s="5"/>
      <c r="DP97" s="38" t="s">
        <v>14</v>
      </c>
    </row>
    <row r="98" spans="24:120" ht="13" hidden="1" x14ac:dyDescent="0.2">
      <c r="CS98" s="5"/>
      <c r="CX98" s="5"/>
      <c r="DC98" s="5"/>
      <c r="DH98" s="5"/>
    </row>
    <row r="99" spans="24:120" ht="13" hidden="1" x14ac:dyDescent="0.2">
      <c r="CS99" s="5"/>
      <c r="CX99" s="5"/>
      <c r="DC99" s="5"/>
      <c r="DH99" s="5"/>
    </row>
    <row r="101" spans="24:120" ht="12" hidden="1" customHeight="1" x14ac:dyDescent="0.2">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2">
      <c r="CU102" s="5"/>
      <c r="CZ102" s="5"/>
      <c r="DE102" s="5"/>
      <c r="DJ102" s="5"/>
      <c r="DM102" s="5"/>
    </row>
    <row r="103" spans="24:120" ht="13" hidden="1" x14ac:dyDescent="0.2">
      <c r="CT103" s="5"/>
      <c r="CV103" s="5"/>
      <c r="CW103" s="5"/>
      <c r="CY103" s="5"/>
      <c r="DA103" s="5"/>
      <c r="DB103" s="5"/>
      <c r="DD103" s="5"/>
      <c r="DF103" s="5"/>
      <c r="DG103" s="5"/>
      <c r="DI103" s="5"/>
      <c r="DK103" s="5"/>
      <c r="DL103" s="5"/>
      <c r="DM103" s="5"/>
      <c r="DN103" s="5"/>
      <c r="DO103" s="5"/>
      <c r="DP103" s="5"/>
    </row>
    <row r="104" spans="24:120" ht="13" hidden="1" x14ac:dyDescent="0.2">
      <c r="CV104" s="5"/>
      <c r="CW104" s="5"/>
      <c r="DA104" s="5"/>
      <c r="DB104" s="5"/>
      <c r="DF104" s="5"/>
      <c r="DG104" s="5"/>
      <c r="DK104" s="5"/>
      <c r="DL104" s="5"/>
      <c r="DN104" s="5"/>
      <c r="DO104" s="5"/>
      <c r="DP104" s="5"/>
    </row>
    <row r="105" spans="24:120" ht="12.75" hidden="1" customHeight="1" x14ac:dyDescent="0.2"/>
  </sheetData>
  <sheetProtection algorithmName="SHA-512" hashValue="MBlXR1SkSfmymeX5H8wbe16o0Eovt3vNHFUUQX0+7KY96kAfWcZTs1XLgG2mk9qpOfoXDZPz29llI1ayRlgVZQ==" saltValue="cRsJTdigsFw0W/n1pS1S2Q==" spinCount="100000" sheet="1" objects="1" scenarios="1"/>
  <dataConsolidate/>
  <phoneticPr fontId="2"/>
  <printOptions horizontalCentered="1" verticalCentered="1"/>
  <pageMargins left="0" right="0" top="0" bottom="0" header="0" footer="0"/>
  <pageSetup paperSize="9" scale="43"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8EE70E-83A5-483F-BA13-6E3D2C3687D0}">
  <sheetPr codeName="Sheet8">
    <pageSetUpPr fitToPage="1"/>
  </sheetPr>
  <dimension ref="A1:DL89"/>
  <sheetViews>
    <sheetView showGridLines="0" zoomScale="98" zoomScaleNormal="98" zoomScaleSheetLayoutView="55" workbookViewId="0"/>
  </sheetViews>
  <sheetFormatPr defaultColWidth="0" defaultRowHeight="13.5" customHeight="1" zeroHeight="1" x14ac:dyDescent="0.2"/>
  <cols>
    <col min="1" max="116" width="2.6328125" style="38" customWidth="1"/>
    <col min="117" max="16384" width="9" style="5" hidden="1"/>
  </cols>
  <sheetData>
    <row r="1" spans="2:116" ht="13"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ht="13" x14ac:dyDescent="0.2"/>
    <row r="3" spans="2:116" ht="13" x14ac:dyDescent="0.2"/>
    <row r="4" spans="2:116" ht="13" x14ac:dyDescent="0.2">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ht="13" x14ac:dyDescent="0.2">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ht="13" x14ac:dyDescent="0.2"/>
    <row r="20" spans="9:116" ht="13" x14ac:dyDescent="0.2"/>
    <row r="21" spans="9:116" ht="13" x14ac:dyDescent="0.2">
      <c r="DL21" s="5"/>
    </row>
    <row r="22" spans="9:116" ht="13" x14ac:dyDescent="0.2">
      <c r="DI22" s="5"/>
      <c r="DJ22" s="5"/>
      <c r="DK22" s="5"/>
      <c r="DL22" s="5"/>
    </row>
    <row r="23" spans="9:116" ht="13" x14ac:dyDescent="0.2">
      <c r="CY23" s="5"/>
      <c r="CZ23" s="5"/>
      <c r="DA23" s="5"/>
      <c r="DB23" s="5"/>
      <c r="DC23" s="5"/>
      <c r="DD23" s="5"/>
      <c r="DE23" s="5"/>
      <c r="DF23" s="5"/>
      <c r="DG23" s="5"/>
      <c r="DH23" s="5"/>
      <c r="DI23" s="5"/>
      <c r="DJ23" s="5"/>
      <c r="DK23" s="5"/>
      <c r="DL23" s="5"/>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5"/>
      <c r="DA35" s="5"/>
      <c r="DB35" s="5"/>
      <c r="DC35" s="5"/>
      <c r="DD35" s="5"/>
      <c r="DE35" s="5"/>
      <c r="DF35" s="5"/>
      <c r="DG35" s="5"/>
      <c r="DH35" s="5"/>
      <c r="DI35" s="5"/>
      <c r="DJ35" s="5"/>
      <c r="DK35" s="5"/>
      <c r="DL35" s="5"/>
    </row>
    <row r="36" spans="15:116" ht="13" x14ac:dyDescent="0.2"/>
    <row r="37" spans="15:116" ht="13" x14ac:dyDescent="0.2">
      <c r="DL37" s="5"/>
    </row>
    <row r="38" spans="15:116" ht="13" x14ac:dyDescent="0.2">
      <c r="DI38" s="5"/>
      <c r="DJ38" s="5"/>
      <c r="DK38" s="5"/>
      <c r="DL38" s="5"/>
    </row>
    <row r="39" spans="15:116" ht="13" x14ac:dyDescent="0.2"/>
    <row r="40" spans="15:116" ht="13" x14ac:dyDescent="0.2"/>
    <row r="41" spans="15:116" ht="13" x14ac:dyDescent="0.2"/>
    <row r="42" spans="15:116" ht="13" x14ac:dyDescent="0.2"/>
    <row r="43" spans="15:116" ht="13" x14ac:dyDescent="0.2">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ht="13" x14ac:dyDescent="0.2">
      <c r="DL44" s="5"/>
    </row>
    <row r="45" spans="15:116" ht="13" x14ac:dyDescent="0.2"/>
    <row r="46" spans="15:116" ht="13" x14ac:dyDescent="0.2">
      <c r="DA46" s="5"/>
      <c r="DB46" s="5"/>
      <c r="DC46" s="5"/>
      <c r="DD46" s="5"/>
      <c r="DE46" s="5"/>
      <c r="DF46" s="5"/>
      <c r="DG46" s="5"/>
      <c r="DH46" s="5"/>
      <c r="DI46" s="5"/>
      <c r="DJ46" s="5"/>
      <c r="DK46" s="5"/>
      <c r="DL46" s="5"/>
    </row>
    <row r="47" spans="15:116" ht="13" x14ac:dyDescent="0.2"/>
    <row r="48" spans="15:116" ht="13" x14ac:dyDescent="0.2"/>
    <row r="49" spans="104:116" ht="13" x14ac:dyDescent="0.2"/>
    <row r="50" spans="104:116" ht="13" x14ac:dyDescent="0.2">
      <c r="CZ50" s="5"/>
      <c r="DA50" s="5"/>
      <c r="DB50" s="5"/>
      <c r="DC50" s="5"/>
      <c r="DD50" s="5"/>
      <c r="DE50" s="5"/>
      <c r="DF50" s="5"/>
      <c r="DG50" s="5"/>
      <c r="DH50" s="5"/>
      <c r="DI50" s="5"/>
      <c r="DJ50" s="5"/>
      <c r="DK50" s="5"/>
      <c r="DL50" s="5"/>
    </row>
    <row r="51" spans="104:116" ht="13" x14ac:dyDescent="0.2"/>
    <row r="52" spans="104:116" ht="13" x14ac:dyDescent="0.2"/>
    <row r="53" spans="104:116" ht="13" x14ac:dyDescent="0.2">
      <c r="DL53" s="5"/>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5"/>
      <c r="DD67" s="5"/>
      <c r="DE67" s="5"/>
      <c r="DF67" s="5"/>
      <c r="DG67" s="5"/>
      <c r="DH67" s="5"/>
      <c r="DI67" s="5"/>
      <c r="DJ67" s="5"/>
      <c r="DK67" s="5"/>
      <c r="DL67" s="5"/>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dVB60EsZeGux6S/T0QmzXH27J6j579f4eUXJ8ds91iPk9atTyKUauL4zDGevTF2YyWyrag8SFScADVhrIF03aA==" saltValue="48NoikOVVP2sBlr5A+Nx4Q=="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C55E86-AE48-462C-A2BA-CF19CEF752D4}">
  <sheetPr codeName="Sheet9">
    <pageSetUpPr fitToPage="1"/>
  </sheetPr>
  <dimension ref="A1:AZ73"/>
  <sheetViews>
    <sheetView showGridLines="0" view="pageBreakPreview" workbookViewId="0"/>
  </sheetViews>
  <sheetFormatPr defaultColWidth="0" defaultRowHeight="13.5" customHeight="1" zeroHeight="1" x14ac:dyDescent="0.2"/>
  <cols>
    <col min="1" max="36" width="2.453125" style="3" customWidth="1"/>
    <col min="37" max="44" width="17" style="3" customWidth="1"/>
    <col min="45" max="45" width="6.08984375" style="11" customWidth="1"/>
    <col min="46" max="46" width="3" style="10" customWidth="1"/>
    <col min="47" max="47" width="19.08984375" style="3" hidden="1" customWidth="1"/>
    <col min="48" max="52" width="12.6328125" style="3" hidden="1" customWidth="1"/>
    <col min="53" max="16384" width="8.6328125" style="3" hidden="1"/>
  </cols>
  <sheetData>
    <row r="1" spans="1:46" ht="13" x14ac:dyDescent="0.2">
      <c r="AS1" s="3"/>
      <c r="AT1" s="3"/>
    </row>
    <row r="2" spans="1:46" ht="13" x14ac:dyDescent="0.2">
      <c r="AS2" s="3"/>
      <c r="AT2" s="3"/>
    </row>
    <row r="3" spans="1:46" ht="13" x14ac:dyDescent="0.2">
      <c r="AS3" s="3"/>
      <c r="AT3" s="3"/>
    </row>
    <row r="4" spans="1:46" ht="13" x14ac:dyDescent="0.2">
      <c r="AS4" s="3"/>
      <c r="AT4" s="3"/>
    </row>
    <row r="5" spans="1:46" ht="16.5" x14ac:dyDescent="0.2">
      <c r="A5" s="16" t="s">
        <v>434</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9"/>
    </row>
    <row r="6" spans="1:46" ht="13" x14ac:dyDescent="0.2">
      <c r="A6" s="10"/>
      <c r="AK6" s="118" t="s">
        <v>435</v>
      </c>
      <c r="AL6" s="118"/>
      <c r="AM6" s="118"/>
      <c r="AN6" s="118"/>
    </row>
    <row r="7" spans="1:46" ht="13.5" customHeight="1" x14ac:dyDescent="0.2">
      <c r="A7" s="10"/>
      <c r="AK7" s="119"/>
      <c r="AL7" s="120"/>
      <c r="AM7" s="120"/>
      <c r="AN7" s="121"/>
      <c r="AO7" s="1093" t="s">
        <v>436</v>
      </c>
      <c r="AP7" s="122"/>
      <c r="AQ7" s="123" t="s">
        <v>437</v>
      </c>
      <c r="AR7" s="124"/>
    </row>
    <row r="8" spans="1:46" ht="13" x14ac:dyDescent="0.2">
      <c r="A8" s="10"/>
      <c r="AK8" s="125"/>
      <c r="AL8" s="126"/>
      <c r="AM8" s="126"/>
      <c r="AN8" s="127"/>
      <c r="AO8" s="1094"/>
      <c r="AP8" s="128" t="s">
        <v>438</v>
      </c>
      <c r="AQ8" s="129" t="s">
        <v>439</v>
      </c>
      <c r="AR8" s="130" t="s">
        <v>440</v>
      </c>
    </row>
    <row r="9" spans="1:46" ht="13" x14ac:dyDescent="0.2">
      <c r="A9" s="10"/>
      <c r="AK9" s="1105" t="s">
        <v>441</v>
      </c>
      <c r="AL9" s="1106"/>
      <c r="AM9" s="1106"/>
      <c r="AN9" s="1107"/>
      <c r="AO9" s="131">
        <v>3250637</v>
      </c>
      <c r="AP9" s="131">
        <v>115772</v>
      </c>
      <c r="AQ9" s="132">
        <v>105759</v>
      </c>
      <c r="AR9" s="133">
        <v>9.5</v>
      </c>
    </row>
    <row r="10" spans="1:46" ht="13.5" customHeight="1" x14ac:dyDescent="0.2">
      <c r="A10" s="10"/>
      <c r="AK10" s="1105" t="s">
        <v>442</v>
      </c>
      <c r="AL10" s="1106"/>
      <c r="AM10" s="1106"/>
      <c r="AN10" s="1107"/>
      <c r="AO10" s="134">
        <v>15535</v>
      </c>
      <c r="AP10" s="134">
        <v>553</v>
      </c>
      <c r="AQ10" s="135">
        <v>10117</v>
      </c>
      <c r="AR10" s="136">
        <v>-94.5</v>
      </c>
    </row>
    <row r="11" spans="1:46" ht="13.5" customHeight="1" x14ac:dyDescent="0.2">
      <c r="A11" s="10"/>
      <c r="AK11" s="1105" t="s">
        <v>443</v>
      </c>
      <c r="AL11" s="1106"/>
      <c r="AM11" s="1106"/>
      <c r="AN11" s="1107"/>
      <c r="AO11" s="134">
        <v>15727</v>
      </c>
      <c r="AP11" s="134">
        <v>560</v>
      </c>
      <c r="AQ11" s="135">
        <v>1625</v>
      </c>
      <c r="AR11" s="136">
        <v>-65.5</v>
      </c>
    </row>
    <row r="12" spans="1:46" ht="13.5" customHeight="1" x14ac:dyDescent="0.2">
      <c r="A12" s="10"/>
      <c r="AK12" s="1105" t="s">
        <v>444</v>
      </c>
      <c r="AL12" s="1106"/>
      <c r="AM12" s="1106"/>
      <c r="AN12" s="1107"/>
      <c r="AO12" s="134" t="s">
        <v>445</v>
      </c>
      <c r="AP12" s="134" t="s">
        <v>445</v>
      </c>
      <c r="AQ12" s="135">
        <v>17</v>
      </c>
      <c r="AR12" s="136" t="s">
        <v>445</v>
      </c>
    </row>
    <row r="13" spans="1:46" ht="13.5" customHeight="1" x14ac:dyDescent="0.2">
      <c r="A13" s="10"/>
      <c r="AK13" s="1105" t="s">
        <v>446</v>
      </c>
      <c r="AL13" s="1106"/>
      <c r="AM13" s="1106"/>
      <c r="AN13" s="1107"/>
      <c r="AO13" s="134">
        <v>254456</v>
      </c>
      <c r="AP13" s="134">
        <v>9062</v>
      </c>
      <c r="AQ13" s="135">
        <v>4122</v>
      </c>
      <c r="AR13" s="136">
        <v>119.8</v>
      </c>
    </row>
    <row r="14" spans="1:46" ht="13.5" customHeight="1" x14ac:dyDescent="0.2">
      <c r="A14" s="10"/>
      <c r="AK14" s="1105" t="s">
        <v>447</v>
      </c>
      <c r="AL14" s="1106"/>
      <c r="AM14" s="1106"/>
      <c r="AN14" s="1107"/>
      <c r="AO14" s="134">
        <v>4449</v>
      </c>
      <c r="AP14" s="134">
        <v>158</v>
      </c>
      <c r="AQ14" s="135">
        <v>2482</v>
      </c>
      <c r="AR14" s="136">
        <v>-93.6</v>
      </c>
    </row>
    <row r="15" spans="1:46" ht="13.5" customHeight="1" x14ac:dyDescent="0.2">
      <c r="A15" s="10"/>
      <c r="AK15" s="1108" t="s">
        <v>448</v>
      </c>
      <c r="AL15" s="1109"/>
      <c r="AM15" s="1109"/>
      <c r="AN15" s="1110"/>
      <c r="AO15" s="134">
        <v>-144112</v>
      </c>
      <c r="AP15" s="134">
        <v>-5133</v>
      </c>
      <c r="AQ15" s="135">
        <v>-6906</v>
      </c>
      <c r="AR15" s="136">
        <v>-25.7</v>
      </c>
    </row>
    <row r="16" spans="1:46" ht="13" x14ac:dyDescent="0.2">
      <c r="A16" s="10"/>
      <c r="AK16" s="1108" t="s">
        <v>118</v>
      </c>
      <c r="AL16" s="1109"/>
      <c r="AM16" s="1109"/>
      <c r="AN16" s="1110"/>
      <c r="AO16" s="134">
        <v>3396692</v>
      </c>
      <c r="AP16" s="134">
        <v>120973</v>
      </c>
      <c r="AQ16" s="135">
        <v>117215</v>
      </c>
      <c r="AR16" s="136">
        <v>3.2</v>
      </c>
    </row>
    <row r="17" spans="1:46" ht="13" x14ac:dyDescent="0.2">
      <c r="A17" s="10"/>
    </row>
    <row r="18" spans="1:46" ht="13" x14ac:dyDescent="0.2">
      <c r="A18" s="10"/>
      <c r="AQ18" s="137"/>
      <c r="AR18" s="137"/>
    </row>
    <row r="19" spans="1:46" ht="13" x14ac:dyDescent="0.2">
      <c r="A19" s="10"/>
      <c r="AK19" s="3" t="s">
        <v>449</v>
      </c>
    </row>
    <row r="20" spans="1:46" ht="13" x14ac:dyDescent="0.2">
      <c r="A20" s="10"/>
      <c r="AK20" s="138"/>
      <c r="AL20" s="139"/>
      <c r="AM20" s="139"/>
      <c r="AN20" s="140"/>
      <c r="AO20" s="141" t="s">
        <v>450</v>
      </c>
      <c r="AP20" s="142" t="s">
        <v>451</v>
      </c>
      <c r="AQ20" s="143" t="s">
        <v>452</v>
      </c>
      <c r="AR20" s="144"/>
    </row>
    <row r="21" spans="1:46" s="118" customFormat="1" ht="13" x14ac:dyDescent="0.2">
      <c r="A21" s="145"/>
      <c r="AK21" s="1111" t="s">
        <v>453</v>
      </c>
      <c r="AL21" s="1112"/>
      <c r="AM21" s="1112"/>
      <c r="AN21" s="1113"/>
      <c r="AO21" s="146">
        <v>11.57</v>
      </c>
      <c r="AP21" s="147">
        <v>10.35</v>
      </c>
      <c r="AQ21" s="148">
        <v>1.22</v>
      </c>
      <c r="AS21" s="149"/>
      <c r="AT21" s="145"/>
    </row>
    <row r="22" spans="1:46" s="118" customFormat="1" ht="13" x14ac:dyDescent="0.2">
      <c r="A22" s="145"/>
      <c r="AK22" s="1111" t="s">
        <v>454</v>
      </c>
      <c r="AL22" s="1112"/>
      <c r="AM22" s="1112"/>
      <c r="AN22" s="1113"/>
      <c r="AO22" s="150">
        <v>97.3</v>
      </c>
      <c r="AP22" s="151">
        <v>97.1</v>
      </c>
      <c r="AQ22" s="152">
        <v>0.2</v>
      </c>
      <c r="AR22" s="137"/>
      <c r="AS22" s="149"/>
      <c r="AT22" s="145"/>
    </row>
    <row r="23" spans="1:46" s="118" customFormat="1" ht="13" x14ac:dyDescent="0.2">
      <c r="A23" s="145"/>
      <c r="AP23" s="137"/>
      <c r="AQ23" s="137"/>
      <c r="AR23" s="137"/>
      <c r="AS23" s="149"/>
      <c r="AT23" s="145"/>
    </row>
    <row r="24" spans="1:46" s="118" customFormat="1" ht="13" x14ac:dyDescent="0.2">
      <c r="A24" s="145"/>
      <c r="AP24" s="137"/>
      <c r="AQ24" s="137"/>
      <c r="AR24" s="137"/>
      <c r="AS24" s="149"/>
      <c r="AT24" s="145"/>
    </row>
    <row r="25" spans="1:46" s="118" customFormat="1" ht="13" x14ac:dyDescent="0.2">
      <c r="A25" s="153"/>
      <c r="B25" s="154"/>
      <c r="C25" s="154"/>
      <c r="D25" s="154"/>
      <c r="E25" s="154"/>
      <c r="F25" s="154"/>
      <c r="G25" s="154"/>
      <c r="H25" s="154"/>
      <c r="I25" s="154"/>
      <c r="J25" s="154"/>
      <c r="K25" s="154"/>
      <c r="L25" s="154"/>
      <c r="M25" s="154"/>
      <c r="N25" s="154"/>
      <c r="O25" s="154"/>
      <c r="P25" s="154"/>
      <c r="Q25" s="154"/>
      <c r="R25" s="154"/>
      <c r="S25" s="154"/>
      <c r="T25" s="154"/>
      <c r="U25" s="154"/>
      <c r="V25" s="154"/>
      <c r="W25" s="154"/>
      <c r="X25" s="154"/>
      <c r="Y25" s="154"/>
      <c r="Z25" s="154"/>
      <c r="AA25" s="154"/>
      <c r="AB25" s="154"/>
      <c r="AC25" s="154"/>
      <c r="AD25" s="154"/>
      <c r="AE25" s="154"/>
      <c r="AF25" s="154"/>
      <c r="AG25" s="154"/>
      <c r="AH25" s="154"/>
      <c r="AI25" s="154"/>
      <c r="AJ25" s="154"/>
      <c r="AK25" s="154"/>
      <c r="AL25" s="154"/>
      <c r="AM25" s="154"/>
      <c r="AN25" s="154"/>
      <c r="AO25" s="154"/>
      <c r="AP25" s="155"/>
      <c r="AQ25" s="155"/>
      <c r="AR25" s="155"/>
      <c r="AS25" s="156"/>
      <c r="AT25" s="145"/>
    </row>
    <row r="26" spans="1:46" s="118" customFormat="1" ht="13" x14ac:dyDescent="0.2">
      <c r="A26" s="1104" t="s">
        <v>455</v>
      </c>
      <c r="B26" s="1104"/>
      <c r="C26" s="1104"/>
      <c r="D26" s="1104"/>
      <c r="E26" s="1104"/>
      <c r="F26" s="1104"/>
      <c r="G26" s="1104"/>
      <c r="H26" s="1104"/>
      <c r="I26" s="1104"/>
      <c r="J26" s="1104"/>
      <c r="K26" s="1104"/>
      <c r="L26" s="1104"/>
      <c r="M26" s="1104"/>
      <c r="N26" s="1104"/>
      <c r="O26" s="1104"/>
      <c r="P26" s="1104"/>
      <c r="Q26" s="1104"/>
      <c r="R26" s="1104"/>
      <c r="S26" s="1104"/>
      <c r="T26" s="1104"/>
      <c r="U26" s="1104"/>
      <c r="V26" s="1104"/>
      <c r="W26" s="1104"/>
      <c r="X26" s="1104"/>
      <c r="Y26" s="1104"/>
      <c r="Z26" s="1104"/>
      <c r="AA26" s="1104"/>
      <c r="AB26" s="1104"/>
      <c r="AC26" s="1104"/>
      <c r="AD26" s="1104"/>
      <c r="AE26" s="1104"/>
      <c r="AF26" s="1104"/>
      <c r="AG26" s="1104"/>
      <c r="AH26" s="1104"/>
      <c r="AI26" s="1104"/>
      <c r="AJ26" s="1104"/>
      <c r="AK26" s="1104"/>
      <c r="AL26" s="1104"/>
      <c r="AM26" s="1104"/>
      <c r="AN26" s="1104"/>
      <c r="AO26" s="1104"/>
      <c r="AP26" s="1104"/>
      <c r="AQ26" s="1104"/>
      <c r="AR26" s="1104"/>
      <c r="AS26" s="1104"/>
    </row>
    <row r="27" spans="1:46" ht="13" x14ac:dyDescent="0.2">
      <c r="A27" s="157"/>
      <c r="AS27" s="3"/>
      <c r="AT27" s="3"/>
    </row>
    <row r="28" spans="1:46" ht="16.5" x14ac:dyDescent="0.2">
      <c r="A28" s="16" t="s">
        <v>456</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158"/>
    </row>
    <row r="29" spans="1:46" ht="13" x14ac:dyDescent="0.2">
      <c r="A29" s="10"/>
      <c r="AK29" s="118" t="s">
        <v>457</v>
      </c>
      <c r="AL29" s="118"/>
      <c r="AM29" s="118"/>
      <c r="AN29" s="118"/>
      <c r="AS29" s="159"/>
    </row>
    <row r="30" spans="1:46" ht="13.5" customHeight="1" x14ac:dyDescent="0.2">
      <c r="A30" s="10"/>
      <c r="AK30" s="119"/>
      <c r="AL30" s="120"/>
      <c r="AM30" s="120"/>
      <c r="AN30" s="121"/>
      <c r="AO30" s="1093" t="s">
        <v>436</v>
      </c>
      <c r="AP30" s="122"/>
      <c r="AQ30" s="123" t="s">
        <v>437</v>
      </c>
      <c r="AR30" s="124"/>
    </row>
    <row r="31" spans="1:46" ht="13" x14ac:dyDescent="0.2">
      <c r="A31" s="10"/>
      <c r="AK31" s="125"/>
      <c r="AL31" s="126"/>
      <c r="AM31" s="126"/>
      <c r="AN31" s="127"/>
      <c r="AO31" s="1094"/>
      <c r="AP31" s="128" t="s">
        <v>438</v>
      </c>
      <c r="AQ31" s="129" t="s">
        <v>439</v>
      </c>
      <c r="AR31" s="130" t="s">
        <v>440</v>
      </c>
    </row>
    <row r="32" spans="1:46" ht="27" customHeight="1" x14ac:dyDescent="0.2">
      <c r="A32" s="10"/>
      <c r="AK32" s="1095" t="s">
        <v>458</v>
      </c>
      <c r="AL32" s="1096"/>
      <c r="AM32" s="1096"/>
      <c r="AN32" s="1097"/>
      <c r="AO32" s="160">
        <v>937226</v>
      </c>
      <c r="AP32" s="160">
        <v>33379</v>
      </c>
      <c r="AQ32" s="161">
        <v>71795</v>
      </c>
      <c r="AR32" s="162">
        <v>-53.5</v>
      </c>
    </row>
    <row r="33" spans="1:46" ht="13.5" customHeight="1" x14ac:dyDescent="0.2">
      <c r="A33" s="10"/>
      <c r="AK33" s="1095" t="s">
        <v>459</v>
      </c>
      <c r="AL33" s="1096"/>
      <c r="AM33" s="1096"/>
      <c r="AN33" s="1097"/>
      <c r="AO33" s="160" t="s">
        <v>445</v>
      </c>
      <c r="AP33" s="160" t="s">
        <v>445</v>
      </c>
      <c r="AQ33" s="161" t="s">
        <v>445</v>
      </c>
      <c r="AR33" s="162" t="s">
        <v>445</v>
      </c>
    </row>
    <row r="34" spans="1:46" ht="27" customHeight="1" x14ac:dyDescent="0.2">
      <c r="A34" s="10"/>
      <c r="AK34" s="1095" t="s">
        <v>460</v>
      </c>
      <c r="AL34" s="1096"/>
      <c r="AM34" s="1096"/>
      <c r="AN34" s="1097"/>
      <c r="AO34" s="160" t="s">
        <v>445</v>
      </c>
      <c r="AP34" s="160" t="s">
        <v>445</v>
      </c>
      <c r="AQ34" s="161" t="s">
        <v>445</v>
      </c>
      <c r="AR34" s="162" t="s">
        <v>445</v>
      </c>
    </row>
    <row r="35" spans="1:46" ht="27" customHeight="1" x14ac:dyDescent="0.2">
      <c r="A35" s="10"/>
      <c r="AK35" s="1095" t="s">
        <v>461</v>
      </c>
      <c r="AL35" s="1096"/>
      <c r="AM35" s="1096"/>
      <c r="AN35" s="1097"/>
      <c r="AO35" s="160">
        <v>234801</v>
      </c>
      <c r="AP35" s="160">
        <v>8362</v>
      </c>
      <c r="AQ35" s="161">
        <v>17107</v>
      </c>
      <c r="AR35" s="162">
        <v>-51.1</v>
      </c>
    </row>
    <row r="36" spans="1:46" ht="27" customHeight="1" x14ac:dyDescent="0.2">
      <c r="A36" s="10"/>
      <c r="AK36" s="1095" t="s">
        <v>462</v>
      </c>
      <c r="AL36" s="1096"/>
      <c r="AM36" s="1096"/>
      <c r="AN36" s="1097"/>
      <c r="AO36" s="160">
        <v>17638</v>
      </c>
      <c r="AP36" s="160">
        <v>628</v>
      </c>
      <c r="AQ36" s="161">
        <v>3528</v>
      </c>
      <c r="AR36" s="162">
        <v>-82.2</v>
      </c>
    </row>
    <row r="37" spans="1:46" ht="13.5" customHeight="1" x14ac:dyDescent="0.2">
      <c r="A37" s="10"/>
      <c r="AK37" s="1095" t="s">
        <v>463</v>
      </c>
      <c r="AL37" s="1096"/>
      <c r="AM37" s="1096"/>
      <c r="AN37" s="1097"/>
      <c r="AO37" s="160" t="s">
        <v>445</v>
      </c>
      <c r="AP37" s="160" t="s">
        <v>445</v>
      </c>
      <c r="AQ37" s="161">
        <v>388</v>
      </c>
      <c r="AR37" s="162" t="s">
        <v>445</v>
      </c>
    </row>
    <row r="38" spans="1:46" ht="27" customHeight="1" x14ac:dyDescent="0.2">
      <c r="A38" s="10"/>
      <c r="AK38" s="1098" t="s">
        <v>464</v>
      </c>
      <c r="AL38" s="1099"/>
      <c r="AM38" s="1099"/>
      <c r="AN38" s="1100"/>
      <c r="AO38" s="163" t="s">
        <v>445</v>
      </c>
      <c r="AP38" s="163" t="s">
        <v>445</v>
      </c>
      <c r="AQ38" s="164">
        <v>2</v>
      </c>
      <c r="AR38" s="152" t="s">
        <v>445</v>
      </c>
      <c r="AS38" s="159"/>
    </row>
    <row r="39" spans="1:46" ht="13" x14ac:dyDescent="0.2">
      <c r="A39" s="10"/>
      <c r="AK39" s="1098" t="s">
        <v>465</v>
      </c>
      <c r="AL39" s="1099"/>
      <c r="AM39" s="1099"/>
      <c r="AN39" s="1100"/>
      <c r="AO39" s="160">
        <v>-22991</v>
      </c>
      <c r="AP39" s="160">
        <v>-819</v>
      </c>
      <c r="AQ39" s="161">
        <v>-3420</v>
      </c>
      <c r="AR39" s="162">
        <v>-76.099999999999994</v>
      </c>
      <c r="AS39" s="159"/>
    </row>
    <row r="40" spans="1:46" ht="27" customHeight="1" x14ac:dyDescent="0.2">
      <c r="A40" s="10"/>
      <c r="AK40" s="1095" t="s">
        <v>466</v>
      </c>
      <c r="AL40" s="1096"/>
      <c r="AM40" s="1096"/>
      <c r="AN40" s="1097"/>
      <c r="AO40" s="160">
        <v>-888375</v>
      </c>
      <c r="AP40" s="160">
        <v>-31640</v>
      </c>
      <c r="AQ40" s="161">
        <v>-62953</v>
      </c>
      <c r="AR40" s="162">
        <v>-49.7</v>
      </c>
      <c r="AS40" s="159"/>
    </row>
    <row r="41" spans="1:46" ht="13" x14ac:dyDescent="0.2">
      <c r="A41" s="10"/>
      <c r="AK41" s="1101" t="s">
        <v>229</v>
      </c>
      <c r="AL41" s="1102"/>
      <c r="AM41" s="1102"/>
      <c r="AN41" s="1103"/>
      <c r="AO41" s="160">
        <v>278299</v>
      </c>
      <c r="AP41" s="160">
        <v>9912</v>
      </c>
      <c r="AQ41" s="161">
        <v>26447</v>
      </c>
      <c r="AR41" s="162">
        <v>-62.5</v>
      </c>
      <c r="AS41" s="159"/>
    </row>
    <row r="42" spans="1:46" ht="13" x14ac:dyDescent="0.2">
      <c r="A42" s="10"/>
      <c r="AK42" s="165"/>
      <c r="AQ42" s="137"/>
      <c r="AR42" s="137"/>
      <c r="AS42" s="159"/>
    </row>
    <row r="43" spans="1:46" ht="13" x14ac:dyDescent="0.2">
      <c r="A43" s="10"/>
      <c r="AP43" s="166"/>
      <c r="AQ43" s="137"/>
      <c r="AS43" s="159"/>
    </row>
    <row r="44" spans="1:46" ht="13" x14ac:dyDescent="0.2">
      <c r="A44" s="10"/>
      <c r="AQ44" s="137"/>
    </row>
    <row r="45" spans="1:46" ht="13" x14ac:dyDescent="0.2">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167"/>
      <c r="AR45" s="7"/>
      <c r="AS45" s="7"/>
      <c r="AT45" s="3"/>
    </row>
    <row r="46" spans="1:46" ht="13" x14ac:dyDescent="0.2">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3"/>
    </row>
    <row r="47" spans="1:46" ht="17.25" customHeight="1" x14ac:dyDescent="0.2">
      <c r="A47" s="29" t="s">
        <v>467</v>
      </c>
    </row>
    <row r="48" spans="1:46" ht="13" x14ac:dyDescent="0.2">
      <c r="A48" s="10"/>
      <c r="AK48" s="168" t="s">
        <v>468</v>
      </c>
      <c r="AL48" s="168"/>
      <c r="AM48" s="168"/>
      <c r="AN48" s="168"/>
      <c r="AO48" s="168"/>
      <c r="AP48" s="168"/>
      <c r="AQ48" s="169"/>
      <c r="AR48" s="168"/>
    </row>
    <row r="49" spans="1:44" ht="13.5" customHeight="1" x14ac:dyDescent="0.2">
      <c r="A49" s="10"/>
      <c r="AK49" s="170"/>
      <c r="AL49" s="171"/>
      <c r="AM49" s="1088" t="s">
        <v>436</v>
      </c>
      <c r="AN49" s="1090" t="s">
        <v>469</v>
      </c>
      <c r="AO49" s="1091"/>
      <c r="AP49" s="1091"/>
      <c r="AQ49" s="1091"/>
      <c r="AR49" s="1092"/>
    </row>
    <row r="50" spans="1:44" ht="13" x14ac:dyDescent="0.2">
      <c r="A50" s="10"/>
      <c r="AK50" s="172"/>
      <c r="AL50" s="173"/>
      <c r="AM50" s="1089"/>
      <c r="AN50" s="174" t="s">
        <v>470</v>
      </c>
      <c r="AO50" s="175" t="s">
        <v>471</v>
      </c>
      <c r="AP50" s="176" t="s">
        <v>472</v>
      </c>
      <c r="AQ50" s="177" t="s">
        <v>473</v>
      </c>
      <c r="AR50" s="178" t="s">
        <v>474</v>
      </c>
    </row>
    <row r="51" spans="1:44" ht="13" x14ac:dyDescent="0.2">
      <c r="A51" s="10"/>
      <c r="AK51" s="170" t="s">
        <v>475</v>
      </c>
      <c r="AL51" s="171"/>
      <c r="AM51" s="179">
        <v>4580782</v>
      </c>
      <c r="AN51" s="180">
        <v>154506</v>
      </c>
      <c r="AO51" s="181">
        <v>68</v>
      </c>
      <c r="AP51" s="182">
        <v>128523</v>
      </c>
      <c r="AQ51" s="183">
        <v>-3.4</v>
      </c>
      <c r="AR51" s="184">
        <v>71.400000000000006</v>
      </c>
    </row>
    <row r="52" spans="1:44" ht="13" x14ac:dyDescent="0.2">
      <c r="A52" s="10"/>
      <c r="AK52" s="185"/>
      <c r="AL52" s="186" t="s">
        <v>476</v>
      </c>
      <c r="AM52" s="187">
        <v>3507829</v>
      </c>
      <c r="AN52" s="188">
        <v>118316</v>
      </c>
      <c r="AO52" s="189">
        <v>167.7</v>
      </c>
      <c r="AP52" s="190">
        <v>56792</v>
      </c>
      <c r="AQ52" s="191">
        <v>-0.3</v>
      </c>
      <c r="AR52" s="192">
        <v>168</v>
      </c>
    </row>
    <row r="53" spans="1:44" ht="13" x14ac:dyDescent="0.2">
      <c r="A53" s="10"/>
      <c r="AK53" s="170" t="s">
        <v>477</v>
      </c>
      <c r="AL53" s="171"/>
      <c r="AM53" s="179">
        <v>3559758</v>
      </c>
      <c r="AN53" s="180">
        <v>121951</v>
      </c>
      <c r="AO53" s="181">
        <v>-21.1</v>
      </c>
      <c r="AP53" s="182">
        <v>92919</v>
      </c>
      <c r="AQ53" s="183">
        <v>-27.7</v>
      </c>
      <c r="AR53" s="184">
        <v>6.6</v>
      </c>
    </row>
    <row r="54" spans="1:44" ht="13" x14ac:dyDescent="0.2">
      <c r="A54" s="10"/>
      <c r="AK54" s="185"/>
      <c r="AL54" s="186" t="s">
        <v>476</v>
      </c>
      <c r="AM54" s="187">
        <v>2746118</v>
      </c>
      <c r="AN54" s="188">
        <v>94077</v>
      </c>
      <c r="AO54" s="189">
        <v>-20.5</v>
      </c>
      <c r="AP54" s="190">
        <v>54128</v>
      </c>
      <c r="AQ54" s="191">
        <v>-4.7</v>
      </c>
      <c r="AR54" s="192">
        <v>-15.8</v>
      </c>
    </row>
    <row r="55" spans="1:44" ht="13" x14ac:dyDescent="0.2">
      <c r="A55" s="10"/>
      <c r="AK55" s="170" t="s">
        <v>478</v>
      </c>
      <c r="AL55" s="171"/>
      <c r="AM55" s="179">
        <v>2459024</v>
      </c>
      <c r="AN55" s="180">
        <v>85185</v>
      </c>
      <c r="AO55" s="181">
        <v>-30.1</v>
      </c>
      <c r="AP55" s="182">
        <v>103663</v>
      </c>
      <c r="AQ55" s="183">
        <v>11.6</v>
      </c>
      <c r="AR55" s="184">
        <v>-41.7</v>
      </c>
    </row>
    <row r="56" spans="1:44" ht="13" x14ac:dyDescent="0.2">
      <c r="A56" s="10"/>
      <c r="AK56" s="185"/>
      <c r="AL56" s="186" t="s">
        <v>476</v>
      </c>
      <c r="AM56" s="187">
        <v>1129368</v>
      </c>
      <c r="AN56" s="188">
        <v>39123</v>
      </c>
      <c r="AO56" s="189">
        <v>-58.4</v>
      </c>
      <c r="AP56" s="190">
        <v>64346</v>
      </c>
      <c r="AQ56" s="191">
        <v>18.899999999999999</v>
      </c>
      <c r="AR56" s="192">
        <v>-77.3</v>
      </c>
    </row>
    <row r="57" spans="1:44" ht="13" x14ac:dyDescent="0.2">
      <c r="A57" s="10"/>
      <c r="AK57" s="170" t="s">
        <v>479</v>
      </c>
      <c r="AL57" s="171"/>
      <c r="AM57" s="179">
        <v>2307527</v>
      </c>
      <c r="AN57" s="180">
        <v>80957</v>
      </c>
      <c r="AO57" s="181">
        <v>-5</v>
      </c>
      <c r="AP57" s="182">
        <v>92012</v>
      </c>
      <c r="AQ57" s="183">
        <v>-11.2</v>
      </c>
      <c r="AR57" s="184">
        <v>6.2</v>
      </c>
    </row>
    <row r="58" spans="1:44" ht="13" x14ac:dyDescent="0.2">
      <c r="A58" s="10"/>
      <c r="AK58" s="185"/>
      <c r="AL58" s="186" t="s">
        <v>476</v>
      </c>
      <c r="AM58" s="187">
        <v>864446</v>
      </c>
      <c r="AN58" s="188">
        <v>30328</v>
      </c>
      <c r="AO58" s="189">
        <v>-22.5</v>
      </c>
      <c r="AP58" s="190">
        <v>61382</v>
      </c>
      <c r="AQ58" s="191">
        <v>-4.5999999999999996</v>
      </c>
      <c r="AR58" s="192">
        <v>-17.899999999999999</v>
      </c>
    </row>
    <row r="59" spans="1:44" ht="13" x14ac:dyDescent="0.2">
      <c r="A59" s="10"/>
      <c r="AK59" s="170" t="s">
        <v>480</v>
      </c>
      <c r="AL59" s="171"/>
      <c r="AM59" s="179">
        <v>2453395</v>
      </c>
      <c r="AN59" s="180">
        <v>87378</v>
      </c>
      <c r="AO59" s="181">
        <v>7.9</v>
      </c>
      <c r="AP59" s="182">
        <v>91317</v>
      </c>
      <c r="AQ59" s="183">
        <v>-0.8</v>
      </c>
      <c r="AR59" s="184">
        <v>8.6999999999999993</v>
      </c>
    </row>
    <row r="60" spans="1:44" ht="13" x14ac:dyDescent="0.2">
      <c r="A60" s="10"/>
      <c r="AK60" s="185"/>
      <c r="AL60" s="186" t="s">
        <v>476</v>
      </c>
      <c r="AM60" s="187">
        <v>1168124</v>
      </c>
      <c r="AN60" s="188">
        <v>41603</v>
      </c>
      <c r="AO60" s="189">
        <v>37.200000000000003</v>
      </c>
      <c r="AP60" s="190">
        <v>56480</v>
      </c>
      <c r="AQ60" s="191">
        <v>-8</v>
      </c>
      <c r="AR60" s="192">
        <v>45.2</v>
      </c>
    </row>
    <row r="61" spans="1:44" ht="13" x14ac:dyDescent="0.2">
      <c r="A61" s="10"/>
      <c r="AK61" s="170" t="s">
        <v>481</v>
      </c>
      <c r="AL61" s="193"/>
      <c r="AM61" s="179">
        <v>3072097</v>
      </c>
      <c r="AN61" s="180">
        <v>105995</v>
      </c>
      <c r="AO61" s="181">
        <v>3.9</v>
      </c>
      <c r="AP61" s="182">
        <v>101687</v>
      </c>
      <c r="AQ61" s="194">
        <v>-6.3</v>
      </c>
      <c r="AR61" s="184">
        <v>10.199999999999999</v>
      </c>
    </row>
    <row r="62" spans="1:44" ht="13" x14ac:dyDescent="0.2">
      <c r="A62" s="10"/>
      <c r="AK62" s="185"/>
      <c r="AL62" s="186" t="s">
        <v>476</v>
      </c>
      <c r="AM62" s="187">
        <v>1883177</v>
      </c>
      <c r="AN62" s="188">
        <v>64689</v>
      </c>
      <c r="AO62" s="189">
        <v>20.7</v>
      </c>
      <c r="AP62" s="190">
        <v>58626</v>
      </c>
      <c r="AQ62" s="191">
        <v>0.3</v>
      </c>
      <c r="AR62" s="192">
        <v>20.399999999999999</v>
      </c>
    </row>
    <row r="63" spans="1:44" ht="13" x14ac:dyDescent="0.2">
      <c r="A63" s="10"/>
    </row>
    <row r="64" spans="1:44" ht="13" x14ac:dyDescent="0.2">
      <c r="A64" s="10"/>
    </row>
    <row r="65" spans="1:46" ht="13" x14ac:dyDescent="0.2">
      <c r="A65" s="10"/>
    </row>
    <row r="66" spans="1:46" ht="13" x14ac:dyDescent="0.2">
      <c r="A66" s="1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4"/>
    </row>
    <row r="67" spans="1:46" ht="13.5" hidden="1" customHeight="1" x14ac:dyDescent="0.2">
      <c r="AS67" s="3"/>
      <c r="AT67" s="3"/>
    </row>
    <row r="70" spans="1:46" ht="13" hidden="1" x14ac:dyDescent="0.2"/>
    <row r="71" spans="1:46" ht="13" hidden="1" x14ac:dyDescent="0.2"/>
    <row r="72" spans="1:46" ht="13" hidden="1" x14ac:dyDescent="0.2"/>
    <row r="73" spans="1:46" ht="13" hidden="1" x14ac:dyDescent="0.2"/>
  </sheetData>
  <sheetProtection algorithmName="SHA-512" hashValue="YGgkZaPIbHnWoVT/JgpwDQDd7Cl6lw2DpWxsT5RHx2kEPkQ5a2VYjhcf855guZDX3/BTXNpK9rZSzUnojKmQnA==" saltValue="OBYTobeDbi6ufx3w+pg5J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8"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3E2297-DD23-4BFC-ACBB-C1F4266E66C7}">
  <sheetPr codeName="Sheet10">
    <pageSetUpPr fitToPage="1"/>
  </sheetPr>
  <dimension ref="A1:DU121"/>
  <sheetViews>
    <sheetView showGridLines="0" zoomScale="90" zoomScaleNormal="90" zoomScaleSheetLayoutView="55" workbookViewId="0"/>
  </sheetViews>
  <sheetFormatPr defaultColWidth="0" defaultRowHeight="13.5" customHeight="1" zeroHeight="1" x14ac:dyDescent="0.2"/>
  <cols>
    <col min="1" max="125" width="2.453125" style="38" customWidth="1"/>
    <col min="126" max="16384" width="9" style="5" hidden="1"/>
  </cols>
  <sheetData>
    <row r="1" spans="2:125"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ht="13" x14ac:dyDescent="0.2">
      <c r="B2" s="5"/>
      <c r="DG2" s="5"/>
    </row>
    <row r="3" spans="2:125" ht="13" x14ac:dyDescent="0.2">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ht="13" x14ac:dyDescent="0.2"/>
    <row r="5" spans="2:125" ht="13" x14ac:dyDescent="0.2"/>
    <row r="6" spans="2:125" ht="13" x14ac:dyDescent="0.2"/>
    <row r="7" spans="2:125" ht="13" x14ac:dyDescent="0.2"/>
    <row r="8" spans="2:125" ht="13" x14ac:dyDescent="0.2"/>
    <row r="9" spans="2:125" ht="13" x14ac:dyDescent="0.2">
      <c r="DU9" s="5"/>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5"/>
    </row>
    <row r="18" spans="125:125" ht="13" x14ac:dyDescent="0.2"/>
    <row r="19" spans="125:125" ht="13" x14ac:dyDescent="0.2"/>
    <row r="20" spans="125:125" ht="13" x14ac:dyDescent="0.2">
      <c r="DU20" s="5"/>
    </row>
    <row r="21" spans="125:125" ht="13" x14ac:dyDescent="0.2">
      <c r="DU21" s="5"/>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5"/>
    </row>
    <row r="29" spans="125:125" ht="13" x14ac:dyDescent="0.2"/>
    <row r="30" spans="125:125" ht="13" x14ac:dyDescent="0.2"/>
    <row r="31" spans="125:125" ht="13" x14ac:dyDescent="0.2"/>
    <row r="32" spans="125:125" ht="13" x14ac:dyDescent="0.2"/>
    <row r="33" spans="2:125" ht="13" x14ac:dyDescent="0.2">
      <c r="B33" s="5"/>
      <c r="G33" s="5"/>
      <c r="I33" s="5"/>
    </row>
    <row r="34" spans="2:125" ht="13" x14ac:dyDescent="0.2">
      <c r="C34" s="5"/>
      <c r="P34" s="5"/>
      <c r="DE34" s="5"/>
      <c r="DH34" s="5"/>
    </row>
    <row r="35" spans="2:125" ht="13" x14ac:dyDescent="0.2">
      <c r="D35" s="5"/>
      <c r="E35" s="5"/>
      <c r="DG35" s="5"/>
      <c r="DJ35" s="5"/>
      <c r="DP35" s="5"/>
      <c r="DQ35" s="5"/>
      <c r="DR35" s="5"/>
      <c r="DS35" s="5"/>
      <c r="DT35" s="5"/>
      <c r="DU35" s="5"/>
    </row>
    <row r="36" spans="2:125" ht="13" x14ac:dyDescent="0.2">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ht="13" x14ac:dyDescent="0.2">
      <c r="DU37" s="5"/>
    </row>
    <row r="38" spans="2:125" ht="13" x14ac:dyDescent="0.2">
      <c r="DT38" s="5"/>
      <c r="DU38" s="5"/>
    </row>
    <row r="39" spans="2:125" ht="13" x14ac:dyDescent="0.2"/>
    <row r="40" spans="2:125" ht="13" x14ac:dyDescent="0.2">
      <c r="DH40" s="5"/>
    </row>
    <row r="41" spans="2:125" ht="13" x14ac:dyDescent="0.2">
      <c r="DE41" s="5"/>
    </row>
    <row r="42" spans="2:125" ht="13" x14ac:dyDescent="0.2">
      <c r="DG42" s="5"/>
      <c r="DJ42" s="5"/>
    </row>
    <row r="43" spans="2:125" ht="13" x14ac:dyDescent="0.2">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ht="13" x14ac:dyDescent="0.2">
      <c r="DU44" s="5"/>
    </row>
    <row r="45" spans="2:125" ht="13" x14ac:dyDescent="0.2"/>
    <row r="46" spans="2:125" ht="13" x14ac:dyDescent="0.2"/>
    <row r="47" spans="2:125" ht="13" x14ac:dyDescent="0.2"/>
    <row r="48" spans="2:125" ht="13" x14ac:dyDescent="0.2">
      <c r="DT48" s="5"/>
      <c r="DU48" s="5"/>
    </row>
    <row r="49" spans="120:125" ht="13" x14ac:dyDescent="0.2">
      <c r="DU49" s="5"/>
    </row>
    <row r="50" spans="120:125" ht="13" x14ac:dyDescent="0.2">
      <c r="DU50" s="5"/>
    </row>
    <row r="51" spans="120:125" ht="13" x14ac:dyDescent="0.2">
      <c r="DP51" s="5"/>
      <c r="DQ51" s="5"/>
      <c r="DR51" s="5"/>
      <c r="DS51" s="5"/>
      <c r="DT51" s="5"/>
      <c r="DU51" s="5"/>
    </row>
    <row r="52" spans="120:125" ht="13" x14ac:dyDescent="0.2"/>
    <row r="53" spans="120:125" ht="13" x14ac:dyDescent="0.2"/>
    <row r="54" spans="120:125" ht="13" x14ac:dyDescent="0.2">
      <c r="DU54" s="5"/>
    </row>
    <row r="55" spans="120:125" ht="13" x14ac:dyDescent="0.2"/>
    <row r="56" spans="120:125" ht="13" x14ac:dyDescent="0.2"/>
    <row r="57" spans="120:125" ht="13" x14ac:dyDescent="0.2"/>
    <row r="58" spans="120:125" ht="13" x14ac:dyDescent="0.2">
      <c r="DU58" s="5"/>
    </row>
    <row r="59" spans="120:125" ht="13" x14ac:dyDescent="0.2"/>
    <row r="60" spans="120:125" ht="13" x14ac:dyDescent="0.2"/>
    <row r="61" spans="120:125" ht="13" x14ac:dyDescent="0.2"/>
    <row r="62" spans="120:125" ht="13" x14ac:dyDescent="0.2"/>
    <row r="63" spans="120:125" ht="13" x14ac:dyDescent="0.2">
      <c r="DU63" s="5"/>
    </row>
    <row r="64" spans="120:125" ht="13" x14ac:dyDescent="0.2">
      <c r="DT64" s="5"/>
      <c r="DU64" s="5"/>
    </row>
    <row r="65" spans="123:125" ht="13" x14ac:dyDescent="0.2"/>
    <row r="66" spans="123:125" ht="13" x14ac:dyDescent="0.2"/>
    <row r="67" spans="123:125" ht="13" x14ac:dyDescent="0.2"/>
    <row r="68" spans="123:125" ht="13" x14ac:dyDescent="0.2"/>
    <row r="69" spans="123:125" ht="13" x14ac:dyDescent="0.2">
      <c r="DS69" s="5"/>
      <c r="DT69" s="5"/>
      <c r="DU69" s="5"/>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5"/>
    </row>
    <row r="83" spans="116:125" ht="13" x14ac:dyDescent="0.2">
      <c r="DM83" s="5"/>
      <c r="DN83" s="5"/>
      <c r="DO83" s="5"/>
      <c r="DP83" s="5"/>
      <c r="DQ83" s="5"/>
      <c r="DR83" s="5"/>
      <c r="DS83" s="5"/>
      <c r="DT83" s="5"/>
      <c r="DU83" s="5"/>
    </row>
    <row r="84" spans="116:125" ht="13" x14ac:dyDescent="0.2"/>
    <row r="85" spans="116:125" ht="13" x14ac:dyDescent="0.2"/>
    <row r="86" spans="116:125" ht="13" x14ac:dyDescent="0.2"/>
    <row r="87" spans="116:125" ht="13" x14ac:dyDescent="0.2"/>
    <row r="88" spans="116:125" ht="13" x14ac:dyDescent="0.2">
      <c r="DU88" s="5"/>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5"/>
      <c r="DT94" s="5"/>
      <c r="DU94" s="5"/>
    </row>
    <row r="95" spans="116:125" ht="13.5" customHeight="1" x14ac:dyDescent="0.2">
      <c r="DU95" s="5"/>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5"/>
    </row>
    <row r="102" spans="124:125" ht="13.5" customHeight="1" x14ac:dyDescent="0.2"/>
    <row r="103" spans="124:125" ht="13.5" customHeight="1" x14ac:dyDescent="0.2"/>
    <row r="104" spans="124:125" ht="13.5" customHeight="1" x14ac:dyDescent="0.2">
      <c r="DT104" s="5"/>
      <c r="DU104" s="5"/>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5" t="s">
        <v>14</v>
      </c>
    </row>
    <row r="121" spans="125:125" ht="13.5" hidden="1" customHeight="1" x14ac:dyDescent="0.2">
      <c r="DU121" s="5"/>
    </row>
  </sheetData>
  <sheetProtection algorithmName="SHA-512" hashValue="jG+/RpZa1EaBk64w+jrCAFQfQJxR+D29NJNXUR2FnU194IL2wrqnydDylwPbdv4LNjm+ccbPjE6lNfyCTblLKQ==" saltValue="NlbFUeYuZJbKgecgiQ06mA==" spinCount="100000" sheet="1" objects="1" scenarios="1"/>
  <dataConsolidate/>
  <phoneticPr fontId="2"/>
  <printOptions horizontalCentered="1" verticalCentered="1"/>
  <pageMargins left="0" right="0" top="0.19685039370078741" bottom="0" header="0.39370078740157483" footer="0"/>
  <pageSetup paperSize="8" scale="56"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AD6DA2-E78C-4F1D-B0CA-8F7E486D8DE3}">
  <sheetPr codeName="Sheet11">
    <pageSetUpPr fitToPage="1"/>
  </sheetPr>
  <dimension ref="A1:EL116"/>
  <sheetViews>
    <sheetView showGridLines="0" zoomScale="90" zoomScaleNormal="90" zoomScaleSheetLayoutView="55" workbookViewId="0"/>
  </sheetViews>
  <sheetFormatPr defaultColWidth="0" defaultRowHeight="13.5" customHeight="1" zeroHeight="1" x14ac:dyDescent="0.2"/>
  <cols>
    <col min="1" max="125" width="2.453125" style="38" customWidth="1"/>
    <col min="126" max="142" width="0" style="5" hidden="1" customWidth="1"/>
    <col min="143" max="16384" width="9" style="5" hidden="1"/>
  </cols>
  <sheetData>
    <row r="1" spans="1:125"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ht="13" x14ac:dyDescent="0.2">
      <c r="B2" s="5"/>
      <c r="T2" s="5"/>
    </row>
    <row r="3" spans="1:125" ht="13"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5"/>
      <c r="G33" s="5"/>
      <c r="I33" s="5"/>
    </row>
    <row r="34" spans="2:125" ht="13" x14ac:dyDescent="0.2">
      <c r="C34" s="5"/>
      <c r="P34" s="5"/>
      <c r="R34" s="5"/>
      <c r="U34" s="5"/>
    </row>
    <row r="35" spans="2:125" ht="13" x14ac:dyDescent="0.2">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ht="13" x14ac:dyDescent="0.2">
      <c r="F36" s="5"/>
      <c r="H36" s="5"/>
      <c r="J36" s="5"/>
      <c r="K36" s="5"/>
      <c r="L36" s="5"/>
      <c r="M36" s="5"/>
      <c r="N36" s="5"/>
      <c r="O36" s="5"/>
      <c r="Q36" s="5"/>
      <c r="S36" s="5"/>
      <c r="V36" s="5"/>
    </row>
    <row r="37" spans="2:125" ht="13" x14ac:dyDescent="0.2"/>
    <row r="38" spans="2:125" ht="13" x14ac:dyDescent="0.2"/>
    <row r="39" spans="2:125" ht="13" x14ac:dyDescent="0.2"/>
    <row r="40" spans="2:125" ht="13" x14ac:dyDescent="0.2">
      <c r="U40" s="5"/>
    </row>
    <row r="41" spans="2:125" ht="13" x14ac:dyDescent="0.2">
      <c r="R41" s="5"/>
    </row>
    <row r="42" spans="2:125" ht="13" x14ac:dyDescent="0.2">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ht="13" x14ac:dyDescent="0.2">
      <c r="Q43" s="5"/>
      <c r="S43" s="5"/>
      <c r="V43" s="5"/>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38" t="s">
        <v>14</v>
      </c>
    </row>
  </sheetData>
  <sheetProtection algorithmName="SHA-512" hashValue="e/ceL+4fQ2cPdCfEGrXm+Tzp/Imd3RYUjNh6XpBn20Ysg/OYdYrVVgXfxnldIpyYGjZf1AKgLEkeIer7UwZ4Fg==" saltValue="LqS/3CXsH5hr1RUe2rLjXA==" spinCount="100000" sheet="1" objects="1" scenarios="1"/>
  <dataConsolidate/>
  <phoneticPr fontId="2"/>
  <printOptions horizontalCentered="1" verticalCentered="1"/>
  <pageMargins left="0" right="0" top="0.19685039370078741" bottom="0" header="0.39370078740157483" footer="0"/>
  <pageSetup paperSize="8" scale="54"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0467BB-EA09-4C21-9BDF-705D9FAED0CC}">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2"/>
  <cols>
    <col min="1" max="1" width="8.1796875" style="195" customWidth="1"/>
    <col min="2" max="16" width="14.6328125" style="195" customWidth="1"/>
    <col min="17" max="16384" width="0" style="195"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s="195" customFormat="1" ht="16.5" customHeight="1" x14ac:dyDescent="0.2"/>
    <row r="12" s="195" customFormat="1" ht="16.5" customHeight="1" x14ac:dyDescent="0.2"/>
    <row r="13" s="195" customFormat="1" ht="16.5" customHeight="1" x14ac:dyDescent="0.2"/>
    <row r="14" s="195" customFormat="1" ht="16.5" customHeight="1" x14ac:dyDescent="0.2"/>
    <row r="15" s="195" customFormat="1" ht="16.5" customHeight="1" x14ac:dyDescent="0.2"/>
    <row r="16" s="195" customFormat="1" ht="16.5" customHeight="1" x14ac:dyDescent="0.2"/>
    <row r="17" s="195" customFormat="1" ht="16.5" customHeight="1" x14ac:dyDescent="0.2"/>
    <row r="18" s="195" customFormat="1" ht="16.5" customHeight="1" x14ac:dyDescent="0.2"/>
    <row r="19" s="195" customFormat="1" ht="16.5" customHeight="1" x14ac:dyDescent="0.2"/>
    <row r="20" s="195" customFormat="1" ht="16.5" customHeight="1" x14ac:dyDescent="0.2"/>
    <row r="21" s="195" customFormat="1" ht="16.5" customHeight="1" x14ac:dyDescent="0.2"/>
    <row r="22" s="195" customFormat="1" ht="16.5" customHeight="1" x14ac:dyDescent="0.2"/>
    <row r="23" s="195" customFormat="1" ht="16.5" customHeight="1" x14ac:dyDescent="0.2"/>
    <row r="24" s="195" customFormat="1" ht="16.5" customHeight="1" x14ac:dyDescent="0.2"/>
    <row r="25" s="195" customFormat="1" ht="16.5" customHeight="1" x14ac:dyDescent="0.2"/>
    <row r="26" s="195" customFormat="1" ht="16.5" customHeight="1" x14ac:dyDescent="0.2"/>
    <row r="27" s="195" customFormat="1" ht="16.5" customHeight="1" x14ac:dyDescent="0.2"/>
    <row r="28" s="195" customFormat="1" ht="16.5" customHeight="1" x14ac:dyDescent="0.2"/>
    <row r="29" s="195" customFormat="1" ht="16.5" customHeight="1" x14ac:dyDescent="0.2"/>
    <row r="30" s="195" customFormat="1" ht="16.5" customHeight="1" x14ac:dyDescent="0.2"/>
    <row r="31" s="195" customFormat="1" ht="16.5" customHeight="1" x14ac:dyDescent="0.2"/>
    <row r="32" s="195"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196"/>
      <c r="C45" s="196"/>
      <c r="D45" s="196"/>
      <c r="E45" s="196"/>
      <c r="F45" s="196"/>
      <c r="G45" s="196"/>
      <c r="H45" s="196"/>
      <c r="I45" s="196"/>
      <c r="J45" s="197" t="s">
        <v>482</v>
      </c>
    </row>
    <row r="46" spans="2:10" ht="29.25" customHeight="1" thickBot="1" x14ac:dyDescent="0.3">
      <c r="B46" s="198" t="s">
        <v>22</v>
      </c>
      <c r="C46" s="199"/>
      <c r="D46" s="199"/>
      <c r="E46" s="200" t="s">
        <v>483</v>
      </c>
      <c r="F46" s="201" t="s">
        <v>3</v>
      </c>
      <c r="G46" s="202" t="s">
        <v>4</v>
      </c>
      <c r="H46" s="202" t="s">
        <v>5</v>
      </c>
      <c r="I46" s="202" t="s">
        <v>6</v>
      </c>
      <c r="J46" s="203" t="s">
        <v>7</v>
      </c>
    </row>
    <row r="47" spans="2:10" ht="57.75" customHeight="1" x14ac:dyDescent="0.2">
      <c r="B47" s="204"/>
      <c r="C47" s="1114" t="s">
        <v>484</v>
      </c>
      <c r="D47" s="1114"/>
      <c r="E47" s="1115"/>
      <c r="F47" s="205">
        <v>8.61</v>
      </c>
      <c r="G47" s="206">
        <v>9.7100000000000009</v>
      </c>
      <c r="H47" s="206">
        <v>10.119999999999999</v>
      </c>
      <c r="I47" s="206">
        <v>8.94</v>
      </c>
      <c r="J47" s="207">
        <v>9.93</v>
      </c>
    </row>
    <row r="48" spans="2:10" ht="57.75" customHeight="1" x14ac:dyDescent="0.2">
      <c r="B48" s="208"/>
      <c r="C48" s="1116" t="s">
        <v>485</v>
      </c>
      <c r="D48" s="1116"/>
      <c r="E48" s="1117"/>
      <c r="F48" s="209">
        <v>8.06</v>
      </c>
      <c r="G48" s="210">
        <v>7.71</v>
      </c>
      <c r="H48" s="210">
        <v>8.0399999999999991</v>
      </c>
      <c r="I48" s="210">
        <v>7.19</v>
      </c>
      <c r="J48" s="211">
        <v>7.58</v>
      </c>
    </row>
    <row r="49" spans="2:10" ht="57.75" customHeight="1" thickBot="1" x14ac:dyDescent="0.25">
      <c r="B49" s="212"/>
      <c r="C49" s="1118" t="s">
        <v>486</v>
      </c>
      <c r="D49" s="1118"/>
      <c r="E49" s="1119"/>
      <c r="F49" s="213" t="s">
        <v>487</v>
      </c>
      <c r="G49" s="214">
        <v>1.51</v>
      </c>
      <c r="H49" s="214">
        <v>0.28000000000000003</v>
      </c>
      <c r="I49" s="214" t="s">
        <v>488</v>
      </c>
      <c r="J49" s="215">
        <v>1.65</v>
      </c>
    </row>
    <row r="50" spans="2:10" ht="13" x14ac:dyDescent="0.2"/>
  </sheetData>
  <sheetProtection algorithmName="SHA-512" hashValue="I8bsSSVDBEtppgkiqO6PE0vxvrzpXXz6TtK3JEGcA2hbiVSdCpQwcEYroqPDgXZAZgfsoYvLWQlzhH/kKTQhsQ==" saltValue="QBsOfG80g5PZZnPNvzaPZ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2C11A8-4196-4327-A9C9-A193D952CD8E}">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2"/>
  <cols>
    <col min="1" max="1" width="6.6328125" style="217" customWidth="1"/>
    <col min="2" max="2" width="11" style="217" customWidth="1"/>
    <col min="3" max="3" width="17" style="217" customWidth="1"/>
    <col min="4" max="5" width="16.6328125" style="217" customWidth="1"/>
    <col min="6" max="15" width="15" style="217" customWidth="1"/>
    <col min="16" max="16" width="24" style="217" customWidth="1"/>
    <col min="17" max="16384" width="0" style="217" hidden="1"/>
  </cols>
  <sheetData>
    <row r="1" spans="1:16" ht="16.5" customHeight="1" x14ac:dyDescent="0.2">
      <c r="A1" s="216"/>
      <c r="B1" s="216"/>
      <c r="C1" s="216"/>
      <c r="D1" s="216"/>
      <c r="E1" s="216"/>
      <c r="F1" s="216"/>
      <c r="G1" s="216"/>
      <c r="H1" s="216"/>
      <c r="I1" s="216"/>
      <c r="J1" s="216"/>
      <c r="K1" s="216"/>
      <c r="L1" s="216"/>
      <c r="M1" s="216"/>
      <c r="N1" s="216"/>
      <c r="O1" s="216"/>
      <c r="P1" s="216"/>
    </row>
    <row r="2" spans="1:16" ht="16.5" customHeight="1" x14ac:dyDescent="0.2">
      <c r="A2" s="216"/>
      <c r="B2" s="216"/>
      <c r="C2" s="216"/>
      <c r="D2" s="216"/>
      <c r="E2" s="216"/>
      <c r="F2" s="216"/>
      <c r="G2" s="216"/>
      <c r="H2" s="216"/>
      <c r="I2" s="216"/>
      <c r="J2" s="216"/>
      <c r="K2" s="216"/>
      <c r="L2" s="216"/>
      <c r="M2" s="216"/>
      <c r="N2" s="216"/>
      <c r="O2" s="216"/>
      <c r="P2" s="216"/>
    </row>
    <row r="3" spans="1:16" ht="16.5" customHeight="1" x14ac:dyDescent="0.2">
      <c r="A3" s="216"/>
      <c r="B3" s="216"/>
      <c r="C3" s="216"/>
      <c r="D3" s="216"/>
      <c r="E3" s="216"/>
      <c r="F3" s="216"/>
      <c r="G3" s="216"/>
      <c r="H3" s="216"/>
      <c r="I3" s="216"/>
      <c r="J3" s="216"/>
      <c r="K3" s="216"/>
      <c r="L3" s="216"/>
      <c r="M3" s="216"/>
      <c r="N3" s="216"/>
      <c r="O3" s="216"/>
      <c r="P3" s="216"/>
    </row>
    <row r="4" spans="1:16" ht="16.5" customHeight="1" x14ac:dyDescent="0.2">
      <c r="A4" s="216"/>
      <c r="B4" s="216"/>
      <c r="C4" s="216"/>
      <c r="D4" s="216"/>
      <c r="E4" s="216"/>
      <c r="F4" s="216"/>
      <c r="G4" s="216"/>
      <c r="H4" s="216"/>
      <c r="I4" s="216"/>
      <c r="J4" s="216"/>
      <c r="K4" s="216"/>
      <c r="L4" s="216"/>
      <c r="M4" s="216"/>
      <c r="N4" s="216"/>
      <c r="O4" s="216"/>
      <c r="P4" s="216"/>
    </row>
    <row r="5" spans="1:16" ht="16.5" customHeight="1" x14ac:dyDescent="0.2">
      <c r="A5" s="216"/>
      <c r="B5" s="216"/>
      <c r="C5" s="216"/>
      <c r="D5" s="216"/>
      <c r="E5" s="216"/>
      <c r="F5" s="216"/>
      <c r="G5" s="216"/>
      <c r="H5" s="216"/>
      <c r="I5" s="216"/>
      <c r="J5" s="216"/>
      <c r="K5" s="216"/>
      <c r="L5" s="216"/>
      <c r="M5" s="216"/>
      <c r="N5" s="216"/>
      <c r="O5" s="216"/>
      <c r="P5" s="216"/>
    </row>
    <row r="6" spans="1:16" ht="16.5" customHeight="1" x14ac:dyDescent="0.2">
      <c r="A6" s="216"/>
      <c r="B6" s="216"/>
      <c r="C6" s="216"/>
      <c r="D6" s="216"/>
      <c r="E6" s="216"/>
      <c r="F6" s="216"/>
      <c r="G6" s="216"/>
      <c r="H6" s="216"/>
      <c r="I6" s="216"/>
      <c r="J6" s="216"/>
      <c r="K6" s="216"/>
      <c r="L6" s="216"/>
      <c r="M6" s="216"/>
      <c r="N6" s="216"/>
      <c r="O6" s="216"/>
      <c r="P6" s="216"/>
    </row>
    <row r="7" spans="1:16" ht="16.5" customHeight="1" x14ac:dyDescent="0.2">
      <c r="A7" s="216"/>
      <c r="B7" s="216"/>
      <c r="C7" s="216"/>
      <c r="D7" s="216"/>
      <c r="E7" s="216"/>
      <c r="F7" s="216"/>
      <c r="G7" s="216"/>
      <c r="H7" s="216"/>
      <c r="I7" s="216"/>
      <c r="J7" s="216"/>
      <c r="K7" s="216"/>
      <c r="L7" s="216"/>
      <c r="M7" s="216"/>
      <c r="N7" s="216"/>
      <c r="O7" s="216"/>
      <c r="P7" s="216"/>
    </row>
    <row r="8" spans="1:16" ht="16.5" customHeight="1" x14ac:dyDescent="0.2">
      <c r="A8" s="216"/>
      <c r="B8" s="216"/>
      <c r="C8" s="216"/>
      <c r="D8" s="216"/>
      <c r="E8" s="216"/>
      <c r="F8" s="216"/>
      <c r="G8" s="216"/>
      <c r="H8" s="216"/>
      <c r="I8" s="216"/>
      <c r="J8" s="216"/>
      <c r="K8" s="216"/>
      <c r="L8" s="216"/>
      <c r="M8" s="216"/>
      <c r="N8" s="216"/>
      <c r="O8" s="216"/>
      <c r="P8" s="216"/>
    </row>
    <row r="9" spans="1:16" ht="16.5" customHeight="1" x14ac:dyDescent="0.2">
      <c r="A9" s="216"/>
      <c r="B9" s="216"/>
      <c r="C9" s="216"/>
      <c r="D9" s="216"/>
      <c r="E9" s="216"/>
      <c r="F9" s="216"/>
      <c r="G9" s="216"/>
      <c r="H9" s="216"/>
      <c r="I9" s="216"/>
      <c r="J9" s="216"/>
      <c r="K9" s="216"/>
      <c r="L9" s="216"/>
      <c r="M9" s="216"/>
      <c r="N9" s="216"/>
      <c r="O9" s="216"/>
      <c r="P9" s="216"/>
    </row>
    <row r="10" spans="1:16" ht="16.5" customHeight="1" x14ac:dyDescent="0.2">
      <c r="A10" s="216"/>
      <c r="B10" s="216"/>
      <c r="C10" s="216"/>
      <c r="D10" s="216"/>
      <c r="E10" s="216"/>
      <c r="F10" s="216"/>
      <c r="G10" s="216"/>
      <c r="H10" s="216"/>
      <c r="I10" s="216"/>
      <c r="J10" s="216"/>
      <c r="K10" s="216"/>
      <c r="L10" s="216"/>
      <c r="M10" s="216"/>
      <c r="N10" s="216"/>
      <c r="O10" s="216"/>
      <c r="P10" s="216"/>
    </row>
    <row r="11" spans="1:16" ht="16.5" customHeight="1" x14ac:dyDescent="0.2">
      <c r="A11" s="216"/>
      <c r="B11" s="216"/>
      <c r="C11" s="216"/>
      <c r="D11" s="216"/>
      <c r="E11" s="216"/>
      <c r="F11" s="216"/>
      <c r="G11" s="216"/>
      <c r="H11" s="216"/>
      <c r="I11" s="216"/>
      <c r="J11" s="216"/>
      <c r="K11" s="216"/>
      <c r="L11" s="216"/>
      <c r="M11" s="216"/>
      <c r="N11" s="216"/>
      <c r="O11" s="216"/>
      <c r="P11" s="216"/>
    </row>
    <row r="12" spans="1:16" ht="16.5" customHeight="1" x14ac:dyDescent="0.2">
      <c r="A12" s="216"/>
      <c r="B12" s="216"/>
      <c r="C12" s="216"/>
      <c r="D12" s="216"/>
      <c r="E12" s="216"/>
      <c r="F12" s="216"/>
      <c r="G12" s="216"/>
      <c r="H12" s="216"/>
      <c r="I12" s="216"/>
      <c r="J12" s="216"/>
      <c r="K12" s="216"/>
      <c r="L12" s="216"/>
      <c r="M12" s="216"/>
      <c r="N12" s="216"/>
      <c r="O12" s="216"/>
      <c r="P12" s="216"/>
    </row>
    <row r="13" spans="1:16" ht="16.5" customHeight="1" x14ac:dyDescent="0.2">
      <c r="A13" s="216"/>
      <c r="B13" s="216"/>
      <c r="C13" s="216"/>
      <c r="D13" s="216"/>
      <c r="E13" s="216"/>
      <c r="F13" s="216"/>
      <c r="G13" s="216"/>
      <c r="H13" s="216"/>
      <c r="I13" s="216"/>
      <c r="J13" s="216"/>
      <c r="K13" s="216"/>
      <c r="L13" s="216"/>
      <c r="M13" s="216"/>
      <c r="N13" s="216"/>
      <c r="O13" s="216"/>
      <c r="P13" s="216"/>
    </row>
    <row r="14" spans="1:16" ht="16.5" customHeight="1" x14ac:dyDescent="0.2">
      <c r="A14" s="216"/>
      <c r="B14" s="216"/>
      <c r="C14" s="216"/>
      <c r="D14" s="216"/>
      <c r="E14" s="216"/>
      <c r="F14" s="216"/>
      <c r="G14" s="216"/>
      <c r="H14" s="216"/>
      <c r="I14" s="216"/>
      <c r="J14" s="216"/>
      <c r="K14" s="216"/>
      <c r="L14" s="216"/>
      <c r="M14" s="216"/>
      <c r="N14" s="216"/>
      <c r="O14" s="216"/>
      <c r="P14" s="216"/>
    </row>
    <row r="15" spans="1:16" ht="16.5" customHeight="1" x14ac:dyDescent="0.2">
      <c r="A15" s="216"/>
      <c r="B15" s="216"/>
      <c r="C15" s="216"/>
      <c r="D15" s="216"/>
      <c r="E15" s="216"/>
      <c r="F15" s="216"/>
      <c r="G15" s="216"/>
      <c r="H15" s="216"/>
      <c r="I15" s="216"/>
      <c r="J15" s="216"/>
      <c r="K15" s="216"/>
      <c r="L15" s="216"/>
      <c r="M15" s="216"/>
      <c r="N15" s="216"/>
      <c r="O15" s="216"/>
      <c r="P15" s="216"/>
    </row>
    <row r="16" spans="1:16" ht="16.5" customHeight="1" x14ac:dyDescent="0.2">
      <c r="A16" s="216"/>
      <c r="B16" s="216"/>
      <c r="C16" s="216"/>
      <c r="D16" s="216"/>
      <c r="E16" s="216"/>
      <c r="F16" s="216"/>
      <c r="G16" s="216"/>
      <c r="H16" s="216"/>
      <c r="I16" s="216"/>
      <c r="J16" s="216"/>
      <c r="K16" s="216"/>
      <c r="L16" s="216"/>
      <c r="M16" s="216"/>
      <c r="N16" s="216"/>
      <c r="O16" s="216"/>
      <c r="P16" s="216"/>
    </row>
    <row r="17" spans="1:16" ht="16.5" customHeight="1" x14ac:dyDescent="0.2">
      <c r="A17" s="216"/>
      <c r="B17" s="216"/>
      <c r="C17" s="216"/>
      <c r="D17" s="216"/>
      <c r="E17" s="216"/>
      <c r="F17" s="216"/>
      <c r="G17" s="216"/>
      <c r="H17" s="216"/>
      <c r="I17" s="216"/>
      <c r="J17" s="216"/>
      <c r="K17" s="216"/>
      <c r="L17" s="216"/>
      <c r="M17" s="216"/>
      <c r="N17" s="216"/>
      <c r="O17" s="216"/>
      <c r="P17" s="216"/>
    </row>
    <row r="18" spans="1:16" ht="16.5" customHeight="1" x14ac:dyDescent="0.2">
      <c r="A18" s="216"/>
      <c r="B18" s="216"/>
      <c r="C18" s="216"/>
      <c r="D18" s="216"/>
      <c r="E18" s="216"/>
      <c r="F18" s="216"/>
      <c r="G18" s="216"/>
      <c r="H18" s="216"/>
      <c r="I18" s="216"/>
      <c r="J18" s="216"/>
      <c r="K18" s="216"/>
      <c r="L18" s="216"/>
      <c r="M18" s="216"/>
      <c r="N18" s="216"/>
      <c r="O18" s="216"/>
      <c r="P18" s="216"/>
    </row>
    <row r="19" spans="1:16" ht="16.5" customHeight="1" x14ac:dyDescent="0.2">
      <c r="A19" s="216"/>
      <c r="B19" s="216"/>
      <c r="C19" s="216"/>
      <c r="D19" s="216"/>
      <c r="E19" s="216"/>
      <c r="F19" s="216"/>
      <c r="G19" s="216"/>
      <c r="H19" s="216"/>
      <c r="I19" s="216"/>
      <c r="J19" s="216"/>
      <c r="K19" s="216"/>
      <c r="L19" s="216"/>
      <c r="M19" s="216"/>
      <c r="N19" s="216"/>
      <c r="O19" s="216"/>
      <c r="P19" s="216"/>
    </row>
    <row r="20" spans="1:16" ht="16.5" customHeight="1" x14ac:dyDescent="0.2">
      <c r="A20" s="216"/>
      <c r="B20" s="216"/>
      <c r="C20" s="216"/>
      <c r="D20" s="216"/>
      <c r="E20" s="216"/>
      <c r="F20" s="216"/>
      <c r="G20" s="216"/>
      <c r="H20" s="216"/>
      <c r="I20" s="216"/>
      <c r="J20" s="216"/>
      <c r="K20" s="216"/>
      <c r="L20" s="216"/>
      <c r="M20" s="216"/>
      <c r="N20" s="216"/>
      <c r="O20" s="216"/>
      <c r="P20" s="216"/>
    </row>
    <row r="21" spans="1:16" ht="16.5" customHeight="1" x14ac:dyDescent="0.2">
      <c r="A21" s="216"/>
      <c r="B21" s="216"/>
      <c r="C21" s="216"/>
      <c r="D21" s="216"/>
      <c r="E21" s="216"/>
      <c r="F21" s="216"/>
      <c r="G21" s="216"/>
      <c r="H21" s="216"/>
      <c r="I21" s="216"/>
      <c r="J21" s="216"/>
      <c r="K21" s="216"/>
      <c r="L21" s="216"/>
      <c r="M21" s="216"/>
      <c r="N21" s="216"/>
      <c r="O21" s="216"/>
      <c r="P21" s="216"/>
    </row>
    <row r="22" spans="1:16" ht="16.5" customHeight="1" x14ac:dyDescent="0.2">
      <c r="A22" s="216"/>
      <c r="B22" s="216"/>
      <c r="C22" s="216"/>
      <c r="D22" s="216"/>
      <c r="E22" s="216"/>
      <c r="F22" s="216"/>
      <c r="G22" s="216"/>
      <c r="H22" s="216"/>
      <c r="I22" s="216"/>
      <c r="J22" s="216"/>
      <c r="K22" s="216"/>
      <c r="L22" s="216"/>
      <c r="M22" s="216"/>
      <c r="N22" s="216"/>
      <c r="O22" s="216"/>
      <c r="P22" s="216"/>
    </row>
    <row r="23" spans="1:16" ht="16.5" customHeight="1" x14ac:dyDescent="0.2">
      <c r="A23" s="216"/>
      <c r="B23" s="216"/>
      <c r="C23" s="216"/>
      <c r="D23" s="216"/>
      <c r="E23" s="216"/>
      <c r="F23" s="216"/>
      <c r="G23" s="216"/>
      <c r="H23" s="216"/>
      <c r="I23" s="216"/>
      <c r="J23" s="216"/>
      <c r="K23" s="216"/>
      <c r="L23" s="216"/>
      <c r="M23" s="216"/>
      <c r="N23" s="216"/>
      <c r="O23" s="216"/>
      <c r="P23" s="216"/>
    </row>
    <row r="24" spans="1:16" ht="16.5" customHeight="1" x14ac:dyDescent="0.2">
      <c r="A24" s="216"/>
      <c r="B24" s="216"/>
      <c r="C24" s="216"/>
      <c r="D24" s="216"/>
      <c r="E24" s="216"/>
      <c r="F24" s="216"/>
      <c r="G24" s="216"/>
      <c r="H24" s="216"/>
      <c r="I24" s="216"/>
      <c r="J24" s="216"/>
      <c r="K24" s="216"/>
      <c r="L24" s="216"/>
      <c r="M24" s="216"/>
      <c r="N24" s="216"/>
      <c r="O24" s="216"/>
      <c r="P24" s="216"/>
    </row>
    <row r="25" spans="1:16" ht="16.5" customHeight="1" x14ac:dyDescent="0.2">
      <c r="A25" s="216"/>
      <c r="B25" s="216"/>
      <c r="C25" s="216"/>
      <c r="D25" s="216"/>
      <c r="E25" s="216"/>
      <c r="F25" s="216"/>
      <c r="G25" s="216"/>
      <c r="H25" s="216"/>
      <c r="I25" s="216"/>
      <c r="J25" s="216"/>
      <c r="K25" s="216"/>
      <c r="L25" s="216"/>
      <c r="M25" s="216"/>
      <c r="N25" s="216"/>
      <c r="O25" s="216"/>
      <c r="P25" s="216"/>
    </row>
    <row r="26" spans="1:16" ht="16.5" customHeight="1" x14ac:dyDescent="0.2">
      <c r="A26" s="216"/>
      <c r="B26" s="216"/>
      <c r="C26" s="216"/>
      <c r="D26" s="216"/>
      <c r="E26" s="216"/>
      <c r="F26" s="216"/>
      <c r="G26" s="216"/>
      <c r="H26" s="216"/>
      <c r="I26" s="216"/>
      <c r="J26" s="216"/>
      <c r="K26" s="216"/>
      <c r="L26" s="216"/>
      <c r="M26" s="216"/>
      <c r="N26" s="216"/>
      <c r="O26" s="216"/>
      <c r="P26" s="216"/>
    </row>
    <row r="27" spans="1:16" ht="16.5" customHeight="1" x14ac:dyDescent="0.2">
      <c r="A27" s="216"/>
      <c r="B27" s="216"/>
      <c r="C27" s="216"/>
      <c r="D27" s="216"/>
      <c r="E27" s="216"/>
      <c r="F27" s="216"/>
      <c r="G27" s="216"/>
      <c r="H27" s="216"/>
      <c r="I27" s="216"/>
      <c r="J27" s="216"/>
      <c r="K27" s="216"/>
      <c r="L27" s="216"/>
      <c r="M27" s="216"/>
      <c r="N27" s="216"/>
      <c r="O27" s="216"/>
      <c r="P27" s="216"/>
    </row>
    <row r="28" spans="1:16" ht="16.5" customHeight="1" x14ac:dyDescent="0.2">
      <c r="A28" s="216"/>
      <c r="B28" s="216"/>
      <c r="C28" s="216"/>
      <c r="D28" s="216"/>
      <c r="E28" s="216"/>
      <c r="F28" s="216"/>
      <c r="G28" s="216"/>
      <c r="H28" s="216"/>
      <c r="I28" s="216"/>
      <c r="J28" s="216"/>
      <c r="K28" s="216"/>
      <c r="L28" s="216"/>
      <c r="M28" s="216"/>
      <c r="N28" s="216"/>
      <c r="O28" s="216"/>
      <c r="P28" s="216"/>
    </row>
    <row r="29" spans="1:16" ht="16.5" customHeight="1" x14ac:dyDescent="0.2">
      <c r="A29" s="216"/>
      <c r="B29" s="216"/>
      <c r="C29" s="216"/>
      <c r="D29" s="216"/>
      <c r="E29" s="216"/>
      <c r="F29" s="216"/>
      <c r="G29" s="216"/>
      <c r="H29" s="216"/>
      <c r="I29" s="216"/>
      <c r="J29" s="216"/>
      <c r="K29" s="216"/>
      <c r="L29" s="216"/>
      <c r="M29" s="216"/>
      <c r="N29" s="216"/>
      <c r="O29" s="216"/>
      <c r="P29" s="216"/>
    </row>
    <row r="30" spans="1:16" ht="16.5" customHeight="1" x14ac:dyDescent="0.2">
      <c r="A30" s="216"/>
      <c r="B30" s="216"/>
      <c r="C30" s="216"/>
      <c r="D30" s="216"/>
      <c r="E30" s="216"/>
      <c r="F30" s="216"/>
      <c r="G30" s="216"/>
      <c r="H30" s="216"/>
      <c r="I30" s="216"/>
      <c r="J30" s="216"/>
      <c r="K30" s="216"/>
      <c r="L30" s="216"/>
      <c r="M30" s="216"/>
      <c r="N30" s="216"/>
      <c r="O30" s="216"/>
      <c r="P30" s="216"/>
    </row>
    <row r="31" spans="1:16" ht="16.5" customHeight="1" x14ac:dyDescent="0.2">
      <c r="A31" s="216"/>
      <c r="B31" s="216"/>
      <c r="C31" s="216"/>
      <c r="D31" s="216"/>
      <c r="E31" s="216"/>
      <c r="F31" s="216"/>
      <c r="G31" s="216"/>
      <c r="H31" s="216"/>
      <c r="I31" s="216"/>
      <c r="J31" s="216"/>
      <c r="K31" s="216"/>
      <c r="L31" s="216"/>
      <c r="M31" s="216"/>
      <c r="N31" s="216"/>
      <c r="O31" s="216"/>
      <c r="P31" s="216"/>
    </row>
    <row r="32" spans="1:16" ht="31.5" customHeight="1" thickBot="1" x14ac:dyDescent="0.25">
      <c r="A32" s="216"/>
      <c r="B32" s="216"/>
      <c r="C32" s="216"/>
      <c r="D32" s="216"/>
      <c r="E32" s="216"/>
      <c r="F32" s="216"/>
      <c r="G32" s="216"/>
      <c r="H32" s="216"/>
      <c r="I32" s="216"/>
      <c r="J32" s="218" t="s">
        <v>482</v>
      </c>
      <c r="K32" s="216"/>
      <c r="L32" s="216"/>
      <c r="M32" s="216"/>
      <c r="N32" s="216"/>
      <c r="O32" s="216"/>
      <c r="P32" s="216"/>
    </row>
    <row r="33" spans="1:16" ht="39" customHeight="1" thickBot="1" x14ac:dyDescent="0.3">
      <c r="A33" s="216"/>
      <c r="B33" s="219" t="s">
        <v>489</v>
      </c>
      <c r="C33" s="220"/>
      <c r="D33" s="220"/>
      <c r="E33" s="221" t="s">
        <v>483</v>
      </c>
      <c r="F33" s="222" t="s">
        <v>3</v>
      </c>
      <c r="G33" s="223" t="s">
        <v>4</v>
      </c>
      <c r="H33" s="223" t="s">
        <v>5</v>
      </c>
      <c r="I33" s="223" t="s">
        <v>6</v>
      </c>
      <c r="J33" s="224" t="s">
        <v>7</v>
      </c>
      <c r="K33" s="216"/>
      <c r="L33" s="216"/>
      <c r="M33" s="216"/>
      <c r="N33" s="216"/>
      <c r="O33" s="216"/>
      <c r="P33" s="216"/>
    </row>
    <row r="34" spans="1:16" ht="39" customHeight="1" x14ac:dyDescent="0.2">
      <c r="A34" s="216"/>
      <c r="B34" s="225"/>
      <c r="C34" s="1124" t="s">
        <v>490</v>
      </c>
      <c r="D34" s="1124"/>
      <c r="E34" s="1125"/>
      <c r="F34" s="226">
        <v>8.32</v>
      </c>
      <c r="G34" s="227">
        <v>7.64</v>
      </c>
      <c r="H34" s="227">
        <v>7.62</v>
      </c>
      <c r="I34" s="227">
        <v>8.0399999999999991</v>
      </c>
      <c r="J34" s="228">
        <v>8.99</v>
      </c>
      <c r="K34" s="216"/>
      <c r="L34" s="216"/>
      <c r="M34" s="216"/>
      <c r="N34" s="216"/>
      <c r="O34" s="216"/>
      <c r="P34" s="216"/>
    </row>
    <row r="35" spans="1:16" ht="39" customHeight="1" x14ac:dyDescent="0.2">
      <c r="A35" s="216"/>
      <c r="B35" s="229"/>
      <c r="C35" s="1120" t="s">
        <v>491</v>
      </c>
      <c r="D35" s="1120"/>
      <c r="E35" s="1121"/>
      <c r="F35" s="230">
        <v>7.99</v>
      </c>
      <c r="G35" s="231">
        <v>7.61</v>
      </c>
      <c r="H35" s="231">
        <v>7.75</v>
      </c>
      <c r="I35" s="231">
        <v>7.1</v>
      </c>
      <c r="J35" s="232">
        <v>7.49</v>
      </c>
      <c r="K35" s="216"/>
      <c r="L35" s="216"/>
      <c r="M35" s="216"/>
      <c r="N35" s="216"/>
      <c r="O35" s="216"/>
      <c r="P35" s="216"/>
    </row>
    <row r="36" spans="1:16" ht="39" customHeight="1" x14ac:dyDescent="0.2">
      <c r="A36" s="216"/>
      <c r="B36" s="229"/>
      <c r="C36" s="1120" t="s">
        <v>492</v>
      </c>
      <c r="D36" s="1120"/>
      <c r="E36" s="1121"/>
      <c r="F36" s="230">
        <v>0.82</v>
      </c>
      <c r="G36" s="231">
        <v>1.65</v>
      </c>
      <c r="H36" s="231">
        <v>2.17</v>
      </c>
      <c r="I36" s="231">
        <v>2.42</v>
      </c>
      <c r="J36" s="232">
        <v>1.55</v>
      </c>
      <c r="K36" s="216"/>
      <c r="L36" s="216"/>
      <c r="M36" s="216"/>
      <c r="N36" s="216"/>
      <c r="O36" s="216"/>
      <c r="P36" s="216"/>
    </row>
    <row r="37" spans="1:16" ht="39" customHeight="1" x14ac:dyDescent="0.2">
      <c r="A37" s="216"/>
      <c r="B37" s="229"/>
      <c r="C37" s="1120" t="s">
        <v>493</v>
      </c>
      <c r="D37" s="1120"/>
      <c r="E37" s="1121"/>
      <c r="F37" s="230">
        <v>0.76</v>
      </c>
      <c r="G37" s="231">
        <v>0.89</v>
      </c>
      <c r="H37" s="231">
        <v>1.1200000000000001</v>
      </c>
      <c r="I37" s="231">
        <v>1.39</v>
      </c>
      <c r="J37" s="232">
        <v>1.54</v>
      </c>
      <c r="K37" s="216"/>
      <c r="L37" s="216"/>
      <c r="M37" s="216"/>
      <c r="N37" s="216"/>
      <c r="O37" s="216"/>
      <c r="P37" s="216"/>
    </row>
    <row r="38" spans="1:16" ht="39" customHeight="1" x14ac:dyDescent="0.2">
      <c r="A38" s="216"/>
      <c r="B38" s="229"/>
      <c r="C38" s="1120" t="s">
        <v>494</v>
      </c>
      <c r="D38" s="1120"/>
      <c r="E38" s="1121"/>
      <c r="F38" s="230">
        <v>0.68</v>
      </c>
      <c r="G38" s="231">
        <v>1.36</v>
      </c>
      <c r="H38" s="231">
        <v>1.27</v>
      </c>
      <c r="I38" s="231">
        <v>1.32</v>
      </c>
      <c r="J38" s="232">
        <v>1.36</v>
      </c>
      <c r="K38" s="216"/>
      <c r="L38" s="216"/>
      <c r="M38" s="216"/>
      <c r="N38" s="216"/>
      <c r="O38" s="216"/>
      <c r="P38" s="216"/>
    </row>
    <row r="39" spans="1:16" ht="39" customHeight="1" x14ac:dyDescent="0.2">
      <c r="A39" s="216"/>
      <c r="B39" s="229"/>
      <c r="C39" s="1120" t="s">
        <v>495</v>
      </c>
      <c r="D39" s="1120"/>
      <c r="E39" s="1121"/>
      <c r="F39" s="230">
        <v>0.15</v>
      </c>
      <c r="G39" s="231">
        <v>0.2</v>
      </c>
      <c r="H39" s="231">
        <v>0.28000000000000003</v>
      </c>
      <c r="I39" s="231">
        <v>0.34</v>
      </c>
      <c r="J39" s="232">
        <v>0.4</v>
      </c>
      <c r="K39" s="216"/>
      <c r="L39" s="216"/>
      <c r="M39" s="216"/>
      <c r="N39" s="216"/>
      <c r="O39" s="216"/>
      <c r="P39" s="216"/>
    </row>
    <row r="40" spans="1:16" ht="39" customHeight="1" x14ac:dyDescent="0.2">
      <c r="A40" s="216"/>
      <c r="B40" s="229"/>
      <c r="C40" s="1120" t="s">
        <v>496</v>
      </c>
      <c r="D40" s="1120"/>
      <c r="E40" s="1121"/>
      <c r="F40" s="230">
        <v>0.12</v>
      </c>
      <c r="G40" s="231">
        <v>0.16</v>
      </c>
      <c r="H40" s="231">
        <v>0.21</v>
      </c>
      <c r="I40" s="231">
        <v>0.27</v>
      </c>
      <c r="J40" s="232">
        <v>0.34</v>
      </c>
      <c r="K40" s="216"/>
      <c r="L40" s="216"/>
      <c r="M40" s="216"/>
      <c r="N40" s="216"/>
      <c r="O40" s="216"/>
      <c r="P40" s="216"/>
    </row>
    <row r="41" spans="1:16" ht="39" customHeight="1" x14ac:dyDescent="0.2">
      <c r="A41" s="216"/>
      <c r="B41" s="229"/>
      <c r="C41" s="1120" t="s">
        <v>497</v>
      </c>
      <c r="D41" s="1120"/>
      <c r="E41" s="1121"/>
      <c r="F41" s="230">
        <v>0.01</v>
      </c>
      <c r="G41" s="231">
        <v>0.01</v>
      </c>
      <c r="H41" s="231">
        <v>0.03</v>
      </c>
      <c r="I41" s="231">
        <v>0.05</v>
      </c>
      <c r="J41" s="232">
        <v>0.11</v>
      </c>
      <c r="K41" s="216"/>
      <c r="L41" s="216"/>
      <c r="M41" s="216"/>
      <c r="N41" s="216"/>
      <c r="O41" s="216"/>
      <c r="P41" s="216"/>
    </row>
    <row r="42" spans="1:16" ht="39" customHeight="1" x14ac:dyDescent="0.2">
      <c r="A42" s="216"/>
      <c r="B42" s="233"/>
      <c r="C42" s="1120" t="s">
        <v>498</v>
      </c>
      <c r="D42" s="1120"/>
      <c r="E42" s="1121"/>
      <c r="F42" s="230" t="s">
        <v>445</v>
      </c>
      <c r="G42" s="231" t="s">
        <v>445</v>
      </c>
      <c r="H42" s="231" t="s">
        <v>445</v>
      </c>
      <c r="I42" s="231" t="s">
        <v>445</v>
      </c>
      <c r="J42" s="232" t="s">
        <v>445</v>
      </c>
      <c r="K42" s="216"/>
      <c r="L42" s="216"/>
      <c r="M42" s="216"/>
      <c r="N42" s="216"/>
      <c r="O42" s="216"/>
      <c r="P42" s="216"/>
    </row>
    <row r="43" spans="1:16" ht="39" customHeight="1" thickBot="1" x14ac:dyDescent="0.25">
      <c r="A43" s="216"/>
      <c r="B43" s="234"/>
      <c r="C43" s="1122" t="s">
        <v>499</v>
      </c>
      <c r="D43" s="1122"/>
      <c r="E43" s="1123"/>
      <c r="F43" s="235">
        <v>0.06</v>
      </c>
      <c r="G43" s="236">
        <v>0.09</v>
      </c>
      <c r="H43" s="236">
        <v>0.27</v>
      </c>
      <c r="I43" s="236">
        <v>0.08</v>
      </c>
      <c r="J43" s="237">
        <v>0.09</v>
      </c>
      <c r="K43" s="216"/>
      <c r="L43" s="216"/>
      <c r="M43" s="216"/>
      <c r="N43" s="216"/>
      <c r="O43" s="216"/>
      <c r="P43" s="216"/>
    </row>
    <row r="44" spans="1:16" ht="39" customHeight="1" x14ac:dyDescent="0.2">
      <c r="A44" s="216"/>
      <c r="B44" s="238"/>
      <c r="C44" s="239"/>
      <c r="D44" s="239"/>
      <c r="E44" s="239"/>
      <c r="F44" s="216"/>
      <c r="G44" s="216"/>
      <c r="H44" s="216"/>
      <c r="I44" s="216"/>
      <c r="J44" s="216"/>
      <c r="K44" s="216"/>
      <c r="L44" s="216"/>
      <c r="M44" s="216"/>
      <c r="N44" s="216"/>
      <c r="O44" s="216"/>
      <c r="P44" s="216"/>
    </row>
    <row r="45" spans="1:16" ht="16.5" x14ac:dyDescent="0.2">
      <c r="A45" s="216"/>
      <c r="B45" s="216"/>
      <c r="C45" s="216"/>
      <c r="D45" s="216"/>
      <c r="E45" s="216"/>
      <c r="F45" s="216"/>
      <c r="G45" s="216"/>
      <c r="H45" s="216"/>
      <c r="I45" s="216"/>
      <c r="J45" s="216"/>
      <c r="K45" s="216"/>
      <c r="L45" s="216"/>
      <c r="M45" s="216"/>
      <c r="N45" s="216"/>
      <c r="O45" s="216"/>
      <c r="P45" s="216"/>
    </row>
  </sheetData>
  <sheetProtection algorithmName="SHA-512" hashValue="nu/ic0C9enq0BJNmV57zICAL2xIX55lQ/zMp+xAzWHDrDGrF3Z1Q3DUAUREPmM1Iy6MhpPnx0nUz0mrDkUsdmg==" saltValue="t7SxcaK9zZ0BzDHkFgcjK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8"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6D8DF4-88F7-48DE-B956-A9B70C9BBE14}">
  <sheetPr codeName="MasterSheet6">
    <pageSetUpPr fitToPage="1"/>
  </sheetPr>
  <dimension ref="A1:U66"/>
  <sheetViews>
    <sheetView showGridLines="0" zoomScale="90" zoomScaleNormal="90" zoomScaleSheetLayoutView="55" workbookViewId="0"/>
  </sheetViews>
  <sheetFormatPr defaultColWidth="0" defaultRowHeight="12.65" customHeight="1" zeroHeight="1" x14ac:dyDescent="0.2"/>
  <cols>
    <col min="1" max="1" width="6.6328125" style="241" customWidth="1"/>
    <col min="2" max="3" width="10.90625" style="241" customWidth="1"/>
    <col min="4" max="4" width="10" style="241" customWidth="1"/>
    <col min="5" max="10" width="11" style="241" customWidth="1"/>
    <col min="11" max="15" width="13.08984375" style="241" customWidth="1"/>
    <col min="16" max="21" width="11.453125" style="241" customWidth="1"/>
    <col min="22" max="16384" width="0" style="241" hidden="1"/>
  </cols>
  <sheetData>
    <row r="1" spans="1:21" ht="13.5" customHeight="1" x14ac:dyDescent="0.2">
      <c r="A1" s="240"/>
      <c r="B1" s="240"/>
      <c r="C1" s="240"/>
      <c r="D1" s="240"/>
      <c r="E1" s="240"/>
      <c r="F1" s="240"/>
      <c r="G1" s="240"/>
      <c r="H1" s="240"/>
      <c r="I1" s="240"/>
      <c r="J1" s="240"/>
      <c r="K1" s="240"/>
      <c r="L1" s="240"/>
      <c r="M1" s="240"/>
      <c r="N1" s="240"/>
      <c r="O1" s="240"/>
      <c r="P1" s="240"/>
      <c r="Q1" s="240"/>
      <c r="R1" s="240"/>
      <c r="S1" s="240"/>
      <c r="T1" s="240"/>
      <c r="U1" s="240"/>
    </row>
    <row r="2" spans="1:21" ht="13.5" customHeight="1" x14ac:dyDescent="0.2">
      <c r="A2" s="240"/>
      <c r="B2" s="240"/>
      <c r="C2" s="240"/>
      <c r="D2" s="240"/>
      <c r="E2" s="240"/>
      <c r="F2" s="240"/>
      <c r="G2" s="240"/>
      <c r="H2" s="240"/>
      <c r="I2" s="240"/>
      <c r="J2" s="240"/>
      <c r="K2" s="240"/>
      <c r="L2" s="240"/>
      <c r="M2" s="240"/>
      <c r="N2" s="240"/>
      <c r="O2" s="240"/>
      <c r="P2" s="240"/>
      <c r="Q2" s="240"/>
      <c r="R2" s="240"/>
      <c r="S2" s="240"/>
      <c r="T2" s="240"/>
      <c r="U2" s="240"/>
    </row>
    <row r="3" spans="1:21" ht="13.5" customHeight="1" x14ac:dyDescent="0.2">
      <c r="A3" s="240"/>
      <c r="B3" s="240"/>
      <c r="C3" s="240"/>
      <c r="D3" s="240"/>
      <c r="E3" s="240"/>
      <c r="F3" s="240"/>
      <c r="G3" s="240"/>
      <c r="H3" s="240"/>
      <c r="I3" s="240"/>
      <c r="J3" s="240"/>
      <c r="K3" s="240"/>
      <c r="L3" s="240"/>
      <c r="M3" s="240"/>
      <c r="N3" s="240"/>
      <c r="O3" s="240"/>
      <c r="P3" s="240"/>
      <c r="Q3" s="240"/>
      <c r="R3" s="240"/>
      <c r="S3" s="240"/>
      <c r="T3" s="240"/>
      <c r="U3" s="240"/>
    </row>
    <row r="4" spans="1:21" ht="13.5" customHeight="1" x14ac:dyDescent="0.2">
      <c r="A4" s="240"/>
      <c r="B4" s="240"/>
      <c r="C4" s="240"/>
      <c r="D4" s="240"/>
      <c r="E4" s="240"/>
      <c r="F4" s="240"/>
      <c r="G4" s="240"/>
      <c r="H4" s="240"/>
      <c r="I4" s="240"/>
      <c r="J4" s="240"/>
      <c r="K4" s="240"/>
      <c r="L4" s="240"/>
      <c r="M4" s="240"/>
      <c r="N4" s="240"/>
      <c r="O4" s="240"/>
      <c r="P4" s="240"/>
      <c r="Q4" s="240"/>
      <c r="R4" s="240"/>
      <c r="S4" s="240"/>
      <c r="T4" s="240"/>
      <c r="U4" s="240"/>
    </row>
    <row r="5" spans="1:21" ht="13.5" customHeight="1" x14ac:dyDescent="0.2">
      <c r="A5" s="240"/>
      <c r="B5" s="240"/>
      <c r="C5" s="240"/>
      <c r="D5" s="240"/>
      <c r="E5" s="240"/>
      <c r="F5" s="240"/>
      <c r="G5" s="240"/>
      <c r="H5" s="240"/>
      <c r="I5" s="240"/>
      <c r="J5" s="240"/>
      <c r="K5" s="240"/>
      <c r="L5" s="240"/>
      <c r="M5" s="240"/>
      <c r="N5" s="240"/>
      <c r="O5" s="240"/>
      <c r="P5" s="240"/>
      <c r="Q5" s="240"/>
      <c r="R5" s="240"/>
      <c r="S5" s="240"/>
      <c r="T5" s="240"/>
      <c r="U5" s="240"/>
    </row>
    <row r="6" spans="1:21" ht="13.5" customHeight="1" x14ac:dyDescent="0.2">
      <c r="A6" s="240"/>
      <c r="B6" s="240"/>
      <c r="C6" s="240"/>
      <c r="D6" s="240"/>
      <c r="E6" s="240"/>
      <c r="F6" s="240"/>
      <c r="G6" s="240"/>
      <c r="H6" s="240"/>
      <c r="I6" s="240"/>
      <c r="J6" s="240"/>
      <c r="K6" s="240"/>
      <c r="L6" s="240"/>
      <c r="M6" s="240"/>
      <c r="N6" s="240"/>
      <c r="O6" s="240"/>
      <c r="P6" s="240"/>
      <c r="Q6" s="240"/>
      <c r="R6" s="240"/>
      <c r="S6" s="240"/>
      <c r="T6" s="240"/>
      <c r="U6" s="240"/>
    </row>
    <row r="7" spans="1:21" ht="13.5" customHeight="1" x14ac:dyDescent="0.2">
      <c r="A7" s="240"/>
      <c r="B7" s="240"/>
      <c r="C7" s="240"/>
      <c r="D7" s="240"/>
      <c r="E7" s="240"/>
      <c r="F7" s="240"/>
      <c r="G7" s="240"/>
      <c r="H7" s="240"/>
      <c r="I7" s="240"/>
      <c r="J7" s="240"/>
      <c r="K7" s="240"/>
      <c r="L7" s="240"/>
      <c r="M7" s="240"/>
      <c r="N7" s="240"/>
      <c r="O7" s="240"/>
      <c r="P7" s="240"/>
      <c r="Q7" s="240"/>
      <c r="R7" s="240"/>
      <c r="S7" s="240"/>
      <c r="T7" s="240"/>
      <c r="U7" s="240"/>
    </row>
    <row r="8" spans="1:21" ht="13.5" customHeight="1" x14ac:dyDescent="0.2">
      <c r="A8" s="240"/>
      <c r="B8" s="240"/>
      <c r="C8" s="240"/>
      <c r="D8" s="240"/>
      <c r="E8" s="240"/>
      <c r="F8" s="240"/>
      <c r="G8" s="240"/>
      <c r="H8" s="240"/>
      <c r="I8" s="240"/>
      <c r="J8" s="240"/>
      <c r="K8" s="240"/>
      <c r="L8" s="240"/>
      <c r="M8" s="240"/>
      <c r="N8" s="240"/>
      <c r="O8" s="240"/>
      <c r="P8" s="240"/>
      <c r="Q8" s="240"/>
      <c r="R8" s="240"/>
      <c r="S8" s="240"/>
      <c r="T8" s="240"/>
      <c r="U8" s="240"/>
    </row>
    <row r="9" spans="1:21" ht="13.5" customHeight="1" x14ac:dyDescent="0.2">
      <c r="A9" s="240"/>
      <c r="B9" s="240"/>
      <c r="C9" s="240"/>
      <c r="D9" s="240"/>
      <c r="E9" s="240"/>
      <c r="F9" s="240"/>
      <c r="G9" s="240"/>
      <c r="H9" s="240"/>
      <c r="I9" s="240"/>
      <c r="J9" s="240"/>
      <c r="K9" s="240"/>
      <c r="L9" s="240"/>
      <c r="M9" s="240"/>
      <c r="N9" s="240"/>
      <c r="O9" s="240"/>
      <c r="P9" s="240"/>
      <c r="Q9" s="240"/>
      <c r="R9" s="240"/>
      <c r="S9" s="240"/>
      <c r="T9" s="240"/>
      <c r="U9" s="240"/>
    </row>
    <row r="10" spans="1:21" ht="13.5" customHeight="1" x14ac:dyDescent="0.2">
      <c r="A10" s="240"/>
      <c r="B10" s="240"/>
      <c r="C10" s="240"/>
      <c r="D10" s="240"/>
      <c r="E10" s="240"/>
      <c r="F10" s="240"/>
      <c r="G10" s="240"/>
      <c r="H10" s="240"/>
      <c r="I10" s="240"/>
      <c r="J10" s="240"/>
      <c r="K10" s="240"/>
      <c r="L10" s="240"/>
      <c r="M10" s="240"/>
      <c r="N10" s="240"/>
      <c r="O10" s="240"/>
      <c r="P10" s="240"/>
      <c r="Q10" s="240"/>
      <c r="R10" s="240"/>
      <c r="S10" s="240"/>
      <c r="T10" s="240"/>
      <c r="U10" s="240"/>
    </row>
    <row r="11" spans="1:21" ht="13.5" customHeight="1" x14ac:dyDescent="0.2">
      <c r="A11" s="240"/>
      <c r="B11" s="240"/>
      <c r="C11" s="240"/>
      <c r="D11" s="240"/>
      <c r="E11" s="240"/>
      <c r="F11" s="240"/>
      <c r="G11" s="240"/>
      <c r="H11" s="240"/>
      <c r="I11" s="240"/>
      <c r="J11" s="240"/>
      <c r="K11" s="240"/>
      <c r="L11" s="240"/>
      <c r="M11" s="240"/>
      <c r="N11" s="240"/>
      <c r="O11" s="240"/>
      <c r="P11" s="240"/>
      <c r="Q11" s="240"/>
      <c r="R11" s="240"/>
      <c r="S11" s="240"/>
      <c r="T11" s="240"/>
      <c r="U11" s="240"/>
    </row>
    <row r="12" spans="1:21" ht="13.5" customHeight="1" x14ac:dyDescent="0.2">
      <c r="A12" s="240"/>
      <c r="B12" s="240"/>
      <c r="C12" s="240"/>
      <c r="D12" s="240"/>
      <c r="E12" s="240"/>
      <c r="F12" s="240"/>
      <c r="G12" s="240"/>
      <c r="H12" s="240"/>
      <c r="I12" s="240"/>
      <c r="J12" s="240"/>
      <c r="K12" s="240"/>
      <c r="L12" s="240"/>
      <c r="M12" s="240"/>
      <c r="N12" s="240"/>
      <c r="O12" s="240"/>
      <c r="P12" s="240"/>
      <c r="Q12" s="240"/>
      <c r="R12" s="240"/>
      <c r="S12" s="240"/>
      <c r="T12" s="240"/>
      <c r="U12" s="240"/>
    </row>
    <row r="13" spans="1:21" ht="13.5" customHeight="1" x14ac:dyDescent="0.2">
      <c r="A13" s="240"/>
      <c r="B13" s="240"/>
      <c r="C13" s="240"/>
      <c r="D13" s="240"/>
      <c r="E13" s="240"/>
      <c r="F13" s="240"/>
      <c r="G13" s="240"/>
      <c r="H13" s="240"/>
      <c r="I13" s="240"/>
      <c r="J13" s="240"/>
      <c r="K13" s="240"/>
      <c r="L13" s="240"/>
      <c r="M13" s="240"/>
      <c r="N13" s="240"/>
      <c r="O13" s="240"/>
      <c r="P13" s="240"/>
      <c r="Q13" s="240"/>
      <c r="R13" s="240"/>
      <c r="S13" s="240"/>
      <c r="T13" s="240"/>
      <c r="U13" s="240"/>
    </row>
    <row r="14" spans="1:21" ht="13.5" customHeight="1" x14ac:dyDescent="0.2">
      <c r="A14" s="240"/>
      <c r="B14" s="240"/>
      <c r="C14" s="240"/>
      <c r="D14" s="240"/>
      <c r="E14" s="240"/>
      <c r="F14" s="240"/>
      <c r="G14" s="240"/>
      <c r="H14" s="240"/>
      <c r="I14" s="240"/>
      <c r="J14" s="240"/>
      <c r="K14" s="240"/>
      <c r="L14" s="240"/>
      <c r="M14" s="240"/>
      <c r="N14" s="240"/>
      <c r="O14" s="240"/>
      <c r="P14" s="240"/>
      <c r="Q14" s="240"/>
      <c r="R14" s="240"/>
      <c r="S14" s="240"/>
      <c r="T14" s="240"/>
      <c r="U14" s="240"/>
    </row>
    <row r="15" spans="1:21" ht="13.5" customHeight="1" x14ac:dyDescent="0.2">
      <c r="A15" s="240"/>
      <c r="B15" s="240"/>
      <c r="C15" s="240"/>
      <c r="D15" s="240"/>
      <c r="E15" s="240"/>
      <c r="F15" s="240"/>
      <c r="G15" s="240"/>
      <c r="H15" s="240"/>
      <c r="I15" s="240"/>
      <c r="J15" s="240"/>
      <c r="K15" s="240"/>
      <c r="L15" s="240"/>
      <c r="M15" s="240"/>
      <c r="N15" s="240"/>
      <c r="O15" s="240"/>
      <c r="P15" s="240"/>
      <c r="Q15" s="240"/>
      <c r="R15" s="240"/>
      <c r="S15" s="240"/>
      <c r="T15" s="240"/>
      <c r="U15" s="240"/>
    </row>
    <row r="16" spans="1:21" ht="13.5" customHeight="1" x14ac:dyDescent="0.2">
      <c r="A16" s="240"/>
      <c r="B16" s="240"/>
      <c r="C16" s="240"/>
      <c r="D16" s="240"/>
      <c r="E16" s="240"/>
      <c r="F16" s="240"/>
      <c r="G16" s="240"/>
      <c r="H16" s="240"/>
      <c r="I16" s="240"/>
      <c r="J16" s="240"/>
      <c r="K16" s="240"/>
      <c r="L16" s="240"/>
      <c r="M16" s="240"/>
      <c r="N16" s="240"/>
      <c r="O16" s="240"/>
      <c r="P16" s="240"/>
      <c r="Q16" s="240"/>
      <c r="R16" s="240"/>
      <c r="S16" s="240"/>
      <c r="T16" s="240"/>
      <c r="U16" s="240"/>
    </row>
    <row r="17" spans="1:21" ht="13.5" customHeight="1" x14ac:dyDescent="0.2">
      <c r="A17" s="240"/>
      <c r="B17" s="240"/>
      <c r="C17" s="240"/>
      <c r="D17" s="240"/>
      <c r="E17" s="240"/>
      <c r="F17" s="240"/>
      <c r="G17" s="240"/>
      <c r="H17" s="240"/>
      <c r="I17" s="240"/>
      <c r="J17" s="240"/>
      <c r="K17" s="240"/>
      <c r="L17" s="240"/>
      <c r="M17" s="240"/>
      <c r="N17" s="240"/>
      <c r="O17" s="240"/>
      <c r="P17" s="240"/>
      <c r="Q17" s="240"/>
      <c r="R17" s="240"/>
      <c r="S17" s="240"/>
      <c r="T17" s="240"/>
      <c r="U17" s="240"/>
    </row>
    <row r="18" spans="1:21" ht="13.5" customHeight="1" x14ac:dyDescent="0.2">
      <c r="A18" s="240"/>
      <c r="B18" s="240"/>
      <c r="C18" s="240"/>
      <c r="D18" s="240"/>
      <c r="E18" s="240"/>
      <c r="F18" s="240"/>
      <c r="G18" s="240"/>
      <c r="H18" s="240"/>
      <c r="I18" s="240"/>
      <c r="J18" s="240"/>
      <c r="K18" s="240"/>
      <c r="L18" s="240"/>
      <c r="M18" s="240"/>
      <c r="N18" s="240"/>
      <c r="O18" s="240"/>
      <c r="P18" s="240"/>
      <c r="Q18" s="240"/>
      <c r="R18" s="240"/>
      <c r="S18" s="240"/>
      <c r="T18" s="240"/>
      <c r="U18" s="240"/>
    </row>
    <row r="19" spans="1:21" ht="13.5" customHeight="1" x14ac:dyDescent="0.2">
      <c r="A19" s="240"/>
      <c r="B19" s="240"/>
      <c r="C19" s="240"/>
      <c r="D19" s="240"/>
      <c r="E19" s="240"/>
      <c r="F19" s="240"/>
      <c r="G19" s="240"/>
      <c r="H19" s="240"/>
      <c r="I19" s="240"/>
      <c r="J19" s="240"/>
      <c r="K19" s="240"/>
      <c r="L19" s="240"/>
      <c r="M19" s="240"/>
      <c r="N19" s="240"/>
      <c r="O19" s="240"/>
      <c r="P19" s="240"/>
      <c r="Q19" s="240"/>
      <c r="R19" s="240"/>
      <c r="S19" s="240"/>
      <c r="T19" s="240"/>
      <c r="U19" s="240"/>
    </row>
    <row r="20" spans="1:21" ht="13.5" customHeight="1" x14ac:dyDescent="0.2">
      <c r="A20" s="240"/>
      <c r="B20" s="240"/>
      <c r="C20" s="240"/>
      <c r="D20" s="240"/>
      <c r="E20" s="240"/>
      <c r="F20" s="240"/>
      <c r="G20" s="240"/>
      <c r="H20" s="240"/>
      <c r="I20" s="240"/>
      <c r="J20" s="240"/>
      <c r="K20" s="240"/>
      <c r="L20" s="240"/>
      <c r="M20" s="240"/>
      <c r="N20" s="240"/>
      <c r="O20" s="240"/>
      <c r="P20" s="240"/>
      <c r="Q20" s="240"/>
      <c r="R20" s="240"/>
      <c r="S20" s="240"/>
      <c r="T20" s="240"/>
      <c r="U20" s="240"/>
    </row>
    <row r="21" spans="1:21" ht="13.5" customHeight="1" x14ac:dyDescent="0.2">
      <c r="A21" s="240"/>
      <c r="B21" s="240"/>
      <c r="C21" s="240"/>
      <c r="D21" s="240"/>
      <c r="E21" s="240"/>
      <c r="F21" s="240"/>
      <c r="G21" s="240"/>
      <c r="H21" s="240"/>
      <c r="I21" s="240"/>
      <c r="J21" s="240"/>
      <c r="K21" s="240"/>
      <c r="L21" s="240"/>
      <c r="M21" s="240"/>
      <c r="N21" s="240"/>
      <c r="O21" s="240"/>
      <c r="P21" s="240"/>
      <c r="Q21" s="240"/>
      <c r="R21" s="240"/>
      <c r="S21" s="240"/>
      <c r="T21" s="240"/>
      <c r="U21" s="240"/>
    </row>
    <row r="22" spans="1:21" ht="13.5" customHeight="1" x14ac:dyDescent="0.2">
      <c r="A22" s="240"/>
      <c r="B22" s="240"/>
      <c r="C22" s="240"/>
      <c r="D22" s="240"/>
      <c r="E22" s="240"/>
      <c r="F22" s="240"/>
      <c r="G22" s="240"/>
      <c r="H22" s="240"/>
      <c r="I22" s="240"/>
      <c r="J22" s="240"/>
      <c r="K22" s="240"/>
      <c r="L22" s="240"/>
      <c r="M22" s="240"/>
      <c r="N22" s="240"/>
      <c r="O22" s="240"/>
      <c r="P22" s="240"/>
      <c r="Q22" s="240"/>
      <c r="R22" s="240"/>
      <c r="S22" s="240"/>
      <c r="T22" s="240"/>
      <c r="U22" s="240"/>
    </row>
    <row r="23" spans="1:21" ht="13.5" customHeight="1" x14ac:dyDescent="0.2">
      <c r="A23" s="240"/>
      <c r="B23" s="240"/>
      <c r="C23" s="240"/>
      <c r="D23" s="240"/>
      <c r="E23" s="240"/>
      <c r="F23" s="240"/>
      <c r="G23" s="240"/>
      <c r="H23" s="240"/>
      <c r="I23" s="240"/>
      <c r="J23" s="240"/>
      <c r="K23" s="240"/>
      <c r="L23" s="240"/>
      <c r="M23" s="240"/>
      <c r="N23" s="240"/>
      <c r="O23" s="240"/>
      <c r="P23" s="240"/>
      <c r="Q23" s="240"/>
      <c r="R23" s="240"/>
      <c r="S23" s="240"/>
      <c r="T23" s="240"/>
      <c r="U23" s="240"/>
    </row>
    <row r="24" spans="1:21" ht="13.5" customHeight="1" x14ac:dyDescent="0.2">
      <c r="A24" s="240"/>
      <c r="B24" s="240"/>
      <c r="C24" s="240"/>
      <c r="D24" s="240"/>
      <c r="E24" s="240"/>
      <c r="F24" s="240"/>
      <c r="G24" s="240"/>
      <c r="H24" s="240"/>
      <c r="I24" s="240"/>
      <c r="J24" s="240"/>
      <c r="K24" s="240"/>
      <c r="L24" s="240"/>
      <c r="M24" s="240"/>
      <c r="N24" s="240"/>
      <c r="O24" s="240"/>
      <c r="P24" s="240"/>
      <c r="Q24" s="240"/>
      <c r="R24" s="240"/>
      <c r="S24" s="240"/>
      <c r="T24" s="240"/>
      <c r="U24" s="240"/>
    </row>
    <row r="25" spans="1:21" ht="13.5" customHeight="1" x14ac:dyDescent="0.2">
      <c r="A25" s="240"/>
      <c r="B25" s="240"/>
      <c r="C25" s="240"/>
      <c r="D25" s="240"/>
      <c r="E25" s="240"/>
      <c r="F25" s="240"/>
      <c r="G25" s="240"/>
      <c r="H25" s="240"/>
      <c r="I25" s="240"/>
      <c r="J25" s="240"/>
      <c r="K25" s="240"/>
      <c r="L25" s="240"/>
      <c r="M25" s="240"/>
      <c r="N25" s="240"/>
      <c r="O25" s="240"/>
      <c r="P25" s="240"/>
      <c r="Q25" s="240"/>
      <c r="R25" s="240"/>
      <c r="S25" s="240"/>
      <c r="T25" s="240"/>
      <c r="U25" s="240"/>
    </row>
    <row r="26" spans="1:21" ht="13.5" customHeight="1" x14ac:dyDescent="0.2">
      <c r="A26" s="240"/>
      <c r="B26" s="240"/>
      <c r="C26" s="240"/>
      <c r="D26" s="240"/>
      <c r="E26" s="240"/>
      <c r="F26" s="240"/>
      <c r="G26" s="240"/>
      <c r="H26" s="240"/>
      <c r="I26" s="240"/>
      <c r="J26" s="240"/>
      <c r="K26" s="240"/>
      <c r="L26" s="240"/>
      <c r="M26" s="240"/>
      <c r="N26" s="240"/>
      <c r="O26" s="240"/>
      <c r="P26" s="240"/>
      <c r="Q26" s="240"/>
      <c r="R26" s="240"/>
      <c r="S26" s="240"/>
      <c r="T26" s="240"/>
      <c r="U26" s="240"/>
    </row>
    <row r="27" spans="1:21" ht="13.5" customHeight="1" x14ac:dyDescent="0.2">
      <c r="A27" s="240"/>
      <c r="B27" s="240"/>
      <c r="C27" s="240"/>
      <c r="D27" s="240"/>
      <c r="E27" s="240"/>
      <c r="F27" s="240"/>
      <c r="G27" s="240"/>
      <c r="H27" s="240"/>
      <c r="I27" s="240"/>
      <c r="J27" s="240"/>
      <c r="K27" s="240"/>
      <c r="L27" s="240"/>
      <c r="M27" s="240"/>
      <c r="N27" s="240"/>
      <c r="O27" s="240"/>
      <c r="P27" s="240"/>
      <c r="Q27" s="240"/>
      <c r="R27" s="240"/>
      <c r="S27" s="240"/>
      <c r="T27" s="240"/>
      <c r="U27" s="240"/>
    </row>
    <row r="28" spans="1:21" ht="13.5" customHeight="1" x14ac:dyDescent="0.2">
      <c r="A28" s="240"/>
      <c r="B28" s="240"/>
      <c r="C28" s="240"/>
      <c r="D28" s="240"/>
      <c r="E28" s="240"/>
      <c r="F28" s="240"/>
      <c r="G28" s="240"/>
      <c r="H28" s="240"/>
      <c r="I28" s="240"/>
      <c r="J28" s="240"/>
      <c r="K28" s="240"/>
      <c r="L28" s="240"/>
      <c r="M28" s="240"/>
      <c r="N28" s="240"/>
      <c r="O28" s="240"/>
      <c r="P28" s="240"/>
      <c r="Q28" s="240"/>
      <c r="R28" s="240"/>
      <c r="S28" s="240"/>
      <c r="T28" s="240"/>
      <c r="U28" s="240"/>
    </row>
    <row r="29" spans="1:21" ht="13.5" customHeight="1" x14ac:dyDescent="0.2">
      <c r="A29" s="240"/>
      <c r="B29" s="240"/>
      <c r="C29" s="240"/>
      <c r="D29" s="240"/>
      <c r="E29" s="240"/>
      <c r="F29" s="240"/>
      <c r="G29" s="240"/>
      <c r="H29" s="240"/>
      <c r="I29" s="240"/>
      <c r="J29" s="240"/>
      <c r="K29" s="240"/>
      <c r="L29" s="240"/>
      <c r="M29" s="240"/>
      <c r="N29" s="240"/>
      <c r="O29" s="240"/>
      <c r="P29" s="240"/>
      <c r="Q29" s="240"/>
      <c r="R29" s="240"/>
      <c r="S29" s="240"/>
      <c r="T29" s="240"/>
      <c r="U29" s="240"/>
    </row>
    <row r="30" spans="1:21" ht="13.5" customHeight="1" x14ac:dyDescent="0.2">
      <c r="A30" s="240"/>
      <c r="B30" s="240"/>
      <c r="C30" s="240"/>
      <c r="D30" s="240"/>
      <c r="E30" s="240"/>
      <c r="F30" s="240"/>
      <c r="G30" s="240"/>
      <c r="H30" s="240"/>
      <c r="I30" s="240"/>
      <c r="J30" s="240"/>
      <c r="K30" s="240"/>
      <c r="L30" s="240"/>
      <c r="M30" s="240"/>
      <c r="N30" s="240"/>
      <c r="O30" s="240"/>
      <c r="P30" s="240"/>
      <c r="Q30" s="240"/>
      <c r="R30" s="240"/>
      <c r="S30" s="240"/>
      <c r="T30" s="240"/>
      <c r="U30" s="240"/>
    </row>
    <row r="31" spans="1:21" ht="13.5" customHeight="1" x14ac:dyDescent="0.2">
      <c r="A31" s="240"/>
      <c r="B31" s="240"/>
      <c r="C31" s="240"/>
      <c r="D31" s="240"/>
      <c r="E31" s="240"/>
      <c r="F31" s="240"/>
      <c r="G31" s="240"/>
      <c r="H31" s="240"/>
      <c r="I31" s="240"/>
      <c r="J31" s="240"/>
      <c r="K31" s="240"/>
      <c r="L31" s="240"/>
      <c r="M31" s="240"/>
      <c r="N31" s="240"/>
      <c r="O31" s="240"/>
      <c r="P31" s="240"/>
      <c r="Q31" s="240"/>
      <c r="R31" s="240"/>
      <c r="S31" s="240"/>
      <c r="T31" s="240"/>
      <c r="U31" s="240"/>
    </row>
    <row r="32" spans="1:21" ht="13.5" customHeight="1" x14ac:dyDescent="0.2">
      <c r="A32" s="240"/>
      <c r="B32" s="240"/>
      <c r="C32" s="240"/>
      <c r="D32" s="240"/>
      <c r="E32" s="240"/>
      <c r="F32" s="240"/>
      <c r="G32" s="240"/>
      <c r="H32" s="240"/>
      <c r="I32" s="240"/>
      <c r="J32" s="240"/>
      <c r="K32" s="240"/>
      <c r="L32" s="240"/>
      <c r="M32" s="240"/>
      <c r="N32" s="240"/>
      <c r="O32" s="240"/>
      <c r="P32" s="240"/>
      <c r="Q32" s="240"/>
      <c r="R32" s="240"/>
      <c r="S32" s="240"/>
      <c r="T32" s="240"/>
      <c r="U32" s="240"/>
    </row>
    <row r="33" spans="1:21" ht="13.5" customHeight="1" x14ac:dyDescent="0.2">
      <c r="A33" s="240"/>
      <c r="B33" s="240"/>
      <c r="C33" s="240"/>
      <c r="D33" s="240"/>
      <c r="E33" s="240"/>
      <c r="F33" s="240"/>
      <c r="G33" s="240"/>
      <c r="H33" s="240"/>
      <c r="I33" s="240"/>
      <c r="J33" s="240"/>
      <c r="K33" s="240"/>
      <c r="L33" s="240"/>
      <c r="M33" s="240"/>
      <c r="N33" s="240"/>
      <c r="O33" s="240"/>
      <c r="P33" s="240"/>
      <c r="Q33" s="240"/>
      <c r="R33" s="240"/>
      <c r="S33" s="240"/>
      <c r="T33" s="240"/>
      <c r="U33" s="240"/>
    </row>
    <row r="34" spans="1:21" ht="13.5" customHeight="1" x14ac:dyDescent="0.2">
      <c r="A34" s="240"/>
      <c r="B34" s="240"/>
      <c r="C34" s="240"/>
      <c r="D34" s="240"/>
      <c r="E34" s="240"/>
      <c r="F34" s="240"/>
      <c r="G34" s="240"/>
      <c r="H34" s="240"/>
      <c r="I34" s="240"/>
      <c r="J34" s="240"/>
      <c r="K34" s="240"/>
      <c r="L34" s="240"/>
      <c r="M34" s="240"/>
      <c r="N34" s="240"/>
      <c r="O34" s="240"/>
      <c r="P34" s="240"/>
      <c r="Q34" s="240"/>
      <c r="R34" s="240"/>
      <c r="S34" s="240"/>
      <c r="T34" s="240"/>
      <c r="U34" s="240"/>
    </row>
    <row r="35" spans="1:21" ht="13.5" customHeight="1" x14ac:dyDescent="0.2">
      <c r="A35" s="240"/>
      <c r="B35" s="240"/>
      <c r="C35" s="240"/>
      <c r="D35" s="240"/>
      <c r="E35" s="240"/>
      <c r="F35" s="240"/>
      <c r="G35" s="240"/>
      <c r="H35" s="240"/>
      <c r="I35" s="240"/>
      <c r="J35" s="240"/>
      <c r="K35" s="240"/>
      <c r="L35" s="240"/>
      <c r="M35" s="240"/>
      <c r="N35" s="240"/>
      <c r="O35" s="240"/>
      <c r="P35" s="240"/>
      <c r="Q35" s="240"/>
      <c r="R35" s="240"/>
      <c r="S35" s="240"/>
      <c r="T35" s="240"/>
      <c r="U35" s="240"/>
    </row>
    <row r="36" spans="1:21" ht="13.5" customHeight="1" x14ac:dyDescent="0.2">
      <c r="A36" s="240"/>
      <c r="B36" s="240"/>
      <c r="C36" s="240"/>
      <c r="D36" s="240"/>
      <c r="E36" s="240"/>
      <c r="F36" s="240"/>
      <c r="G36" s="240"/>
      <c r="H36" s="240"/>
      <c r="I36" s="240"/>
      <c r="J36" s="240"/>
      <c r="K36" s="240"/>
      <c r="L36" s="240"/>
      <c r="M36" s="240"/>
      <c r="N36" s="240"/>
      <c r="O36" s="240"/>
      <c r="P36" s="240"/>
      <c r="Q36" s="240"/>
      <c r="R36" s="240"/>
      <c r="S36" s="240"/>
      <c r="T36" s="240"/>
      <c r="U36" s="240"/>
    </row>
    <row r="37" spans="1:21" ht="13.5" customHeight="1" x14ac:dyDescent="0.2">
      <c r="A37" s="240"/>
      <c r="B37" s="240"/>
      <c r="C37" s="240"/>
      <c r="D37" s="240"/>
      <c r="E37" s="240"/>
      <c r="F37" s="240"/>
      <c r="G37" s="240"/>
      <c r="H37" s="240"/>
      <c r="I37" s="240"/>
      <c r="J37" s="240"/>
      <c r="K37" s="240"/>
      <c r="L37" s="240"/>
      <c r="M37" s="240"/>
      <c r="N37" s="240"/>
      <c r="O37" s="240"/>
      <c r="P37" s="240"/>
      <c r="Q37" s="240"/>
      <c r="R37" s="240"/>
      <c r="S37" s="240"/>
      <c r="T37" s="240"/>
      <c r="U37" s="240"/>
    </row>
    <row r="38" spans="1:21" ht="13.5" customHeight="1" x14ac:dyDescent="0.2">
      <c r="A38" s="240"/>
      <c r="B38" s="240"/>
      <c r="C38" s="240"/>
      <c r="D38" s="240"/>
      <c r="E38" s="240"/>
      <c r="F38" s="240"/>
      <c r="G38" s="240"/>
      <c r="H38" s="240"/>
      <c r="I38" s="240"/>
      <c r="J38" s="240"/>
      <c r="K38" s="240"/>
      <c r="L38" s="240"/>
      <c r="M38" s="240"/>
      <c r="N38" s="240"/>
      <c r="O38" s="240"/>
      <c r="P38" s="240"/>
      <c r="Q38" s="240"/>
      <c r="R38" s="240"/>
      <c r="S38" s="240"/>
      <c r="T38" s="240"/>
      <c r="U38" s="240"/>
    </row>
    <row r="39" spans="1:21" ht="13.5" customHeight="1" x14ac:dyDescent="0.2">
      <c r="A39" s="240"/>
      <c r="B39" s="240"/>
      <c r="C39" s="240"/>
      <c r="D39" s="240"/>
      <c r="E39" s="240"/>
      <c r="F39" s="240"/>
      <c r="G39" s="240"/>
      <c r="H39" s="240"/>
      <c r="I39" s="240"/>
      <c r="J39" s="240"/>
      <c r="K39" s="240"/>
      <c r="L39" s="240"/>
      <c r="M39" s="240"/>
      <c r="N39" s="240"/>
      <c r="O39" s="240"/>
      <c r="P39" s="240"/>
      <c r="Q39" s="240"/>
      <c r="R39" s="240"/>
      <c r="S39" s="240"/>
      <c r="T39" s="240"/>
      <c r="U39" s="240"/>
    </row>
    <row r="40" spans="1:21" ht="13.5" customHeight="1" x14ac:dyDescent="0.2">
      <c r="A40" s="240"/>
      <c r="B40" s="240"/>
      <c r="C40" s="240"/>
      <c r="D40" s="240"/>
      <c r="E40" s="240"/>
      <c r="F40" s="240"/>
      <c r="G40" s="240"/>
      <c r="H40" s="240"/>
      <c r="I40" s="240"/>
      <c r="J40" s="240"/>
      <c r="K40" s="240"/>
      <c r="L40" s="240"/>
      <c r="M40" s="240"/>
      <c r="N40" s="240"/>
      <c r="O40" s="240"/>
      <c r="P40" s="240"/>
      <c r="Q40" s="240"/>
      <c r="R40" s="240"/>
      <c r="S40" s="240"/>
      <c r="T40" s="240"/>
      <c r="U40" s="240"/>
    </row>
    <row r="41" spans="1:21" ht="13.5" customHeight="1" x14ac:dyDescent="0.2">
      <c r="A41" s="240"/>
      <c r="B41" s="240"/>
      <c r="C41" s="240"/>
      <c r="D41" s="240"/>
      <c r="E41" s="240"/>
      <c r="F41" s="240"/>
      <c r="G41" s="240"/>
      <c r="H41" s="240"/>
      <c r="I41" s="240"/>
      <c r="J41" s="240"/>
      <c r="K41" s="240"/>
      <c r="L41" s="240"/>
      <c r="M41" s="240"/>
      <c r="N41" s="240"/>
      <c r="O41" s="240"/>
      <c r="P41" s="240"/>
      <c r="Q41" s="240"/>
      <c r="R41" s="240"/>
      <c r="S41" s="240"/>
      <c r="T41" s="240"/>
      <c r="U41" s="240"/>
    </row>
    <row r="42" spans="1:21" ht="13.5" customHeight="1" x14ac:dyDescent="0.2">
      <c r="A42" s="240"/>
      <c r="B42" s="240"/>
      <c r="C42" s="240"/>
      <c r="D42" s="240"/>
      <c r="E42" s="240"/>
      <c r="F42" s="240"/>
      <c r="G42" s="240"/>
      <c r="H42" s="240"/>
      <c r="I42" s="240"/>
      <c r="J42" s="240"/>
      <c r="K42" s="240"/>
      <c r="L42" s="240"/>
      <c r="M42" s="240"/>
      <c r="N42" s="240"/>
      <c r="O42" s="240"/>
      <c r="P42" s="240"/>
      <c r="Q42" s="240"/>
      <c r="R42" s="240"/>
      <c r="S42" s="240"/>
      <c r="T42" s="240"/>
      <c r="U42" s="240"/>
    </row>
    <row r="43" spans="1:21" ht="30.75" customHeight="1" thickBot="1" x14ac:dyDescent="0.25">
      <c r="A43" s="240"/>
      <c r="B43" s="240"/>
      <c r="C43" s="240"/>
      <c r="D43" s="240"/>
      <c r="E43" s="240"/>
      <c r="F43" s="240"/>
      <c r="G43" s="240"/>
      <c r="H43" s="240"/>
      <c r="I43" s="240"/>
      <c r="J43" s="240"/>
      <c r="K43" s="240"/>
      <c r="L43" s="240"/>
      <c r="M43" s="240"/>
      <c r="N43" s="240"/>
      <c r="O43" s="242" t="s">
        <v>500</v>
      </c>
      <c r="P43" s="240"/>
      <c r="Q43" s="240"/>
      <c r="R43" s="240"/>
      <c r="S43" s="240"/>
      <c r="T43" s="240"/>
      <c r="U43" s="240"/>
    </row>
    <row r="44" spans="1:21" ht="30.75" customHeight="1" thickBot="1" x14ac:dyDescent="0.3">
      <c r="A44" s="240"/>
      <c r="B44" s="243" t="s">
        <v>501</v>
      </c>
      <c r="C44" s="244"/>
      <c r="D44" s="244"/>
      <c r="E44" s="245"/>
      <c r="F44" s="245"/>
      <c r="G44" s="245"/>
      <c r="H44" s="245"/>
      <c r="I44" s="245"/>
      <c r="J44" s="246" t="s">
        <v>483</v>
      </c>
      <c r="K44" s="247" t="s">
        <v>3</v>
      </c>
      <c r="L44" s="248" t="s">
        <v>4</v>
      </c>
      <c r="M44" s="248" t="s">
        <v>5</v>
      </c>
      <c r="N44" s="248" t="s">
        <v>6</v>
      </c>
      <c r="O44" s="249" t="s">
        <v>7</v>
      </c>
      <c r="P44" s="240"/>
      <c r="Q44" s="240"/>
      <c r="R44" s="240"/>
      <c r="S44" s="240"/>
      <c r="T44" s="240"/>
      <c r="U44" s="240"/>
    </row>
    <row r="45" spans="1:21" ht="30.75" customHeight="1" x14ac:dyDescent="0.2">
      <c r="A45" s="240"/>
      <c r="B45" s="1149" t="s">
        <v>502</v>
      </c>
      <c r="C45" s="1150"/>
      <c r="D45" s="250"/>
      <c r="E45" s="1155" t="s">
        <v>503</v>
      </c>
      <c r="F45" s="1155"/>
      <c r="G45" s="1155"/>
      <c r="H45" s="1155"/>
      <c r="I45" s="1155"/>
      <c r="J45" s="1156"/>
      <c r="K45" s="251">
        <v>918</v>
      </c>
      <c r="L45" s="252">
        <v>942</v>
      </c>
      <c r="M45" s="252">
        <v>922</v>
      </c>
      <c r="N45" s="252">
        <v>939</v>
      </c>
      <c r="O45" s="253">
        <v>937</v>
      </c>
      <c r="P45" s="240"/>
      <c r="Q45" s="240"/>
      <c r="R45" s="240"/>
      <c r="S45" s="240"/>
      <c r="T45" s="240"/>
      <c r="U45" s="240"/>
    </row>
    <row r="46" spans="1:21" ht="30.75" customHeight="1" x14ac:dyDescent="0.2">
      <c r="A46" s="240"/>
      <c r="B46" s="1151"/>
      <c r="C46" s="1152"/>
      <c r="D46" s="254"/>
      <c r="E46" s="1128" t="s">
        <v>504</v>
      </c>
      <c r="F46" s="1128"/>
      <c r="G46" s="1128"/>
      <c r="H46" s="1128"/>
      <c r="I46" s="1128"/>
      <c r="J46" s="1129"/>
      <c r="K46" s="255" t="s">
        <v>445</v>
      </c>
      <c r="L46" s="256" t="s">
        <v>445</v>
      </c>
      <c r="M46" s="256" t="s">
        <v>445</v>
      </c>
      <c r="N46" s="256" t="s">
        <v>445</v>
      </c>
      <c r="O46" s="257" t="s">
        <v>445</v>
      </c>
      <c r="P46" s="240"/>
      <c r="Q46" s="240"/>
      <c r="R46" s="240"/>
      <c r="S46" s="240"/>
      <c r="T46" s="240"/>
      <c r="U46" s="240"/>
    </row>
    <row r="47" spans="1:21" ht="30.75" customHeight="1" x14ac:dyDescent="0.2">
      <c r="A47" s="240"/>
      <c r="B47" s="1151"/>
      <c r="C47" s="1152"/>
      <c r="D47" s="254"/>
      <c r="E47" s="1128" t="s">
        <v>505</v>
      </c>
      <c r="F47" s="1128"/>
      <c r="G47" s="1128"/>
      <c r="H47" s="1128"/>
      <c r="I47" s="1128"/>
      <c r="J47" s="1129"/>
      <c r="K47" s="255" t="s">
        <v>445</v>
      </c>
      <c r="L47" s="256" t="s">
        <v>445</v>
      </c>
      <c r="M47" s="256" t="s">
        <v>445</v>
      </c>
      <c r="N47" s="256" t="s">
        <v>445</v>
      </c>
      <c r="O47" s="257" t="s">
        <v>445</v>
      </c>
      <c r="P47" s="240"/>
      <c r="Q47" s="240"/>
      <c r="R47" s="240"/>
      <c r="S47" s="240"/>
      <c r="T47" s="240"/>
      <c r="U47" s="240"/>
    </row>
    <row r="48" spans="1:21" ht="30.75" customHeight="1" x14ac:dyDescent="0.2">
      <c r="A48" s="240"/>
      <c r="B48" s="1151"/>
      <c r="C48" s="1152"/>
      <c r="D48" s="254"/>
      <c r="E48" s="1128" t="s">
        <v>506</v>
      </c>
      <c r="F48" s="1128"/>
      <c r="G48" s="1128"/>
      <c r="H48" s="1128"/>
      <c r="I48" s="1128"/>
      <c r="J48" s="1129"/>
      <c r="K48" s="255">
        <v>281</v>
      </c>
      <c r="L48" s="256">
        <v>251</v>
      </c>
      <c r="M48" s="256">
        <v>258</v>
      </c>
      <c r="N48" s="256">
        <v>239</v>
      </c>
      <c r="O48" s="257">
        <v>235</v>
      </c>
      <c r="P48" s="240"/>
      <c r="Q48" s="240"/>
      <c r="R48" s="240"/>
      <c r="S48" s="240"/>
      <c r="T48" s="240"/>
      <c r="U48" s="240"/>
    </row>
    <row r="49" spans="1:21" ht="30.75" customHeight="1" x14ac:dyDescent="0.2">
      <c r="A49" s="240"/>
      <c r="B49" s="1151"/>
      <c r="C49" s="1152"/>
      <c r="D49" s="254"/>
      <c r="E49" s="1128" t="s">
        <v>507</v>
      </c>
      <c r="F49" s="1128"/>
      <c r="G49" s="1128"/>
      <c r="H49" s="1128"/>
      <c r="I49" s="1128"/>
      <c r="J49" s="1129"/>
      <c r="K49" s="255">
        <v>17</v>
      </c>
      <c r="L49" s="256">
        <v>15</v>
      </c>
      <c r="M49" s="256">
        <v>15</v>
      </c>
      <c r="N49" s="256">
        <v>21</v>
      </c>
      <c r="O49" s="257">
        <v>18</v>
      </c>
      <c r="P49" s="240"/>
      <c r="Q49" s="240"/>
      <c r="R49" s="240"/>
      <c r="S49" s="240"/>
      <c r="T49" s="240"/>
      <c r="U49" s="240"/>
    </row>
    <row r="50" spans="1:21" ht="30.75" customHeight="1" x14ac:dyDescent="0.2">
      <c r="A50" s="240"/>
      <c r="B50" s="1151"/>
      <c r="C50" s="1152"/>
      <c r="D50" s="254"/>
      <c r="E50" s="1128" t="s">
        <v>508</v>
      </c>
      <c r="F50" s="1128"/>
      <c r="G50" s="1128"/>
      <c r="H50" s="1128"/>
      <c r="I50" s="1128"/>
      <c r="J50" s="1129"/>
      <c r="K50" s="255">
        <v>0</v>
      </c>
      <c r="L50" s="256" t="s">
        <v>445</v>
      </c>
      <c r="M50" s="256" t="s">
        <v>445</v>
      </c>
      <c r="N50" s="256" t="s">
        <v>445</v>
      </c>
      <c r="O50" s="257" t="s">
        <v>445</v>
      </c>
      <c r="P50" s="240"/>
      <c r="Q50" s="240"/>
      <c r="R50" s="240"/>
      <c r="S50" s="240"/>
      <c r="T50" s="240"/>
      <c r="U50" s="240"/>
    </row>
    <row r="51" spans="1:21" ht="30.75" customHeight="1" x14ac:dyDescent="0.2">
      <c r="A51" s="240"/>
      <c r="B51" s="1153"/>
      <c r="C51" s="1154"/>
      <c r="D51" s="258"/>
      <c r="E51" s="1128" t="s">
        <v>509</v>
      </c>
      <c r="F51" s="1128"/>
      <c r="G51" s="1128"/>
      <c r="H51" s="1128"/>
      <c r="I51" s="1128"/>
      <c r="J51" s="1129"/>
      <c r="K51" s="255" t="s">
        <v>445</v>
      </c>
      <c r="L51" s="256" t="s">
        <v>445</v>
      </c>
      <c r="M51" s="256" t="s">
        <v>445</v>
      </c>
      <c r="N51" s="256" t="s">
        <v>445</v>
      </c>
      <c r="O51" s="257" t="s">
        <v>445</v>
      </c>
      <c r="P51" s="240"/>
      <c r="Q51" s="240"/>
      <c r="R51" s="240"/>
      <c r="S51" s="240"/>
      <c r="T51" s="240"/>
      <c r="U51" s="240"/>
    </row>
    <row r="52" spans="1:21" ht="30.75" customHeight="1" x14ac:dyDescent="0.2">
      <c r="A52" s="240"/>
      <c r="B52" s="1126" t="s">
        <v>510</v>
      </c>
      <c r="C52" s="1127"/>
      <c r="D52" s="258"/>
      <c r="E52" s="1128" t="s">
        <v>511</v>
      </c>
      <c r="F52" s="1128"/>
      <c r="G52" s="1128"/>
      <c r="H52" s="1128"/>
      <c r="I52" s="1128"/>
      <c r="J52" s="1129"/>
      <c r="K52" s="255">
        <v>1011</v>
      </c>
      <c r="L52" s="256">
        <v>988</v>
      </c>
      <c r="M52" s="256">
        <v>968</v>
      </c>
      <c r="N52" s="256">
        <v>936</v>
      </c>
      <c r="O52" s="257">
        <v>912</v>
      </c>
      <c r="P52" s="240"/>
      <c r="Q52" s="240"/>
      <c r="R52" s="240"/>
      <c r="S52" s="240"/>
      <c r="T52" s="240"/>
      <c r="U52" s="240"/>
    </row>
    <row r="53" spans="1:21" ht="30.75" customHeight="1" thickBot="1" x14ac:dyDescent="0.25">
      <c r="A53" s="240"/>
      <c r="B53" s="1130" t="s">
        <v>512</v>
      </c>
      <c r="C53" s="1131"/>
      <c r="D53" s="259"/>
      <c r="E53" s="1132" t="s">
        <v>513</v>
      </c>
      <c r="F53" s="1132"/>
      <c r="G53" s="1132"/>
      <c r="H53" s="1132"/>
      <c r="I53" s="1132"/>
      <c r="J53" s="1133"/>
      <c r="K53" s="260">
        <v>205</v>
      </c>
      <c r="L53" s="261">
        <v>220</v>
      </c>
      <c r="M53" s="261">
        <v>227</v>
      </c>
      <c r="N53" s="261">
        <v>263</v>
      </c>
      <c r="O53" s="262">
        <v>278</v>
      </c>
      <c r="P53" s="240"/>
      <c r="Q53" s="240"/>
      <c r="R53" s="240"/>
      <c r="S53" s="240"/>
      <c r="T53" s="240"/>
      <c r="U53" s="240"/>
    </row>
    <row r="54" spans="1:21" ht="24" customHeight="1" x14ac:dyDescent="0.25">
      <c r="A54" s="240"/>
      <c r="B54" s="263" t="s">
        <v>514</v>
      </c>
      <c r="C54" s="240"/>
      <c r="D54" s="240"/>
      <c r="E54" s="240"/>
      <c r="F54" s="240"/>
      <c r="G54" s="240"/>
      <c r="H54" s="240"/>
      <c r="I54" s="240"/>
      <c r="J54" s="240"/>
      <c r="K54" s="240"/>
      <c r="L54" s="240"/>
      <c r="M54" s="240"/>
      <c r="N54" s="240"/>
      <c r="O54" s="240"/>
      <c r="P54" s="240"/>
      <c r="Q54" s="240"/>
      <c r="R54" s="240"/>
      <c r="S54" s="240"/>
      <c r="T54" s="240"/>
      <c r="U54" s="240"/>
    </row>
    <row r="55" spans="1:21" ht="24" customHeight="1" x14ac:dyDescent="0.25">
      <c r="A55" s="240"/>
      <c r="B55" s="263"/>
      <c r="C55" s="240"/>
      <c r="D55" s="240"/>
      <c r="E55" s="240"/>
      <c r="F55" s="240"/>
      <c r="G55" s="240"/>
      <c r="H55" s="240"/>
      <c r="I55" s="240"/>
      <c r="J55" s="240"/>
      <c r="K55" s="240"/>
      <c r="L55" s="240"/>
      <c r="M55" s="240"/>
      <c r="N55" s="240"/>
      <c r="O55" s="240"/>
      <c r="P55" s="240"/>
      <c r="Q55" s="240"/>
      <c r="R55" s="240"/>
      <c r="S55" s="240"/>
      <c r="T55" s="240"/>
      <c r="U55" s="240"/>
    </row>
    <row r="56" spans="1:21" ht="24" customHeight="1" thickBot="1" x14ac:dyDescent="0.3">
      <c r="A56" s="240"/>
      <c r="B56" s="264" t="s">
        <v>515</v>
      </c>
      <c r="C56" s="265"/>
      <c r="D56" s="265"/>
      <c r="E56" s="265"/>
      <c r="F56" s="265"/>
      <c r="G56" s="265"/>
      <c r="H56" s="265"/>
      <c r="I56" s="265"/>
      <c r="J56" s="265"/>
      <c r="K56" s="266"/>
      <c r="L56" s="266"/>
      <c r="M56" s="266"/>
      <c r="N56" s="266"/>
      <c r="O56" s="267" t="s">
        <v>516</v>
      </c>
      <c r="P56" s="240"/>
      <c r="Q56" s="240"/>
      <c r="R56" s="240"/>
      <c r="S56" s="240"/>
      <c r="T56" s="240"/>
      <c r="U56" s="240"/>
    </row>
    <row r="57" spans="1:21" ht="31.5" customHeight="1" thickBot="1" x14ac:dyDescent="0.3">
      <c r="A57" s="240"/>
      <c r="B57" s="268"/>
      <c r="C57" s="269"/>
      <c r="D57" s="269"/>
      <c r="E57" s="270"/>
      <c r="F57" s="270"/>
      <c r="G57" s="270"/>
      <c r="H57" s="270"/>
      <c r="I57" s="270"/>
      <c r="J57" s="271" t="s">
        <v>483</v>
      </c>
      <c r="K57" s="272" t="s">
        <v>517</v>
      </c>
      <c r="L57" s="273" t="s">
        <v>518</v>
      </c>
      <c r="M57" s="273" t="s">
        <v>519</v>
      </c>
      <c r="N57" s="273" t="s">
        <v>520</v>
      </c>
      <c r="O57" s="274" t="s">
        <v>521</v>
      </c>
      <c r="P57" s="240"/>
      <c r="Q57" s="240"/>
      <c r="R57" s="240"/>
      <c r="S57" s="240"/>
      <c r="T57" s="240"/>
      <c r="U57" s="240"/>
    </row>
    <row r="58" spans="1:21" ht="31.5" customHeight="1" x14ac:dyDescent="0.2">
      <c r="B58" s="1134" t="s">
        <v>522</v>
      </c>
      <c r="C58" s="1135"/>
      <c r="D58" s="1140" t="s">
        <v>523</v>
      </c>
      <c r="E58" s="1141"/>
      <c r="F58" s="1141"/>
      <c r="G58" s="1141"/>
      <c r="H58" s="1141"/>
      <c r="I58" s="1141"/>
      <c r="J58" s="1142"/>
      <c r="K58" s="275" t="s">
        <v>319</v>
      </c>
      <c r="L58" s="276" t="s">
        <v>319</v>
      </c>
      <c r="M58" s="276" t="s">
        <v>319</v>
      </c>
      <c r="N58" s="276" t="s">
        <v>319</v>
      </c>
      <c r="O58" s="277" t="s">
        <v>319</v>
      </c>
    </row>
    <row r="59" spans="1:21" ht="31.5" customHeight="1" x14ac:dyDescent="0.2">
      <c r="B59" s="1136"/>
      <c r="C59" s="1137"/>
      <c r="D59" s="1143" t="s">
        <v>524</v>
      </c>
      <c r="E59" s="1144"/>
      <c r="F59" s="1144"/>
      <c r="G59" s="1144"/>
      <c r="H59" s="1144"/>
      <c r="I59" s="1144"/>
      <c r="J59" s="1145"/>
      <c r="K59" s="278" t="s">
        <v>319</v>
      </c>
      <c r="L59" s="279" t="s">
        <v>319</v>
      </c>
      <c r="M59" s="279" t="s">
        <v>319</v>
      </c>
      <c r="N59" s="279" t="s">
        <v>319</v>
      </c>
      <c r="O59" s="280" t="s">
        <v>319</v>
      </c>
    </row>
    <row r="60" spans="1:21" ht="31.5" customHeight="1" thickBot="1" x14ac:dyDescent="0.25">
      <c r="B60" s="1138"/>
      <c r="C60" s="1139"/>
      <c r="D60" s="1146" t="s">
        <v>525</v>
      </c>
      <c r="E60" s="1147"/>
      <c r="F60" s="1147"/>
      <c r="G60" s="1147"/>
      <c r="H60" s="1147"/>
      <c r="I60" s="1147"/>
      <c r="J60" s="1148"/>
      <c r="K60" s="281" t="s">
        <v>319</v>
      </c>
      <c r="L60" s="282" t="s">
        <v>319</v>
      </c>
      <c r="M60" s="282" t="s">
        <v>319</v>
      </c>
      <c r="N60" s="282" t="s">
        <v>319</v>
      </c>
      <c r="O60" s="283" t="s">
        <v>319</v>
      </c>
    </row>
    <row r="61" spans="1:21" ht="24" customHeight="1" x14ac:dyDescent="0.2">
      <c r="B61" s="284"/>
      <c r="C61" s="284"/>
      <c r="D61" s="285" t="s">
        <v>526</v>
      </c>
      <c r="E61" s="286"/>
      <c r="F61" s="286"/>
      <c r="G61" s="286"/>
      <c r="H61" s="286"/>
      <c r="I61" s="286"/>
      <c r="J61" s="286"/>
      <c r="K61" s="286"/>
      <c r="L61" s="286"/>
      <c r="M61" s="286"/>
      <c r="N61" s="286"/>
      <c r="O61" s="286"/>
    </row>
    <row r="62" spans="1:21" ht="24" customHeight="1" x14ac:dyDescent="0.2">
      <c r="B62" s="287"/>
      <c r="C62" s="287"/>
      <c r="D62" s="285" t="s">
        <v>527</v>
      </c>
      <c r="E62" s="286"/>
      <c r="F62" s="286"/>
      <c r="G62" s="286"/>
      <c r="H62" s="286"/>
      <c r="I62" s="286"/>
      <c r="J62" s="286"/>
      <c r="K62" s="286"/>
      <c r="L62" s="286"/>
      <c r="M62" s="286"/>
      <c r="N62" s="286"/>
      <c r="O62" s="286"/>
    </row>
    <row r="63" spans="1:21" ht="24" customHeight="1" x14ac:dyDescent="0.25">
      <c r="A63" s="240"/>
      <c r="B63" s="263"/>
      <c r="C63" s="240"/>
      <c r="D63" s="240"/>
      <c r="E63" s="240"/>
      <c r="F63" s="240"/>
      <c r="G63" s="240"/>
      <c r="H63" s="240"/>
      <c r="I63" s="240"/>
      <c r="J63" s="240"/>
      <c r="K63" s="240"/>
      <c r="L63" s="240"/>
      <c r="M63" s="240"/>
      <c r="N63" s="240"/>
      <c r="O63" s="240"/>
      <c r="P63" s="240"/>
      <c r="Q63" s="240"/>
      <c r="R63" s="240"/>
      <c r="S63" s="240"/>
      <c r="T63" s="240"/>
      <c r="U63" s="240"/>
    </row>
    <row r="64" spans="1:21" ht="24" customHeight="1" x14ac:dyDescent="0.25">
      <c r="A64" s="240"/>
      <c r="B64" s="263"/>
      <c r="C64" s="240"/>
      <c r="D64" s="240"/>
      <c r="E64" s="240"/>
      <c r="F64" s="240"/>
      <c r="G64" s="240"/>
      <c r="H64" s="240"/>
      <c r="I64" s="240"/>
      <c r="J64" s="240"/>
      <c r="K64" s="240"/>
      <c r="L64" s="240"/>
      <c r="M64" s="240"/>
      <c r="N64" s="240"/>
      <c r="O64" s="240"/>
      <c r="P64" s="240"/>
      <c r="Q64" s="240"/>
      <c r="R64" s="240"/>
      <c r="S64" s="240"/>
      <c r="T64" s="240"/>
      <c r="U64" s="240"/>
    </row>
    <row r="65" s="241" customFormat="1" ht="12.65" hidden="1" customHeight="1" x14ac:dyDescent="0.2"/>
    <row r="66" s="241" customFormat="1" ht="12.65" hidden="1" customHeight="1" x14ac:dyDescent="0.2"/>
  </sheetData>
  <sheetProtection algorithmName="SHA-512" hashValue="wuyYPqK7MTnB9uwrixebPvj7XzC1Y2UvnOQKdPKUFRpkwFCTSKoAfK4VrNYrrG1IbyPW5/tMSqc6EbTalihFnQ==" saltValue="3xm0at7LH0CHkOisNizKq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0"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1C9BC4-DAF1-4205-97E3-82917A6F778E}">
  <sheetPr codeName="MasterSheet7">
    <pageSetUpPr fitToPage="1"/>
  </sheetPr>
  <dimension ref="B1:M55"/>
  <sheetViews>
    <sheetView showGridLines="0" zoomScale="80" zoomScaleNormal="80" zoomScaleSheetLayoutView="100" workbookViewId="0"/>
  </sheetViews>
  <sheetFormatPr defaultColWidth="0" defaultRowHeight="13.5" customHeight="1" zeroHeight="1" x14ac:dyDescent="0.2"/>
  <cols>
    <col min="1" max="1" width="6.6328125" style="288" customWidth="1"/>
    <col min="2" max="3" width="12.6328125" style="288" customWidth="1"/>
    <col min="4" max="4" width="11.6328125" style="288" customWidth="1"/>
    <col min="5" max="8" width="10.36328125" style="288" customWidth="1"/>
    <col min="9" max="13" width="16.36328125" style="288" customWidth="1"/>
    <col min="14" max="19" width="12.6328125" style="288" customWidth="1"/>
    <col min="20" max="16384" width="0" style="288"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289" t="s">
        <v>500</v>
      </c>
    </row>
    <row r="40" spans="2:13" ht="27.75" customHeight="1" thickBot="1" x14ac:dyDescent="0.3">
      <c r="B40" s="290" t="s">
        <v>501</v>
      </c>
      <c r="C40" s="291"/>
      <c r="D40" s="291"/>
      <c r="E40" s="292"/>
      <c r="F40" s="292"/>
      <c r="G40" s="292"/>
      <c r="H40" s="293" t="s">
        <v>483</v>
      </c>
      <c r="I40" s="294" t="s">
        <v>3</v>
      </c>
      <c r="J40" s="295" t="s">
        <v>4</v>
      </c>
      <c r="K40" s="295" t="s">
        <v>5</v>
      </c>
      <c r="L40" s="295" t="s">
        <v>6</v>
      </c>
      <c r="M40" s="296" t="s">
        <v>7</v>
      </c>
    </row>
    <row r="41" spans="2:13" ht="27.75" customHeight="1" x14ac:dyDescent="0.2">
      <c r="B41" s="1169" t="s">
        <v>528</v>
      </c>
      <c r="C41" s="1170"/>
      <c r="D41" s="297"/>
      <c r="E41" s="1171" t="s">
        <v>529</v>
      </c>
      <c r="F41" s="1171"/>
      <c r="G41" s="1171"/>
      <c r="H41" s="1172"/>
      <c r="I41" s="298">
        <v>11608</v>
      </c>
      <c r="J41" s="299">
        <v>12665</v>
      </c>
      <c r="K41" s="299">
        <v>12269</v>
      </c>
      <c r="L41" s="299">
        <v>11589</v>
      </c>
      <c r="M41" s="300">
        <v>11423</v>
      </c>
    </row>
    <row r="42" spans="2:13" ht="27.75" customHeight="1" x14ac:dyDescent="0.2">
      <c r="B42" s="1159"/>
      <c r="C42" s="1160"/>
      <c r="D42" s="301"/>
      <c r="E42" s="1163" t="s">
        <v>530</v>
      </c>
      <c r="F42" s="1163"/>
      <c r="G42" s="1163"/>
      <c r="H42" s="1164"/>
      <c r="I42" s="302" t="s">
        <v>445</v>
      </c>
      <c r="J42" s="303" t="s">
        <v>445</v>
      </c>
      <c r="K42" s="303" t="s">
        <v>445</v>
      </c>
      <c r="L42" s="303" t="s">
        <v>445</v>
      </c>
      <c r="M42" s="304" t="s">
        <v>445</v>
      </c>
    </row>
    <row r="43" spans="2:13" ht="27.75" customHeight="1" x14ac:dyDescent="0.2">
      <c r="B43" s="1159"/>
      <c r="C43" s="1160"/>
      <c r="D43" s="301"/>
      <c r="E43" s="1163" t="s">
        <v>531</v>
      </c>
      <c r="F43" s="1163"/>
      <c r="G43" s="1163"/>
      <c r="H43" s="1164"/>
      <c r="I43" s="302">
        <v>3028</v>
      </c>
      <c r="J43" s="303">
        <v>2874</v>
      </c>
      <c r="K43" s="303">
        <v>2482</v>
      </c>
      <c r="L43" s="303">
        <v>2209</v>
      </c>
      <c r="M43" s="304">
        <v>2161</v>
      </c>
    </row>
    <row r="44" spans="2:13" ht="27.75" customHeight="1" x14ac:dyDescent="0.2">
      <c r="B44" s="1159"/>
      <c r="C44" s="1160"/>
      <c r="D44" s="301"/>
      <c r="E44" s="1163" t="s">
        <v>532</v>
      </c>
      <c r="F44" s="1163"/>
      <c r="G44" s="1163"/>
      <c r="H44" s="1164"/>
      <c r="I44" s="302">
        <v>83</v>
      </c>
      <c r="J44" s="303">
        <v>70</v>
      </c>
      <c r="K44" s="303">
        <v>53</v>
      </c>
      <c r="L44" s="303">
        <v>63</v>
      </c>
      <c r="M44" s="304">
        <v>67</v>
      </c>
    </row>
    <row r="45" spans="2:13" ht="27.75" customHeight="1" x14ac:dyDescent="0.2">
      <c r="B45" s="1159"/>
      <c r="C45" s="1160"/>
      <c r="D45" s="301"/>
      <c r="E45" s="1163" t="s">
        <v>533</v>
      </c>
      <c r="F45" s="1163"/>
      <c r="G45" s="1163"/>
      <c r="H45" s="1164"/>
      <c r="I45" s="302">
        <v>2898</v>
      </c>
      <c r="J45" s="303">
        <v>2962</v>
      </c>
      <c r="K45" s="303">
        <v>3001</v>
      </c>
      <c r="L45" s="303">
        <v>3103</v>
      </c>
      <c r="M45" s="304">
        <v>3163</v>
      </c>
    </row>
    <row r="46" spans="2:13" ht="27.75" customHeight="1" x14ac:dyDescent="0.2">
      <c r="B46" s="1159"/>
      <c r="C46" s="1160"/>
      <c r="D46" s="305"/>
      <c r="E46" s="1163" t="s">
        <v>534</v>
      </c>
      <c r="F46" s="1163"/>
      <c r="G46" s="1163"/>
      <c r="H46" s="1164"/>
      <c r="I46" s="302" t="s">
        <v>445</v>
      </c>
      <c r="J46" s="303" t="s">
        <v>445</v>
      </c>
      <c r="K46" s="303" t="s">
        <v>445</v>
      </c>
      <c r="L46" s="303">
        <v>24</v>
      </c>
      <c r="M46" s="304">
        <v>172</v>
      </c>
    </row>
    <row r="47" spans="2:13" ht="27.75" customHeight="1" x14ac:dyDescent="0.2">
      <c r="B47" s="1159"/>
      <c r="C47" s="1160"/>
      <c r="D47" s="306"/>
      <c r="E47" s="1173" t="s">
        <v>535</v>
      </c>
      <c r="F47" s="1174"/>
      <c r="G47" s="1174"/>
      <c r="H47" s="1175"/>
      <c r="I47" s="302" t="s">
        <v>445</v>
      </c>
      <c r="J47" s="303" t="s">
        <v>445</v>
      </c>
      <c r="K47" s="303" t="s">
        <v>445</v>
      </c>
      <c r="L47" s="303" t="s">
        <v>445</v>
      </c>
      <c r="M47" s="304" t="s">
        <v>445</v>
      </c>
    </row>
    <row r="48" spans="2:13" ht="27.75" customHeight="1" x14ac:dyDescent="0.2">
      <c r="B48" s="1159"/>
      <c r="C48" s="1160"/>
      <c r="D48" s="301"/>
      <c r="E48" s="1163" t="s">
        <v>536</v>
      </c>
      <c r="F48" s="1163"/>
      <c r="G48" s="1163"/>
      <c r="H48" s="1164"/>
      <c r="I48" s="302" t="s">
        <v>445</v>
      </c>
      <c r="J48" s="303" t="s">
        <v>445</v>
      </c>
      <c r="K48" s="303" t="s">
        <v>445</v>
      </c>
      <c r="L48" s="303" t="s">
        <v>445</v>
      </c>
      <c r="M48" s="304" t="s">
        <v>445</v>
      </c>
    </row>
    <row r="49" spans="2:13" ht="27.75" customHeight="1" x14ac:dyDescent="0.2">
      <c r="B49" s="1161"/>
      <c r="C49" s="1162"/>
      <c r="D49" s="301"/>
      <c r="E49" s="1163" t="s">
        <v>537</v>
      </c>
      <c r="F49" s="1163"/>
      <c r="G49" s="1163"/>
      <c r="H49" s="1164"/>
      <c r="I49" s="302" t="s">
        <v>445</v>
      </c>
      <c r="J49" s="303" t="s">
        <v>445</v>
      </c>
      <c r="K49" s="303" t="s">
        <v>445</v>
      </c>
      <c r="L49" s="303" t="s">
        <v>445</v>
      </c>
      <c r="M49" s="304" t="s">
        <v>445</v>
      </c>
    </row>
    <row r="50" spans="2:13" ht="27.75" customHeight="1" x14ac:dyDescent="0.2">
      <c r="B50" s="1157" t="s">
        <v>538</v>
      </c>
      <c r="C50" s="1158"/>
      <c r="D50" s="307"/>
      <c r="E50" s="1163" t="s">
        <v>539</v>
      </c>
      <c r="F50" s="1163"/>
      <c r="G50" s="1163"/>
      <c r="H50" s="1164"/>
      <c r="I50" s="302">
        <v>7245</v>
      </c>
      <c r="J50" s="303">
        <v>8796</v>
      </c>
      <c r="K50" s="303">
        <v>10072</v>
      </c>
      <c r="L50" s="303">
        <v>11344</v>
      </c>
      <c r="M50" s="304">
        <v>13519</v>
      </c>
    </row>
    <row r="51" spans="2:13" ht="27.75" customHeight="1" x14ac:dyDescent="0.2">
      <c r="B51" s="1159"/>
      <c r="C51" s="1160"/>
      <c r="D51" s="301"/>
      <c r="E51" s="1163" t="s">
        <v>540</v>
      </c>
      <c r="F51" s="1163"/>
      <c r="G51" s="1163"/>
      <c r="H51" s="1164"/>
      <c r="I51" s="302">
        <v>151</v>
      </c>
      <c r="J51" s="303">
        <v>107</v>
      </c>
      <c r="K51" s="303">
        <v>68</v>
      </c>
      <c r="L51" s="303">
        <v>38</v>
      </c>
      <c r="M51" s="304">
        <v>16</v>
      </c>
    </row>
    <row r="52" spans="2:13" ht="27.75" customHeight="1" x14ac:dyDescent="0.2">
      <c r="B52" s="1161"/>
      <c r="C52" s="1162"/>
      <c r="D52" s="301"/>
      <c r="E52" s="1163" t="s">
        <v>541</v>
      </c>
      <c r="F52" s="1163"/>
      <c r="G52" s="1163"/>
      <c r="H52" s="1164"/>
      <c r="I52" s="302">
        <v>10228</v>
      </c>
      <c r="J52" s="303">
        <v>10057</v>
      </c>
      <c r="K52" s="303">
        <v>9377</v>
      </c>
      <c r="L52" s="303">
        <v>8668</v>
      </c>
      <c r="M52" s="304">
        <v>8273</v>
      </c>
    </row>
    <row r="53" spans="2:13" ht="27.75" customHeight="1" thickBot="1" x14ac:dyDescent="0.25">
      <c r="B53" s="1165" t="s">
        <v>512</v>
      </c>
      <c r="C53" s="1166"/>
      <c r="D53" s="308"/>
      <c r="E53" s="1167" t="s">
        <v>542</v>
      </c>
      <c r="F53" s="1167"/>
      <c r="G53" s="1167"/>
      <c r="H53" s="1168"/>
      <c r="I53" s="309">
        <v>-7</v>
      </c>
      <c r="J53" s="310">
        <v>-390</v>
      </c>
      <c r="K53" s="310">
        <v>-1712</v>
      </c>
      <c r="L53" s="310">
        <v>-3062</v>
      </c>
      <c r="M53" s="311">
        <v>-4821</v>
      </c>
    </row>
    <row r="54" spans="2:13" ht="27.75" customHeight="1" x14ac:dyDescent="0.25">
      <c r="B54" s="312"/>
      <c r="C54" s="313"/>
      <c r="D54" s="313"/>
      <c r="E54" s="314"/>
      <c r="F54" s="314"/>
      <c r="G54" s="314"/>
      <c r="H54" s="314"/>
      <c r="I54" s="315"/>
      <c r="J54" s="315"/>
      <c r="K54" s="315"/>
      <c r="L54" s="315"/>
      <c r="M54" s="315"/>
    </row>
    <row r="55" spans="2:13" ht="13" x14ac:dyDescent="0.2"/>
  </sheetData>
  <sheetProtection algorithmName="SHA-512" hashValue="focZ+7TM67AaL5jgS+D7yr67JKpoBUMc0FE9wGUMHfaRz5hS0MWz2I8QOmIuUZiKJjFPf95GXEK5HQlh6Vh4Vg==" saltValue="teHMs100x3U3NboxeinlO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58"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FEC971-F867-4138-B98F-FD96E29EA919}">
  <sheetPr codeName="Sheet12">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1796875" style="195" customWidth="1"/>
    <col min="2" max="2" width="16.36328125" style="195" customWidth="1"/>
    <col min="3" max="5" width="26.1796875" style="195" customWidth="1"/>
    <col min="6" max="8" width="24.1796875" style="195" customWidth="1"/>
    <col min="9" max="14" width="26" style="195" customWidth="1"/>
    <col min="15" max="15" width="6.08984375" style="195" customWidth="1"/>
    <col min="16" max="16" width="9" style="195" hidden="1" customWidth="1"/>
    <col min="17" max="20" width="0" style="195" hidden="1" customWidth="1"/>
    <col min="21" max="21" width="9" style="195" hidden="1" customWidth="1"/>
    <col min="22" max="22" width="0" style="195" hidden="1" customWidth="1"/>
    <col min="23" max="23" width="9" style="195" hidden="1" customWidth="1"/>
    <col min="24" max="16384" width="0" style="195"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196"/>
      <c r="C53" s="196"/>
      <c r="D53" s="196"/>
      <c r="E53" s="196"/>
      <c r="F53" s="196"/>
      <c r="G53" s="196"/>
      <c r="H53" s="316" t="s">
        <v>543</v>
      </c>
    </row>
    <row r="54" spans="2:8" ht="29.25" customHeight="1" thickBot="1" x14ac:dyDescent="0.35">
      <c r="B54" s="317" t="s">
        <v>22</v>
      </c>
      <c r="C54" s="318"/>
      <c r="D54" s="318"/>
      <c r="E54" s="319" t="s">
        <v>483</v>
      </c>
      <c r="F54" s="320" t="s">
        <v>5</v>
      </c>
      <c r="G54" s="320" t="s">
        <v>6</v>
      </c>
      <c r="H54" s="321" t="s">
        <v>7</v>
      </c>
    </row>
    <row r="55" spans="2:8" ht="52.5" customHeight="1" x14ac:dyDescent="0.2">
      <c r="B55" s="322"/>
      <c r="C55" s="1184" t="s">
        <v>116</v>
      </c>
      <c r="D55" s="1184"/>
      <c r="E55" s="1185"/>
      <c r="F55" s="323">
        <v>927</v>
      </c>
      <c r="G55" s="323">
        <v>827</v>
      </c>
      <c r="H55" s="324">
        <v>934</v>
      </c>
    </row>
    <row r="56" spans="2:8" ht="52.5" customHeight="1" x14ac:dyDescent="0.2">
      <c r="B56" s="325"/>
      <c r="C56" s="1186" t="s">
        <v>544</v>
      </c>
      <c r="D56" s="1186"/>
      <c r="E56" s="1187"/>
      <c r="F56" s="326">
        <v>1264</v>
      </c>
      <c r="G56" s="326">
        <v>1309</v>
      </c>
      <c r="H56" s="327">
        <v>1366</v>
      </c>
    </row>
    <row r="57" spans="2:8" ht="53.25" customHeight="1" x14ac:dyDescent="0.2">
      <c r="B57" s="325"/>
      <c r="C57" s="1188" t="s">
        <v>121</v>
      </c>
      <c r="D57" s="1188"/>
      <c r="E57" s="1189"/>
      <c r="F57" s="328">
        <v>7368</v>
      </c>
      <c r="G57" s="328">
        <v>8619</v>
      </c>
      <c r="H57" s="329">
        <v>9847</v>
      </c>
    </row>
    <row r="58" spans="2:8" ht="45.75" customHeight="1" x14ac:dyDescent="0.2">
      <c r="B58" s="330"/>
      <c r="C58" s="1176" t="s">
        <v>545</v>
      </c>
      <c r="D58" s="1177"/>
      <c r="E58" s="1178"/>
      <c r="F58" s="331">
        <v>2659</v>
      </c>
      <c r="G58" s="331">
        <v>2959</v>
      </c>
      <c r="H58" s="332">
        <v>3413</v>
      </c>
    </row>
    <row r="59" spans="2:8" ht="45.75" customHeight="1" x14ac:dyDescent="0.2">
      <c r="B59" s="330"/>
      <c r="C59" s="1176" t="s">
        <v>546</v>
      </c>
      <c r="D59" s="1177"/>
      <c r="E59" s="1178"/>
      <c r="F59" s="331">
        <v>1603</v>
      </c>
      <c r="G59" s="331">
        <v>1603</v>
      </c>
      <c r="H59" s="332">
        <v>1703</v>
      </c>
    </row>
    <row r="60" spans="2:8" ht="45.75" customHeight="1" x14ac:dyDescent="0.2">
      <c r="B60" s="330"/>
      <c r="C60" s="1176" t="s">
        <v>547</v>
      </c>
      <c r="D60" s="1177"/>
      <c r="E60" s="1178"/>
      <c r="F60" s="331">
        <v>1021</v>
      </c>
      <c r="G60" s="331">
        <v>1022</v>
      </c>
      <c r="H60" s="332">
        <v>1452</v>
      </c>
    </row>
    <row r="61" spans="2:8" ht="45.75" customHeight="1" x14ac:dyDescent="0.2">
      <c r="B61" s="330"/>
      <c r="C61" s="1176" t="s">
        <v>548</v>
      </c>
      <c r="D61" s="1177"/>
      <c r="E61" s="1178"/>
      <c r="F61" s="331" t="s">
        <v>319</v>
      </c>
      <c r="G61" s="331" t="s">
        <v>319</v>
      </c>
      <c r="H61" s="332">
        <v>1172</v>
      </c>
    </row>
    <row r="62" spans="2:8" ht="45.75" customHeight="1" thickBot="1" x14ac:dyDescent="0.25">
      <c r="B62" s="333"/>
      <c r="C62" s="1179" t="s">
        <v>549</v>
      </c>
      <c r="D62" s="1180"/>
      <c r="E62" s="1181"/>
      <c r="F62" s="334">
        <v>800</v>
      </c>
      <c r="G62" s="334">
        <v>800</v>
      </c>
      <c r="H62" s="335">
        <v>819</v>
      </c>
    </row>
    <row r="63" spans="2:8" ht="52.5" customHeight="1" thickBot="1" x14ac:dyDescent="0.25">
      <c r="B63" s="336"/>
      <c r="C63" s="1182" t="s">
        <v>550</v>
      </c>
      <c r="D63" s="1182"/>
      <c r="E63" s="1183"/>
      <c r="F63" s="337">
        <v>9559</v>
      </c>
      <c r="G63" s="337">
        <v>10755</v>
      </c>
      <c r="H63" s="338">
        <v>12147</v>
      </c>
    </row>
    <row r="64" spans="2:8" ht="13" x14ac:dyDescent="0.2"/>
  </sheetData>
  <sheetProtection algorithmName="SHA-512" hashValue="UUTnng7Y8qW0k5jeL8ylh21xnM+JT7pq2ZRfSKBWiKC4q4XiN4CqFFxvMokVsc2YlvEjkJFqc4eiUWr4mqNbyw==" saltValue="/ZJ6EQIm0rQzuxlu/UqLd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6328125" style="3" customWidth="1"/>
    <col min="2" max="107" width="2.453125" style="3" customWidth="1"/>
    <col min="108" max="108" width="6.08984375" style="11" customWidth="1"/>
    <col min="109" max="109" width="5.90625" style="10" customWidth="1"/>
    <col min="110" max="16384" width="8.6328125" style="3" hidden="1"/>
  </cols>
  <sheetData>
    <row r="1" spans="1:109" ht="42.75" customHeight="1" x14ac:dyDescent="0.2">
      <c r="A1" s="1"/>
      <c r="B1" s="2"/>
      <c r="DD1" s="3"/>
      <c r="DE1" s="3"/>
    </row>
    <row r="2" spans="1:109" ht="25.5" customHeight="1" x14ac:dyDescent="0.2">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2">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ht="13" x14ac:dyDescent="0.2">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ht="13" x14ac:dyDescent="0.2">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ht="13" x14ac:dyDescent="0.2">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ht="13" x14ac:dyDescent="0.2">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ht="13" x14ac:dyDescent="0.2">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ht="13" x14ac:dyDescent="0.2">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ht="13" x14ac:dyDescent="0.2">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ht="13" x14ac:dyDescent="0.2">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ht="13" x14ac:dyDescent="0.2">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ht="13" x14ac:dyDescent="0.2">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ht="13" x14ac:dyDescent="0.2">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ht="13" x14ac:dyDescent="0.2">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ht="13" x14ac:dyDescent="0.2">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ht="13" x14ac:dyDescent="0.2">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ht="13" x14ac:dyDescent="0.2">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ht="13" x14ac:dyDescent="0.2">
      <c r="DD19" s="3"/>
      <c r="DE19" s="3"/>
    </row>
    <row r="20" spans="1:109" ht="13" x14ac:dyDescent="0.2">
      <c r="DD20" s="3"/>
      <c r="DE20" s="3"/>
    </row>
    <row r="21" spans="1:109" ht="17.25" customHeight="1" x14ac:dyDescent="0.2">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2">
      <c r="B22" s="10"/>
    </row>
    <row r="23" spans="1:109" ht="13" x14ac:dyDescent="0.2">
      <c r="B23" s="10"/>
    </row>
    <row r="24" spans="1:109" ht="13" x14ac:dyDescent="0.2">
      <c r="B24" s="10"/>
    </row>
    <row r="25" spans="1:109" ht="13" x14ac:dyDescent="0.2">
      <c r="B25" s="10"/>
    </row>
    <row r="26" spans="1:109" ht="13" x14ac:dyDescent="0.2">
      <c r="B26" s="10"/>
    </row>
    <row r="27" spans="1:109" ht="13" x14ac:dyDescent="0.2">
      <c r="B27" s="10"/>
    </row>
    <row r="28" spans="1:109" ht="13" x14ac:dyDescent="0.2">
      <c r="B28" s="10"/>
    </row>
    <row r="29" spans="1:109" ht="13" x14ac:dyDescent="0.2">
      <c r="B29" s="10"/>
    </row>
    <row r="30" spans="1:109" ht="13" x14ac:dyDescent="0.2">
      <c r="B30" s="10"/>
    </row>
    <row r="31" spans="1:109" ht="13" x14ac:dyDescent="0.2">
      <c r="B31" s="10"/>
    </row>
    <row r="32" spans="1:109" ht="13" x14ac:dyDescent="0.2">
      <c r="B32" s="10"/>
    </row>
    <row r="33" spans="2:109" ht="13" x14ac:dyDescent="0.2">
      <c r="B33" s="10"/>
    </row>
    <row r="34" spans="2:109" ht="13" x14ac:dyDescent="0.2">
      <c r="B34" s="10"/>
    </row>
    <row r="35" spans="2:109" ht="13" x14ac:dyDescent="0.2">
      <c r="B35" s="10"/>
    </row>
    <row r="36" spans="2:109" ht="13" x14ac:dyDescent="0.2">
      <c r="B36" s="10"/>
    </row>
    <row r="37" spans="2:109" ht="13" x14ac:dyDescent="0.2">
      <c r="B37" s="10"/>
    </row>
    <row r="38" spans="2:109" ht="13" x14ac:dyDescent="0.2">
      <c r="B38" s="10"/>
    </row>
    <row r="39" spans="2:109" ht="13" x14ac:dyDescent="0.2">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ht="13" x14ac:dyDescent="0.2">
      <c r="B40" s="15"/>
      <c r="DD40" s="15"/>
      <c r="DE40" s="3"/>
    </row>
    <row r="41" spans="2:109" ht="16.5" x14ac:dyDescent="0.2">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ht="13" x14ac:dyDescent="0.2">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2">
      <c r="B43" s="10"/>
      <c r="AN43" s="1191" t="s">
        <v>551</v>
      </c>
      <c r="AO43" s="1192"/>
      <c r="AP43" s="1192"/>
      <c r="AQ43" s="1192"/>
      <c r="AR43" s="1192"/>
      <c r="AS43" s="1192"/>
      <c r="AT43" s="1192"/>
      <c r="AU43" s="1192"/>
      <c r="AV43" s="1192"/>
      <c r="AW43" s="1192"/>
      <c r="AX43" s="1192"/>
      <c r="AY43" s="1192"/>
      <c r="AZ43" s="1192"/>
      <c r="BA43" s="1192"/>
      <c r="BB43" s="1192"/>
      <c r="BC43" s="1192"/>
      <c r="BD43" s="1192"/>
      <c r="BE43" s="1192"/>
      <c r="BF43" s="1192"/>
      <c r="BG43" s="1192"/>
      <c r="BH43" s="1192"/>
      <c r="BI43" s="1192"/>
      <c r="BJ43" s="1192"/>
      <c r="BK43" s="1192"/>
      <c r="BL43" s="1192"/>
      <c r="BM43" s="1192"/>
      <c r="BN43" s="1192"/>
      <c r="BO43" s="1192"/>
      <c r="BP43" s="1192"/>
      <c r="BQ43" s="1192"/>
      <c r="BR43" s="1192"/>
      <c r="BS43" s="1192"/>
      <c r="BT43" s="1192"/>
      <c r="BU43" s="1192"/>
      <c r="BV43" s="1192"/>
      <c r="BW43" s="1192"/>
      <c r="BX43" s="1192"/>
      <c r="BY43" s="1192"/>
      <c r="BZ43" s="1192"/>
      <c r="CA43" s="1192"/>
      <c r="CB43" s="1192"/>
      <c r="CC43" s="1192"/>
      <c r="CD43" s="1192"/>
      <c r="CE43" s="1192"/>
      <c r="CF43" s="1192"/>
      <c r="CG43" s="1192"/>
      <c r="CH43" s="1192"/>
      <c r="CI43" s="1192"/>
      <c r="CJ43" s="1192"/>
      <c r="CK43" s="1192"/>
      <c r="CL43" s="1192"/>
      <c r="CM43" s="1192"/>
      <c r="CN43" s="1192"/>
      <c r="CO43" s="1192"/>
      <c r="CP43" s="1192"/>
      <c r="CQ43" s="1192"/>
      <c r="CR43" s="1192"/>
      <c r="CS43" s="1192"/>
      <c r="CT43" s="1192"/>
      <c r="CU43" s="1192"/>
      <c r="CV43" s="1192"/>
      <c r="CW43" s="1192"/>
      <c r="CX43" s="1192"/>
      <c r="CY43" s="1192"/>
      <c r="CZ43" s="1192"/>
      <c r="DA43" s="1192"/>
      <c r="DB43" s="1192"/>
      <c r="DC43" s="1193"/>
    </row>
    <row r="44" spans="2:109" ht="13" x14ac:dyDescent="0.2">
      <c r="B44" s="10"/>
      <c r="AN44" s="1194"/>
      <c r="AO44" s="1195"/>
      <c r="AP44" s="1195"/>
      <c r="AQ44" s="1195"/>
      <c r="AR44" s="1195"/>
      <c r="AS44" s="1195"/>
      <c r="AT44" s="1195"/>
      <c r="AU44" s="1195"/>
      <c r="AV44" s="1195"/>
      <c r="AW44" s="1195"/>
      <c r="AX44" s="1195"/>
      <c r="AY44" s="1195"/>
      <c r="AZ44" s="1195"/>
      <c r="BA44" s="1195"/>
      <c r="BB44" s="1195"/>
      <c r="BC44" s="1195"/>
      <c r="BD44" s="1195"/>
      <c r="BE44" s="1195"/>
      <c r="BF44" s="1195"/>
      <c r="BG44" s="1195"/>
      <c r="BH44" s="1195"/>
      <c r="BI44" s="1195"/>
      <c r="BJ44" s="1195"/>
      <c r="BK44" s="1195"/>
      <c r="BL44" s="1195"/>
      <c r="BM44" s="1195"/>
      <c r="BN44" s="1195"/>
      <c r="BO44" s="1195"/>
      <c r="BP44" s="1195"/>
      <c r="BQ44" s="1195"/>
      <c r="BR44" s="1195"/>
      <c r="BS44" s="1195"/>
      <c r="BT44" s="1195"/>
      <c r="BU44" s="1195"/>
      <c r="BV44" s="1195"/>
      <c r="BW44" s="1195"/>
      <c r="BX44" s="1195"/>
      <c r="BY44" s="1195"/>
      <c r="BZ44" s="1195"/>
      <c r="CA44" s="1195"/>
      <c r="CB44" s="1195"/>
      <c r="CC44" s="1195"/>
      <c r="CD44" s="1195"/>
      <c r="CE44" s="1195"/>
      <c r="CF44" s="1195"/>
      <c r="CG44" s="1195"/>
      <c r="CH44" s="1195"/>
      <c r="CI44" s="1195"/>
      <c r="CJ44" s="1195"/>
      <c r="CK44" s="1195"/>
      <c r="CL44" s="1195"/>
      <c r="CM44" s="1195"/>
      <c r="CN44" s="1195"/>
      <c r="CO44" s="1195"/>
      <c r="CP44" s="1195"/>
      <c r="CQ44" s="1195"/>
      <c r="CR44" s="1195"/>
      <c r="CS44" s="1195"/>
      <c r="CT44" s="1195"/>
      <c r="CU44" s="1195"/>
      <c r="CV44" s="1195"/>
      <c r="CW44" s="1195"/>
      <c r="CX44" s="1195"/>
      <c r="CY44" s="1195"/>
      <c r="CZ44" s="1195"/>
      <c r="DA44" s="1195"/>
      <c r="DB44" s="1195"/>
      <c r="DC44" s="1196"/>
    </row>
    <row r="45" spans="2:109" ht="13" x14ac:dyDescent="0.2">
      <c r="B45" s="10"/>
      <c r="AN45" s="1194"/>
      <c r="AO45" s="1195"/>
      <c r="AP45" s="1195"/>
      <c r="AQ45" s="1195"/>
      <c r="AR45" s="1195"/>
      <c r="AS45" s="1195"/>
      <c r="AT45" s="1195"/>
      <c r="AU45" s="1195"/>
      <c r="AV45" s="1195"/>
      <c r="AW45" s="1195"/>
      <c r="AX45" s="1195"/>
      <c r="AY45" s="1195"/>
      <c r="AZ45" s="1195"/>
      <c r="BA45" s="1195"/>
      <c r="BB45" s="1195"/>
      <c r="BC45" s="1195"/>
      <c r="BD45" s="1195"/>
      <c r="BE45" s="1195"/>
      <c r="BF45" s="1195"/>
      <c r="BG45" s="1195"/>
      <c r="BH45" s="1195"/>
      <c r="BI45" s="1195"/>
      <c r="BJ45" s="1195"/>
      <c r="BK45" s="1195"/>
      <c r="BL45" s="1195"/>
      <c r="BM45" s="1195"/>
      <c r="BN45" s="1195"/>
      <c r="BO45" s="1195"/>
      <c r="BP45" s="1195"/>
      <c r="BQ45" s="1195"/>
      <c r="BR45" s="1195"/>
      <c r="BS45" s="1195"/>
      <c r="BT45" s="1195"/>
      <c r="BU45" s="1195"/>
      <c r="BV45" s="1195"/>
      <c r="BW45" s="1195"/>
      <c r="BX45" s="1195"/>
      <c r="BY45" s="1195"/>
      <c r="BZ45" s="1195"/>
      <c r="CA45" s="1195"/>
      <c r="CB45" s="1195"/>
      <c r="CC45" s="1195"/>
      <c r="CD45" s="1195"/>
      <c r="CE45" s="1195"/>
      <c r="CF45" s="1195"/>
      <c r="CG45" s="1195"/>
      <c r="CH45" s="1195"/>
      <c r="CI45" s="1195"/>
      <c r="CJ45" s="1195"/>
      <c r="CK45" s="1195"/>
      <c r="CL45" s="1195"/>
      <c r="CM45" s="1195"/>
      <c r="CN45" s="1195"/>
      <c r="CO45" s="1195"/>
      <c r="CP45" s="1195"/>
      <c r="CQ45" s="1195"/>
      <c r="CR45" s="1195"/>
      <c r="CS45" s="1195"/>
      <c r="CT45" s="1195"/>
      <c r="CU45" s="1195"/>
      <c r="CV45" s="1195"/>
      <c r="CW45" s="1195"/>
      <c r="CX45" s="1195"/>
      <c r="CY45" s="1195"/>
      <c r="CZ45" s="1195"/>
      <c r="DA45" s="1195"/>
      <c r="DB45" s="1195"/>
      <c r="DC45" s="1196"/>
    </row>
    <row r="46" spans="2:109" ht="13" x14ac:dyDescent="0.2">
      <c r="B46" s="10"/>
      <c r="AN46" s="1194"/>
      <c r="AO46" s="1195"/>
      <c r="AP46" s="1195"/>
      <c r="AQ46" s="1195"/>
      <c r="AR46" s="1195"/>
      <c r="AS46" s="1195"/>
      <c r="AT46" s="1195"/>
      <c r="AU46" s="1195"/>
      <c r="AV46" s="1195"/>
      <c r="AW46" s="1195"/>
      <c r="AX46" s="1195"/>
      <c r="AY46" s="1195"/>
      <c r="AZ46" s="1195"/>
      <c r="BA46" s="1195"/>
      <c r="BB46" s="1195"/>
      <c r="BC46" s="1195"/>
      <c r="BD46" s="1195"/>
      <c r="BE46" s="1195"/>
      <c r="BF46" s="1195"/>
      <c r="BG46" s="1195"/>
      <c r="BH46" s="1195"/>
      <c r="BI46" s="1195"/>
      <c r="BJ46" s="1195"/>
      <c r="BK46" s="1195"/>
      <c r="BL46" s="1195"/>
      <c r="BM46" s="1195"/>
      <c r="BN46" s="1195"/>
      <c r="BO46" s="1195"/>
      <c r="BP46" s="1195"/>
      <c r="BQ46" s="1195"/>
      <c r="BR46" s="1195"/>
      <c r="BS46" s="1195"/>
      <c r="BT46" s="1195"/>
      <c r="BU46" s="1195"/>
      <c r="BV46" s="1195"/>
      <c r="BW46" s="1195"/>
      <c r="BX46" s="1195"/>
      <c r="BY46" s="1195"/>
      <c r="BZ46" s="1195"/>
      <c r="CA46" s="1195"/>
      <c r="CB46" s="1195"/>
      <c r="CC46" s="1195"/>
      <c r="CD46" s="1195"/>
      <c r="CE46" s="1195"/>
      <c r="CF46" s="1195"/>
      <c r="CG46" s="1195"/>
      <c r="CH46" s="1195"/>
      <c r="CI46" s="1195"/>
      <c r="CJ46" s="1195"/>
      <c r="CK46" s="1195"/>
      <c r="CL46" s="1195"/>
      <c r="CM46" s="1195"/>
      <c r="CN46" s="1195"/>
      <c r="CO46" s="1195"/>
      <c r="CP46" s="1195"/>
      <c r="CQ46" s="1195"/>
      <c r="CR46" s="1195"/>
      <c r="CS46" s="1195"/>
      <c r="CT46" s="1195"/>
      <c r="CU46" s="1195"/>
      <c r="CV46" s="1195"/>
      <c r="CW46" s="1195"/>
      <c r="CX46" s="1195"/>
      <c r="CY46" s="1195"/>
      <c r="CZ46" s="1195"/>
      <c r="DA46" s="1195"/>
      <c r="DB46" s="1195"/>
      <c r="DC46" s="1196"/>
    </row>
    <row r="47" spans="2:109" ht="13" x14ac:dyDescent="0.2">
      <c r="B47" s="10"/>
      <c r="AN47" s="1197"/>
      <c r="AO47" s="1198"/>
      <c r="AP47" s="1198"/>
      <c r="AQ47" s="1198"/>
      <c r="AR47" s="1198"/>
      <c r="AS47" s="1198"/>
      <c r="AT47" s="1198"/>
      <c r="AU47" s="1198"/>
      <c r="AV47" s="1198"/>
      <c r="AW47" s="1198"/>
      <c r="AX47" s="1198"/>
      <c r="AY47" s="1198"/>
      <c r="AZ47" s="1198"/>
      <c r="BA47" s="1198"/>
      <c r="BB47" s="1198"/>
      <c r="BC47" s="1198"/>
      <c r="BD47" s="1198"/>
      <c r="BE47" s="1198"/>
      <c r="BF47" s="1198"/>
      <c r="BG47" s="1198"/>
      <c r="BH47" s="1198"/>
      <c r="BI47" s="1198"/>
      <c r="BJ47" s="1198"/>
      <c r="BK47" s="1198"/>
      <c r="BL47" s="1198"/>
      <c r="BM47" s="1198"/>
      <c r="BN47" s="1198"/>
      <c r="BO47" s="1198"/>
      <c r="BP47" s="1198"/>
      <c r="BQ47" s="1198"/>
      <c r="BR47" s="1198"/>
      <c r="BS47" s="1198"/>
      <c r="BT47" s="1198"/>
      <c r="BU47" s="1198"/>
      <c r="BV47" s="1198"/>
      <c r="BW47" s="1198"/>
      <c r="BX47" s="1198"/>
      <c r="BY47" s="1198"/>
      <c r="BZ47" s="1198"/>
      <c r="CA47" s="1198"/>
      <c r="CB47" s="1198"/>
      <c r="CC47" s="1198"/>
      <c r="CD47" s="1198"/>
      <c r="CE47" s="1198"/>
      <c r="CF47" s="1198"/>
      <c r="CG47" s="1198"/>
      <c r="CH47" s="1198"/>
      <c r="CI47" s="1198"/>
      <c r="CJ47" s="1198"/>
      <c r="CK47" s="1198"/>
      <c r="CL47" s="1198"/>
      <c r="CM47" s="1198"/>
      <c r="CN47" s="1198"/>
      <c r="CO47" s="1198"/>
      <c r="CP47" s="1198"/>
      <c r="CQ47" s="1198"/>
      <c r="CR47" s="1198"/>
      <c r="CS47" s="1198"/>
      <c r="CT47" s="1198"/>
      <c r="CU47" s="1198"/>
      <c r="CV47" s="1198"/>
      <c r="CW47" s="1198"/>
      <c r="CX47" s="1198"/>
      <c r="CY47" s="1198"/>
      <c r="CZ47" s="1198"/>
      <c r="DA47" s="1198"/>
      <c r="DB47" s="1198"/>
      <c r="DC47" s="1199"/>
    </row>
    <row r="48" spans="2:109" ht="13" x14ac:dyDescent="0.2">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ht="13" x14ac:dyDescent="0.2">
      <c r="B49" s="10"/>
      <c r="AN49" s="3" t="s">
        <v>2</v>
      </c>
    </row>
    <row r="50" spans="1:109" ht="13" x14ac:dyDescent="0.2">
      <c r="B50" s="10"/>
      <c r="G50" s="1200"/>
      <c r="H50" s="1200"/>
      <c r="I50" s="1200"/>
      <c r="J50" s="1200"/>
      <c r="K50" s="20"/>
      <c r="L50" s="20"/>
      <c r="M50" s="21"/>
      <c r="N50" s="21"/>
      <c r="AN50" s="1201"/>
      <c r="AO50" s="1202"/>
      <c r="AP50" s="1202"/>
      <c r="AQ50" s="1202"/>
      <c r="AR50" s="1202"/>
      <c r="AS50" s="1202"/>
      <c r="AT50" s="1202"/>
      <c r="AU50" s="1202"/>
      <c r="AV50" s="1202"/>
      <c r="AW50" s="1202"/>
      <c r="AX50" s="1202"/>
      <c r="AY50" s="1202"/>
      <c r="AZ50" s="1202"/>
      <c r="BA50" s="1202"/>
      <c r="BB50" s="1202"/>
      <c r="BC50" s="1202"/>
      <c r="BD50" s="1202"/>
      <c r="BE50" s="1202"/>
      <c r="BF50" s="1202"/>
      <c r="BG50" s="1202"/>
      <c r="BH50" s="1202"/>
      <c r="BI50" s="1202"/>
      <c r="BJ50" s="1202"/>
      <c r="BK50" s="1202"/>
      <c r="BL50" s="1202"/>
      <c r="BM50" s="1202"/>
      <c r="BN50" s="1202"/>
      <c r="BO50" s="1203"/>
      <c r="BP50" s="1204" t="s">
        <v>3</v>
      </c>
      <c r="BQ50" s="1204"/>
      <c r="BR50" s="1204"/>
      <c r="BS50" s="1204"/>
      <c r="BT50" s="1204"/>
      <c r="BU50" s="1204"/>
      <c r="BV50" s="1204"/>
      <c r="BW50" s="1204"/>
      <c r="BX50" s="1204" t="s">
        <v>4</v>
      </c>
      <c r="BY50" s="1204"/>
      <c r="BZ50" s="1204"/>
      <c r="CA50" s="1204"/>
      <c r="CB50" s="1204"/>
      <c r="CC50" s="1204"/>
      <c r="CD50" s="1204"/>
      <c r="CE50" s="1204"/>
      <c r="CF50" s="1204" t="s">
        <v>5</v>
      </c>
      <c r="CG50" s="1204"/>
      <c r="CH50" s="1204"/>
      <c r="CI50" s="1204"/>
      <c r="CJ50" s="1204"/>
      <c r="CK50" s="1204"/>
      <c r="CL50" s="1204"/>
      <c r="CM50" s="1204"/>
      <c r="CN50" s="1204" t="s">
        <v>6</v>
      </c>
      <c r="CO50" s="1204"/>
      <c r="CP50" s="1204"/>
      <c r="CQ50" s="1204"/>
      <c r="CR50" s="1204"/>
      <c r="CS50" s="1204"/>
      <c r="CT50" s="1204"/>
      <c r="CU50" s="1204"/>
      <c r="CV50" s="1204" t="s">
        <v>7</v>
      </c>
      <c r="CW50" s="1204"/>
      <c r="CX50" s="1204"/>
      <c r="CY50" s="1204"/>
      <c r="CZ50" s="1204"/>
      <c r="DA50" s="1204"/>
      <c r="DB50" s="1204"/>
      <c r="DC50" s="1204"/>
    </row>
    <row r="51" spans="1:109" ht="13.5" customHeight="1" x14ac:dyDescent="0.2">
      <c r="B51" s="10"/>
      <c r="G51" s="1205"/>
      <c r="H51" s="1205"/>
      <c r="I51" s="1208"/>
      <c r="J51" s="1208"/>
      <c r="K51" s="1206"/>
      <c r="L51" s="1206"/>
      <c r="M51" s="1206"/>
      <c r="N51" s="1206"/>
      <c r="AM51" s="19"/>
      <c r="AN51" s="1207" t="s">
        <v>8</v>
      </c>
      <c r="AO51" s="1207"/>
      <c r="AP51" s="1207"/>
      <c r="AQ51" s="1207"/>
      <c r="AR51" s="1207"/>
      <c r="AS51" s="1207"/>
      <c r="AT51" s="1207"/>
      <c r="AU51" s="1207"/>
      <c r="AV51" s="1207"/>
      <c r="AW51" s="1207"/>
      <c r="AX51" s="1207"/>
      <c r="AY51" s="1207"/>
      <c r="AZ51" s="1207"/>
      <c r="BA51" s="1207"/>
      <c r="BB51" s="1207" t="s">
        <v>9</v>
      </c>
      <c r="BC51" s="1207"/>
      <c r="BD51" s="1207"/>
      <c r="BE51" s="1207"/>
      <c r="BF51" s="1207"/>
      <c r="BG51" s="1207"/>
      <c r="BH51" s="1207"/>
      <c r="BI51" s="1207"/>
      <c r="BJ51" s="1207"/>
      <c r="BK51" s="1207"/>
      <c r="BL51" s="1207"/>
      <c r="BM51" s="1207"/>
      <c r="BN51" s="1207"/>
      <c r="BO51" s="1207"/>
      <c r="BP51" s="1190"/>
      <c r="BQ51" s="1190"/>
      <c r="BR51" s="1190"/>
      <c r="BS51" s="1190"/>
      <c r="BT51" s="1190"/>
      <c r="BU51" s="1190"/>
      <c r="BV51" s="1190"/>
      <c r="BW51" s="1190"/>
      <c r="BX51" s="1190"/>
      <c r="BY51" s="1190"/>
      <c r="BZ51" s="1190"/>
      <c r="CA51" s="1190"/>
      <c r="CB51" s="1190"/>
      <c r="CC51" s="1190"/>
      <c r="CD51" s="1190"/>
      <c r="CE51" s="1190"/>
      <c r="CF51" s="1190"/>
      <c r="CG51" s="1190"/>
      <c r="CH51" s="1190"/>
      <c r="CI51" s="1190"/>
      <c r="CJ51" s="1190"/>
      <c r="CK51" s="1190"/>
      <c r="CL51" s="1190"/>
      <c r="CM51" s="1190"/>
      <c r="CN51" s="1190"/>
      <c r="CO51" s="1190"/>
      <c r="CP51" s="1190"/>
      <c r="CQ51" s="1190"/>
      <c r="CR51" s="1190"/>
      <c r="CS51" s="1190"/>
      <c r="CT51" s="1190"/>
      <c r="CU51" s="1190"/>
      <c r="CV51" s="1190"/>
      <c r="CW51" s="1190"/>
      <c r="CX51" s="1190"/>
      <c r="CY51" s="1190"/>
      <c r="CZ51" s="1190"/>
      <c r="DA51" s="1190"/>
      <c r="DB51" s="1190"/>
      <c r="DC51" s="1190"/>
    </row>
    <row r="52" spans="1:109" ht="13" x14ac:dyDescent="0.2">
      <c r="B52" s="10"/>
      <c r="G52" s="1205"/>
      <c r="H52" s="1205"/>
      <c r="I52" s="1208"/>
      <c r="J52" s="1208"/>
      <c r="K52" s="1206"/>
      <c r="L52" s="1206"/>
      <c r="M52" s="1206"/>
      <c r="N52" s="1206"/>
      <c r="AM52" s="19"/>
      <c r="AN52" s="1207"/>
      <c r="AO52" s="1207"/>
      <c r="AP52" s="1207"/>
      <c r="AQ52" s="1207"/>
      <c r="AR52" s="1207"/>
      <c r="AS52" s="1207"/>
      <c r="AT52" s="1207"/>
      <c r="AU52" s="1207"/>
      <c r="AV52" s="1207"/>
      <c r="AW52" s="1207"/>
      <c r="AX52" s="1207"/>
      <c r="AY52" s="1207"/>
      <c r="AZ52" s="1207"/>
      <c r="BA52" s="1207"/>
      <c r="BB52" s="1207"/>
      <c r="BC52" s="1207"/>
      <c r="BD52" s="1207"/>
      <c r="BE52" s="1207"/>
      <c r="BF52" s="1207"/>
      <c r="BG52" s="1207"/>
      <c r="BH52" s="1207"/>
      <c r="BI52" s="1207"/>
      <c r="BJ52" s="1207"/>
      <c r="BK52" s="1207"/>
      <c r="BL52" s="1207"/>
      <c r="BM52" s="1207"/>
      <c r="BN52" s="1207"/>
      <c r="BO52" s="1207"/>
      <c r="BP52" s="1190"/>
      <c r="BQ52" s="1190"/>
      <c r="BR52" s="1190"/>
      <c r="BS52" s="1190"/>
      <c r="BT52" s="1190"/>
      <c r="BU52" s="1190"/>
      <c r="BV52" s="1190"/>
      <c r="BW52" s="1190"/>
      <c r="BX52" s="1190"/>
      <c r="BY52" s="1190"/>
      <c r="BZ52" s="1190"/>
      <c r="CA52" s="1190"/>
      <c r="CB52" s="1190"/>
      <c r="CC52" s="1190"/>
      <c r="CD52" s="1190"/>
      <c r="CE52" s="1190"/>
      <c r="CF52" s="1190"/>
      <c r="CG52" s="1190"/>
      <c r="CH52" s="1190"/>
      <c r="CI52" s="1190"/>
      <c r="CJ52" s="1190"/>
      <c r="CK52" s="1190"/>
      <c r="CL52" s="1190"/>
      <c r="CM52" s="1190"/>
      <c r="CN52" s="1190"/>
      <c r="CO52" s="1190"/>
      <c r="CP52" s="1190"/>
      <c r="CQ52" s="1190"/>
      <c r="CR52" s="1190"/>
      <c r="CS52" s="1190"/>
      <c r="CT52" s="1190"/>
      <c r="CU52" s="1190"/>
      <c r="CV52" s="1190"/>
      <c r="CW52" s="1190"/>
      <c r="CX52" s="1190"/>
      <c r="CY52" s="1190"/>
      <c r="CZ52" s="1190"/>
      <c r="DA52" s="1190"/>
      <c r="DB52" s="1190"/>
      <c r="DC52" s="1190"/>
    </row>
    <row r="53" spans="1:109" ht="13" x14ac:dyDescent="0.2">
      <c r="A53" s="18"/>
      <c r="B53" s="10"/>
      <c r="G53" s="1205"/>
      <c r="H53" s="1205"/>
      <c r="I53" s="1200"/>
      <c r="J53" s="1200"/>
      <c r="K53" s="1206"/>
      <c r="L53" s="1206"/>
      <c r="M53" s="1206"/>
      <c r="N53" s="1206"/>
      <c r="AM53" s="19"/>
      <c r="AN53" s="1207"/>
      <c r="AO53" s="1207"/>
      <c r="AP53" s="1207"/>
      <c r="AQ53" s="1207"/>
      <c r="AR53" s="1207"/>
      <c r="AS53" s="1207"/>
      <c r="AT53" s="1207"/>
      <c r="AU53" s="1207"/>
      <c r="AV53" s="1207"/>
      <c r="AW53" s="1207"/>
      <c r="AX53" s="1207"/>
      <c r="AY53" s="1207"/>
      <c r="AZ53" s="1207"/>
      <c r="BA53" s="1207"/>
      <c r="BB53" s="1207" t="s">
        <v>10</v>
      </c>
      <c r="BC53" s="1207"/>
      <c r="BD53" s="1207"/>
      <c r="BE53" s="1207"/>
      <c r="BF53" s="1207"/>
      <c r="BG53" s="1207"/>
      <c r="BH53" s="1207"/>
      <c r="BI53" s="1207"/>
      <c r="BJ53" s="1207"/>
      <c r="BK53" s="1207"/>
      <c r="BL53" s="1207"/>
      <c r="BM53" s="1207"/>
      <c r="BN53" s="1207"/>
      <c r="BO53" s="1207"/>
      <c r="BP53" s="1190">
        <v>65.599999999999994</v>
      </c>
      <c r="BQ53" s="1190"/>
      <c r="BR53" s="1190"/>
      <c r="BS53" s="1190"/>
      <c r="BT53" s="1190"/>
      <c r="BU53" s="1190"/>
      <c r="BV53" s="1190"/>
      <c r="BW53" s="1190"/>
      <c r="BX53" s="1190">
        <v>64.8</v>
      </c>
      <c r="BY53" s="1190"/>
      <c r="BZ53" s="1190"/>
      <c r="CA53" s="1190"/>
      <c r="CB53" s="1190"/>
      <c r="CC53" s="1190"/>
      <c r="CD53" s="1190"/>
      <c r="CE53" s="1190"/>
      <c r="CF53" s="1190">
        <v>66</v>
      </c>
      <c r="CG53" s="1190"/>
      <c r="CH53" s="1190"/>
      <c r="CI53" s="1190"/>
      <c r="CJ53" s="1190"/>
      <c r="CK53" s="1190"/>
      <c r="CL53" s="1190"/>
      <c r="CM53" s="1190"/>
      <c r="CN53" s="1190">
        <v>67.5</v>
      </c>
      <c r="CO53" s="1190"/>
      <c r="CP53" s="1190"/>
      <c r="CQ53" s="1190"/>
      <c r="CR53" s="1190"/>
      <c r="CS53" s="1190"/>
      <c r="CT53" s="1190"/>
      <c r="CU53" s="1190"/>
      <c r="CV53" s="1190">
        <v>69</v>
      </c>
      <c r="CW53" s="1190"/>
      <c r="CX53" s="1190"/>
      <c r="CY53" s="1190"/>
      <c r="CZ53" s="1190"/>
      <c r="DA53" s="1190"/>
      <c r="DB53" s="1190"/>
      <c r="DC53" s="1190"/>
    </row>
    <row r="54" spans="1:109" ht="13" x14ac:dyDescent="0.2">
      <c r="A54" s="18"/>
      <c r="B54" s="10"/>
      <c r="G54" s="1205"/>
      <c r="H54" s="1205"/>
      <c r="I54" s="1200"/>
      <c r="J54" s="1200"/>
      <c r="K54" s="1206"/>
      <c r="L54" s="1206"/>
      <c r="M54" s="1206"/>
      <c r="N54" s="1206"/>
      <c r="AM54" s="19"/>
      <c r="AN54" s="1207"/>
      <c r="AO54" s="1207"/>
      <c r="AP54" s="1207"/>
      <c r="AQ54" s="1207"/>
      <c r="AR54" s="1207"/>
      <c r="AS54" s="1207"/>
      <c r="AT54" s="1207"/>
      <c r="AU54" s="1207"/>
      <c r="AV54" s="1207"/>
      <c r="AW54" s="1207"/>
      <c r="AX54" s="1207"/>
      <c r="AY54" s="1207"/>
      <c r="AZ54" s="1207"/>
      <c r="BA54" s="1207"/>
      <c r="BB54" s="1207"/>
      <c r="BC54" s="1207"/>
      <c r="BD54" s="1207"/>
      <c r="BE54" s="1207"/>
      <c r="BF54" s="1207"/>
      <c r="BG54" s="1207"/>
      <c r="BH54" s="1207"/>
      <c r="BI54" s="1207"/>
      <c r="BJ54" s="1207"/>
      <c r="BK54" s="1207"/>
      <c r="BL54" s="1207"/>
      <c r="BM54" s="1207"/>
      <c r="BN54" s="1207"/>
      <c r="BO54" s="1207"/>
      <c r="BP54" s="1190"/>
      <c r="BQ54" s="1190"/>
      <c r="BR54" s="1190"/>
      <c r="BS54" s="1190"/>
      <c r="BT54" s="1190"/>
      <c r="BU54" s="1190"/>
      <c r="BV54" s="1190"/>
      <c r="BW54" s="1190"/>
      <c r="BX54" s="1190"/>
      <c r="BY54" s="1190"/>
      <c r="BZ54" s="1190"/>
      <c r="CA54" s="1190"/>
      <c r="CB54" s="1190"/>
      <c r="CC54" s="1190"/>
      <c r="CD54" s="1190"/>
      <c r="CE54" s="1190"/>
      <c r="CF54" s="1190"/>
      <c r="CG54" s="1190"/>
      <c r="CH54" s="1190"/>
      <c r="CI54" s="1190"/>
      <c r="CJ54" s="1190"/>
      <c r="CK54" s="1190"/>
      <c r="CL54" s="1190"/>
      <c r="CM54" s="1190"/>
      <c r="CN54" s="1190"/>
      <c r="CO54" s="1190"/>
      <c r="CP54" s="1190"/>
      <c r="CQ54" s="1190"/>
      <c r="CR54" s="1190"/>
      <c r="CS54" s="1190"/>
      <c r="CT54" s="1190"/>
      <c r="CU54" s="1190"/>
      <c r="CV54" s="1190"/>
      <c r="CW54" s="1190"/>
      <c r="CX54" s="1190"/>
      <c r="CY54" s="1190"/>
      <c r="CZ54" s="1190"/>
      <c r="DA54" s="1190"/>
      <c r="DB54" s="1190"/>
      <c r="DC54" s="1190"/>
    </row>
    <row r="55" spans="1:109" ht="13" x14ac:dyDescent="0.2">
      <c r="A55" s="18"/>
      <c r="B55" s="10"/>
      <c r="G55" s="1200"/>
      <c r="H55" s="1200"/>
      <c r="I55" s="1200"/>
      <c r="J55" s="1200"/>
      <c r="K55" s="1206"/>
      <c r="L55" s="1206"/>
      <c r="M55" s="1206"/>
      <c r="N55" s="1206"/>
      <c r="AN55" s="1204" t="s">
        <v>11</v>
      </c>
      <c r="AO55" s="1204"/>
      <c r="AP55" s="1204"/>
      <c r="AQ55" s="1204"/>
      <c r="AR55" s="1204"/>
      <c r="AS55" s="1204"/>
      <c r="AT55" s="1204"/>
      <c r="AU55" s="1204"/>
      <c r="AV55" s="1204"/>
      <c r="AW55" s="1204"/>
      <c r="AX55" s="1204"/>
      <c r="AY55" s="1204"/>
      <c r="AZ55" s="1204"/>
      <c r="BA55" s="1204"/>
      <c r="BB55" s="1207" t="s">
        <v>9</v>
      </c>
      <c r="BC55" s="1207"/>
      <c r="BD55" s="1207"/>
      <c r="BE55" s="1207"/>
      <c r="BF55" s="1207"/>
      <c r="BG55" s="1207"/>
      <c r="BH55" s="1207"/>
      <c r="BI55" s="1207"/>
      <c r="BJ55" s="1207"/>
      <c r="BK55" s="1207"/>
      <c r="BL55" s="1207"/>
      <c r="BM55" s="1207"/>
      <c r="BN55" s="1207"/>
      <c r="BO55" s="1207"/>
      <c r="BP55" s="1190">
        <v>14.5</v>
      </c>
      <c r="BQ55" s="1190"/>
      <c r="BR55" s="1190"/>
      <c r="BS55" s="1190"/>
      <c r="BT55" s="1190"/>
      <c r="BU55" s="1190"/>
      <c r="BV55" s="1190"/>
      <c r="BW55" s="1190"/>
      <c r="BX55" s="1190">
        <v>13.3</v>
      </c>
      <c r="BY55" s="1190"/>
      <c r="BZ55" s="1190"/>
      <c r="CA55" s="1190"/>
      <c r="CB55" s="1190"/>
      <c r="CC55" s="1190"/>
      <c r="CD55" s="1190"/>
      <c r="CE55" s="1190"/>
      <c r="CF55" s="1190">
        <v>5.4</v>
      </c>
      <c r="CG55" s="1190"/>
      <c r="CH55" s="1190"/>
      <c r="CI55" s="1190"/>
      <c r="CJ55" s="1190"/>
      <c r="CK55" s="1190"/>
      <c r="CL55" s="1190"/>
      <c r="CM55" s="1190"/>
      <c r="CN55" s="1190">
        <v>0</v>
      </c>
      <c r="CO55" s="1190"/>
      <c r="CP55" s="1190"/>
      <c r="CQ55" s="1190"/>
      <c r="CR55" s="1190"/>
      <c r="CS55" s="1190"/>
      <c r="CT55" s="1190"/>
      <c r="CU55" s="1190"/>
      <c r="CV55" s="1190">
        <v>0</v>
      </c>
      <c r="CW55" s="1190"/>
      <c r="CX55" s="1190"/>
      <c r="CY55" s="1190"/>
      <c r="CZ55" s="1190"/>
      <c r="DA55" s="1190"/>
      <c r="DB55" s="1190"/>
      <c r="DC55" s="1190"/>
    </row>
    <row r="56" spans="1:109" ht="13" x14ac:dyDescent="0.2">
      <c r="A56" s="18"/>
      <c r="B56" s="10"/>
      <c r="G56" s="1200"/>
      <c r="H56" s="1200"/>
      <c r="I56" s="1200"/>
      <c r="J56" s="1200"/>
      <c r="K56" s="1206"/>
      <c r="L56" s="1206"/>
      <c r="M56" s="1206"/>
      <c r="N56" s="1206"/>
      <c r="AN56" s="1204"/>
      <c r="AO56" s="1204"/>
      <c r="AP56" s="1204"/>
      <c r="AQ56" s="1204"/>
      <c r="AR56" s="1204"/>
      <c r="AS56" s="1204"/>
      <c r="AT56" s="1204"/>
      <c r="AU56" s="1204"/>
      <c r="AV56" s="1204"/>
      <c r="AW56" s="1204"/>
      <c r="AX56" s="1204"/>
      <c r="AY56" s="1204"/>
      <c r="AZ56" s="1204"/>
      <c r="BA56" s="1204"/>
      <c r="BB56" s="1207"/>
      <c r="BC56" s="1207"/>
      <c r="BD56" s="1207"/>
      <c r="BE56" s="1207"/>
      <c r="BF56" s="1207"/>
      <c r="BG56" s="1207"/>
      <c r="BH56" s="1207"/>
      <c r="BI56" s="1207"/>
      <c r="BJ56" s="1207"/>
      <c r="BK56" s="1207"/>
      <c r="BL56" s="1207"/>
      <c r="BM56" s="1207"/>
      <c r="BN56" s="1207"/>
      <c r="BO56" s="1207"/>
      <c r="BP56" s="1190"/>
      <c r="BQ56" s="1190"/>
      <c r="BR56" s="1190"/>
      <c r="BS56" s="1190"/>
      <c r="BT56" s="1190"/>
      <c r="BU56" s="1190"/>
      <c r="BV56" s="1190"/>
      <c r="BW56" s="1190"/>
      <c r="BX56" s="1190"/>
      <c r="BY56" s="1190"/>
      <c r="BZ56" s="1190"/>
      <c r="CA56" s="1190"/>
      <c r="CB56" s="1190"/>
      <c r="CC56" s="1190"/>
      <c r="CD56" s="1190"/>
      <c r="CE56" s="1190"/>
      <c r="CF56" s="1190"/>
      <c r="CG56" s="1190"/>
      <c r="CH56" s="1190"/>
      <c r="CI56" s="1190"/>
      <c r="CJ56" s="1190"/>
      <c r="CK56" s="1190"/>
      <c r="CL56" s="1190"/>
      <c r="CM56" s="1190"/>
      <c r="CN56" s="1190"/>
      <c r="CO56" s="1190"/>
      <c r="CP56" s="1190"/>
      <c r="CQ56" s="1190"/>
      <c r="CR56" s="1190"/>
      <c r="CS56" s="1190"/>
      <c r="CT56" s="1190"/>
      <c r="CU56" s="1190"/>
      <c r="CV56" s="1190"/>
      <c r="CW56" s="1190"/>
      <c r="CX56" s="1190"/>
      <c r="CY56" s="1190"/>
      <c r="CZ56" s="1190"/>
      <c r="DA56" s="1190"/>
      <c r="DB56" s="1190"/>
      <c r="DC56" s="1190"/>
    </row>
    <row r="57" spans="1:109" s="18" customFormat="1" ht="13" x14ac:dyDescent="0.2">
      <c r="B57" s="22"/>
      <c r="G57" s="1200"/>
      <c r="H57" s="1200"/>
      <c r="I57" s="1209"/>
      <c r="J57" s="1209"/>
      <c r="K57" s="1206"/>
      <c r="L57" s="1206"/>
      <c r="M57" s="1206"/>
      <c r="N57" s="1206"/>
      <c r="AM57" s="3"/>
      <c r="AN57" s="1204"/>
      <c r="AO57" s="1204"/>
      <c r="AP57" s="1204"/>
      <c r="AQ57" s="1204"/>
      <c r="AR57" s="1204"/>
      <c r="AS57" s="1204"/>
      <c r="AT57" s="1204"/>
      <c r="AU57" s="1204"/>
      <c r="AV57" s="1204"/>
      <c r="AW57" s="1204"/>
      <c r="AX57" s="1204"/>
      <c r="AY57" s="1204"/>
      <c r="AZ57" s="1204"/>
      <c r="BA57" s="1204"/>
      <c r="BB57" s="1207" t="s">
        <v>10</v>
      </c>
      <c r="BC57" s="1207"/>
      <c r="BD57" s="1207"/>
      <c r="BE57" s="1207"/>
      <c r="BF57" s="1207"/>
      <c r="BG57" s="1207"/>
      <c r="BH57" s="1207"/>
      <c r="BI57" s="1207"/>
      <c r="BJ57" s="1207"/>
      <c r="BK57" s="1207"/>
      <c r="BL57" s="1207"/>
      <c r="BM57" s="1207"/>
      <c r="BN57" s="1207"/>
      <c r="BO57" s="1207"/>
      <c r="BP57" s="1190">
        <v>58.9</v>
      </c>
      <c r="BQ57" s="1190"/>
      <c r="BR57" s="1190"/>
      <c r="BS57" s="1190"/>
      <c r="BT57" s="1190"/>
      <c r="BU57" s="1190"/>
      <c r="BV57" s="1190"/>
      <c r="BW57" s="1190"/>
      <c r="BX57" s="1190">
        <v>61.5</v>
      </c>
      <c r="BY57" s="1190"/>
      <c r="BZ57" s="1190"/>
      <c r="CA57" s="1190"/>
      <c r="CB57" s="1190"/>
      <c r="CC57" s="1190"/>
      <c r="CD57" s="1190"/>
      <c r="CE57" s="1190"/>
      <c r="CF57" s="1190">
        <v>62.8</v>
      </c>
      <c r="CG57" s="1190"/>
      <c r="CH57" s="1190"/>
      <c r="CI57" s="1190"/>
      <c r="CJ57" s="1190"/>
      <c r="CK57" s="1190"/>
      <c r="CL57" s="1190"/>
      <c r="CM57" s="1190"/>
      <c r="CN57" s="1190">
        <v>64.099999999999994</v>
      </c>
      <c r="CO57" s="1190"/>
      <c r="CP57" s="1190"/>
      <c r="CQ57" s="1190"/>
      <c r="CR57" s="1190"/>
      <c r="CS57" s="1190"/>
      <c r="CT57" s="1190"/>
      <c r="CU57" s="1190"/>
      <c r="CV57" s="1190">
        <v>65.099999999999994</v>
      </c>
      <c r="CW57" s="1190"/>
      <c r="CX57" s="1190"/>
      <c r="CY57" s="1190"/>
      <c r="CZ57" s="1190"/>
      <c r="DA57" s="1190"/>
      <c r="DB57" s="1190"/>
      <c r="DC57" s="1190"/>
      <c r="DD57" s="23"/>
      <c r="DE57" s="22"/>
    </row>
    <row r="58" spans="1:109" s="18" customFormat="1" ht="13" x14ac:dyDescent="0.2">
      <c r="A58" s="3"/>
      <c r="B58" s="22"/>
      <c r="G58" s="1200"/>
      <c r="H58" s="1200"/>
      <c r="I58" s="1209"/>
      <c r="J58" s="1209"/>
      <c r="K58" s="1206"/>
      <c r="L58" s="1206"/>
      <c r="M58" s="1206"/>
      <c r="N58" s="1206"/>
      <c r="AM58" s="3"/>
      <c r="AN58" s="1204"/>
      <c r="AO58" s="1204"/>
      <c r="AP58" s="1204"/>
      <c r="AQ58" s="1204"/>
      <c r="AR58" s="1204"/>
      <c r="AS58" s="1204"/>
      <c r="AT58" s="1204"/>
      <c r="AU58" s="1204"/>
      <c r="AV58" s="1204"/>
      <c r="AW58" s="1204"/>
      <c r="AX58" s="1204"/>
      <c r="AY58" s="1204"/>
      <c r="AZ58" s="1204"/>
      <c r="BA58" s="1204"/>
      <c r="BB58" s="1207"/>
      <c r="BC58" s="1207"/>
      <c r="BD58" s="1207"/>
      <c r="BE58" s="1207"/>
      <c r="BF58" s="1207"/>
      <c r="BG58" s="1207"/>
      <c r="BH58" s="1207"/>
      <c r="BI58" s="1207"/>
      <c r="BJ58" s="1207"/>
      <c r="BK58" s="1207"/>
      <c r="BL58" s="1207"/>
      <c r="BM58" s="1207"/>
      <c r="BN58" s="1207"/>
      <c r="BO58" s="1207"/>
      <c r="BP58" s="1190"/>
      <c r="BQ58" s="1190"/>
      <c r="BR58" s="1190"/>
      <c r="BS58" s="1190"/>
      <c r="BT58" s="1190"/>
      <c r="BU58" s="1190"/>
      <c r="BV58" s="1190"/>
      <c r="BW58" s="1190"/>
      <c r="BX58" s="1190"/>
      <c r="BY58" s="1190"/>
      <c r="BZ58" s="1190"/>
      <c r="CA58" s="1190"/>
      <c r="CB58" s="1190"/>
      <c r="CC58" s="1190"/>
      <c r="CD58" s="1190"/>
      <c r="CE58" s="1190"/>
      <c r="CF58" s="1190"/>
      <c r="CG58" s="1190"/>
      <c r="CH58" s="1190"/>
      <c r="CI58" s="1190"/>
      <c r="CJ58" s="1190"/>
      <c r="CK58" s="1190"/>
      <c r="CL58" s="1190"/>
      <c r="CM58" s="1190"/>
      <c r="CN58" s="1190"/>
      <c r="CO58" s="1190"/>
      <c r="CP58" s="1190"/>
      <c r="CQ58" s="1190"/>
      <c r="CR58" s="1190"/>
      <c r="CS58" s="1190"/>
      <c r="CT58" s="1190"/>
      <c r="CU58" s="1190"/>
      <c r="CV58" s="1190"/>
      <c r="CW58" s="1190"/>
      <c r="CX58" s="1190"/>
      <c r="CY58" s="1190"/>
      <c r="CZ58" s="1190"/>
      <c r="DA58" s="1190"/>
      <c r="DB58" s="1190"/>
      <c r="DC58" s="1190"/>
      <c r="DD58" s="23"/>
      <c r="DE58" s="22"/>
    </row>
    <row r="59" spans="1:109" s="18" customFormat="1" ht="13" x14ac:dyDescent="0.2">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ht="13" x14ac:dyDescent="0.2">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ht="13" x14ac:dyDescent="0.2">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ht="13" x14ac:dyDescent="0.2">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6.5" x14ac:dyDescent="0.2">
      <c r="B63" s="29" t="s">
        <v>12</v>
      </c>
    </row>
    <row r="64" spans="1:109" ht="13" x14ac:dyDescent="0.2">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ht="13" x14ac:dyDescent="0.2">
      <c r="B65" s="10"/>
      <c r="AN65" s="1191" t="s">
        <v>552</v>
      </c>
      <c r="AO65" s="1192"/>
      <c r="AP65" s="1192"/>
      <c r="AQ65" s="1192"/>
      <c r="AR65" s="1192"/>
      <c r="AS65" s="1192"/>
      <c r="AT65" s="1192"/>
      <c r="AU65" s="1192"/>
      <c r="AV65" s="1192"/>
      <c r="AW65" s="1192"/>
      <c r="AX65" s="1192"/>
      <c r="AY65" s="1192"/>
      <c r="AZ65" s="1192"/>
      <c r="BA65" s="1192"/>
      <c r="BB65" s="1192"/>
      <c r="BC65" s="1192"/>
      <c r="BD65" s="1192"/>
      <c r="BE65" s="1192"/>
      <c r="BF65" s="1192"/>
      <c r="BG65" s="1192"/>
      <c r="BH65" s="1192"/>
      <c r="BI65" s="1192"/>
      <c r="BJ65" s="1192"/>
      <c r="BK65" s="1192"/>
      <c r="BL65" s="1192"/>
      <c r="BM65" s="1192"/>
      <c r="BN65" s="1192"/>
      <c r="BO65" s="1192"/>
      <c r="BP65" s="1192"/>
      <c r="BQ65" s="1192"/>
      <c r="BR65" s="1192"/>
      <c r="BS65" s="1192"/>
      <c r="BT65" s="1192"/>
      <c r="BU65" s="1192"/>
      <c r="BV65" s="1192"/>
      <c r="BW65" s="1192"/>
      <c r="BX65" s="1192"/>
      <c r="BY65" s="1192"/>
      <c r="BZ65" s="1192"/>
      <c r="CA65" s="1192"/>
      <c r="CB65" s="1192"/>
      <c r="CC65" s="1192"/>
      <c r="CD65" s="1192"/>
      <c r="CE65" s="1192"/>
      <c r="CF65" s="1192"/>
      <c r="CG65" s="1192"/>
      <c r="CH65" s="1192"/>
      <c r="CI65" s="1192"/>
      <c r="CJ65" s="1192"/>
      <c r="CK65" s="1192"/>
      <c r="CL65" s="1192"/>
      <c r="CM65" s="1192"/>
      <c r="CN65" s="1192"/>
      <c r="CO65" s="1192"/>
      <c r="CP65" s="1192"/>
      <c r="CQ65" s="1192"/>
      <c r="CR65" s="1192"/>
      <c r="CS65" s="1192"/>
      <c r="CT65" s="1192"/>
      <c r="CU65" s="1192"/>
      <c r="CV65" s="1192"/>
      <c r="CW65" s="1192"/>
      <c r="CX65" s="1192"/>
      <c r="CY65" s="1192"/>
      <c r="CZ65" s="1192"/>
      <c r="DA65" s="1192"/>
      <c r="DB65" s="1192"/>
      <c r="DC65" s="1193"/>
    </row>
    <row r="66" spans="2:107" ht="13" x14ac:dyDescent="0.2">
      <c r="B66" s="10"/>
      <c r="AN66" s="1194"/>
      <c r="AO66" s="1195"/>
      <c r="AP66" s="1195"/>
      <c r="AQ66" s="1195"/>
      <c r="AR66" s="1195"/>
      <c r="AS66" s="1195"/>
      <c r="AT66" s="1195"/>
      <c r="AU66" s="1195"/>
      <c r="AV66" s="1195"/>
      <c r="AW66" s="1195"/>
      <c r="AX66" s="1195"/>
      <c r="AY66" s="1195"/>
      <c r="AZ66" s="1195"/>
      <c r="BA66" s="1195"/>
      <c r="BB66" s="1195"/>
      <c r="BC66" s="1195"/>
      <c r="BD66" s="1195"/>
      <c r="BE66" s="1195"/>
      <c r="BF66" s="1195"/>
      <c r="BG66" s="1195"/>
      <c r="BH66" s="1195"/>
      <c r="BI66" s="1195"/>
      <c r="BJ66" s="1195"/>
      <c r="BK66" s="1195"/>
      <c r="BL66" s="1195"/>
      <c r="BM66" s="1195"/>
      <c r="BN66" s="1195"/>
      <c r="BO66" s="1195"/>
      <c r="BP66" s="1195"/>
      <c r="BQ66" s="1195"/>
      <c r="BR66" s="1195"/>
      <c r="BS66" s="1195"/>
      <c r="BT66" s="1195"/>
      <c r="BU66" s="1195"/>
      <c r="BV66" s="1195"/>
      <c r="BW66" s="1195"/>
      <c r="BX66" s="1195"/>
      <c r="BY66" s="1195"/>
      <c r="BZ66" s="1195"/>
      <c r="CA66" s="1195"/>
      <c r="CB66" s="1195"/>
      <c r="CC66" s="1195"/>
      <c r="CD66" s="1195"/>
      <c r="CE66" s="1195"/>
      <c r="CF66" s="1195"/>
      <c r="CG66" s="1195"/>
      <c r="CH66" s="1195"/>
      <c r="CI66" s="1195"/>
      <c r="CJ66" s="1195"/>
      <c r="CK66" s="1195"/>
      <c r="CL66" s="1195"/>
      <c r="CM66" s="1195"/>
      <c r="CN66" s="1195"/>
      <c r="CO66" s="1195"/>
      <c r="CP66" s="1195"/>
      <c r="CQ66" s="1195"/>
      <c r="CR66" s="1195"/>
      <c r="CS66" s="1195"/>
      <c r="CT66" s="1195"/>
      <c r="CU66" s="1195"/>
      <c r="CV66" s="1195"/>
      <c r="CW66" s="1195"/>
      <c r="CX66" s="1195"/>
      <c r="CY66" s="1195"/>
      <c r="CZ66" s="1195"/>
      <c r="DA66" s="1195"/>
      <c r="DB66" s="1195"/>
      <c r="DC66" s="1196"/>
    </row>
    <row r="67" spans="2:107" ht="13" x14ac:dyDescent="0.2">
      <c r="B67" s="10"/>
      <c r="AN67" s="1194"/>
      <c r="AO67" s="1195"/>
      <c r="AP67" s="1195"/>
      <c r="AQ67" s="1195"/>
      <c r="AR67" s="1195"/>
      <c r="AS67" s="1195"/>
      <c r="AT67" s="1195"/>
      <c r="AU67" s="1195"/>
      <c r="AV67" s="1195"/>
      <c r="AW67" s="1195"/>
      <c r="AX67" s="1195"/>
      <c r="AY67" s="1195"/>
      <c r="AZ67" s="1195"/>
      <c r="BA67" s="1195"/>
      <c r="BB67" s="1195"/>
      <c r="BC67" s="1195"/>
      <c r="BD67" s="1195"/>
      <c r="BE67" s="1195"/>
      <c r="BF67" s="1195"/>
      <c r="BG67" s="1195"/>
      <c r="BH67" s="1195"/>
      <c r="BI67" s="1195"/>
      <c r="BJ67" s="1195"/>
      <c r="BK67" s="1195"/>
      <c r="BL67" s="1195"/>
      <c r="BM67" s="1195"/>
      <c r="BN67" s="1195"/>
      <c r="BO67" s="1195"/>
      <c r="BP67" s="1195"/>
      <c r="BQ67" s="1195"/>
      <c r="BR67" s="1195"/>
      <c r="BS67" s="1195"/>
      <c r="BT67" s="1195"/>
      <c r="BU67" s="1195"/>
      <c r="BV67" s="1195"/>
      <c r="BW67" s="1195"/>
      <c r="BX67" s="1195"/>
      <c r="BY67" s="1195"/>
      <c r="BZ67" s="1195"/>
      <c r="CA67" s="1195"/>
      <c r="CB67" s="1195"/>
      <c r="CC67" s="1195"/>
      <c r="CD67" s="1195"/>
      <c r="CE67" s="1195"/>
      <c r="CF67" s="1195"/>
      <c r="CG67" s="1195"/>
      <c r="CH67" s="1195"/>
      <c r="CI67" s="1195"/>
      <c r="CJ67" s="1195"/>
      <c r="CK67" s="1195"/>
      <c r="CL67" s="1195"/>
      <c r="CM67" s="1195"/>
      <c r="CN67" s="1195"/>
      <c r="CO67" s="1195"/>
      <c r="CP67" s="1195"/>
      <c r="CQ67" s="1195"/>
      <c r="CR67" s="1195"/>
      <c r="CS67" s="1195"/>
      <c r="CT67" s="1195"/>
      <c r="CU67" s="1195"/>
      <c r="CV67" s="1195"/>
      <c r="CW67" s="1195"/>
      <c r="CX67" s="1195"/>
      <c r="CY67" s="1195"/>
      <c r="CZ67" s="1195"/>
      <c r="DA67" s="1195"/>
      <c r="DB67" s="1195"/>
      <c r="DC67" s="1196"/>
    </row>
    <row r="68" spans="2:107" ht="13" x14ac:dyDescent="0.2">
      <c r="B68" s="10"/>
      <c r="AN68" s="1194"/>
      <c r="AO68" s="1195"/>
      <c r="AP68" s="1195"/>
      <c r="AQ68" s="1195"/>
      <c r="AR68" s="1195"/>
      <c r="AS68" s="1195"/>
      <c r="AT68" s="1195"/>
      <c r="AU68" s="1195"/>
      <c r="AV68" s="1195"/>
      <c r="AW68" s="1195"/>
      <c r="AX68" s="1195"/>
      <c r="AY68" s="1195"/>
      <c r="AZ68" s="1195"/>
      <c r="BA68" s="1195"/>
      <c r="BB68" s="1195"/>
      <c r="BC68" s="1195"/>
      <c r="BD68" s="1195"/>
      <c r="BE68" s="1195"/>
      <c r="BF68" s="1195"/>
      <c r="BG68" s="1195"/>
      <c r="BH68" s="1195"/>
      <c r="BI68" s="1195"/>
      <c r="BJ68" s="1195"/>
      <c r="BK68" s="1195"/>
      <c r="BL68" s="1195"/>
      <c r="BM68" s="1195"/>
      <c r="BN68" s="1195"/>
      <c r="BO68" s="1195"/>
      <c r="BP68" s="1195"/>
      <c r="BQ68" s="1195"/>
      <c r="BR68" s="1195"/>
      <c r="BS68" s="1195"/>
      <c r="BT68" s="1195"/>
      <c r="BU68" s="1195"/>
      <c r="BV68" s="1195"/>
      <c r="BW68" s="1195"/>
      <c r="BX68" s="1195"/>
      <c r="BY68" s="1195"/>
      <c r="BZ68" s="1195"/>
      <c r="CA68" s="1195"/>
      <c r="CB68" s="1195"/>
      <c r="CC68" s="1195"/>
      <c r="CD68" s="1195"/>
      <c r="CE68" s="1195"/>
      <c r="CF68" s="1195"/>
      <c r="CG68" s="1195"/>
      <c r="CH68" s="1195"/>
      <c r="CI68" s="1195"/>
      <c r="CJ68" s="1195"/>
      <c r="CK68" s="1195"/>
      <c r="CL68" s="1195"/>
      <c r="CM68" s="1195"/>
      <c r="CN68" s="1195"/>
      <c r="CO68" s="1195"/>
      <c r="CP68" s="1195"/>
      <c r="CQ68" s="1195"/>
      <c r="CR68" s="1195"/>
      <c r="CS68" s="1195"/>
      <c r="CT68" s="1195"/>
      <c r="CU68" s="1195"/>
      <c r="CV68" s="1195"/>
      <c r="CW68" s="1195"/>
      <c r="CX68" s="1195"/>
      <c r="CY68" s="1195"/>
      <c r="CZ68" s="1195"/>
      <c r="DA68" s="1195"/>
      <c r="DB68" s="1195"/>
      <c r="DC68" s="1196"/>
    </row>
    <row r="69" spans="2:107" ht="13" x14ac:dyDescent="0.2">
      <c r="B69" s="10"/>
      <c r="AN69" s="1197"/>
      <c r="AO69" s="1198"/>
      <c r="AP69" s="1198"/>
      <c r="AQ69" s="1198"/>
      <c r="AR69" s="1198"/>
      <c r="AS69" s="1198"/>
      <c r="AT69" s="1198"/>
      <c r="AU69" s="1198"/>
      <c r="AV69" s="1198"/>
      <c r="AW69" s="1198"/>
      <c r="AX69" s="1198"/>
      <c r="AY69" s="1198"/>
      <c r="AZ69" s="1198"/>
      <c r="BA69" s="1198"/>
      <c r="BB69" s="1198"/>
      <c r="BC69" s="1198"/>
      <c r="BD69" s="1198"/>
      <c r="BE69" s="1198"/>
      <c r="BF69" s="1198"/>
      <c r="BG69" s="1198"/>
      <c r="BH69" s="1198"/>
      <c r="BI69" s="1198"/>
      <c r="BJ69" s="1198"/>
      <c r="BK69" s="1198"/>
      <c r="BL69" s="1198"/>
      <c r="BM69" s="1198"/>
      <c r="BN69" s="1198"/>
      <c r="BO69" s="1198"/>
      <c r="BP69" s="1198"/>
      <c r="BQ69" s="1198"/>
      <c r="BR69" s="1198"/>
      <c r="BS69" s="1198"/>
      <c r="BT69" s="1198"/>
      <c r="BU69" s="1198"/>
      <c r="BV69" s="1198"/>
      <c r="BW69" s="1198"/>
      <c r="BX69" s="1198"/>
      <c r="BY69" s="1198"/>
      <c r="BZ69" s="1198"/>
      <c r="CA69" s="1198"/>
      <c r="CB69" s="1198"/>
      <c r="CC69" s="1198"/>
      <c r="CD69" s="1198"/>
      <c r="CE69" s="1198"/>
      <c r="CF69" s="1198"/>
      <c r="CG69" s="1198"/>
      <c r="CH69" s="1198"/>
      <c r="CI69" s="1198"/>
      <c r="CJ69" s="1198"/>
      <c r="CK69" s="1198"/>
      <c r="CL69" s="1198"/>
      <c r="CM69" s="1198"/>
      <c r="CN69" s="1198"/>
      <c r="CO69" s="1198"/>
      <c r="CP69" s="1198"/>
      <c r="CQ69" s="1198"/>
      <c r="CR69" s="1198"/>
      <c r="CS69" s="1198"/>
      <c r="CT69" s="1198"/>
      <c r="CU69" s="1198"/>
      <c r="CV69" s="1198"/>
      <c r="CW69" s="1198"/>
      <c r="CX69" s="1198"/>
      <c r="CY69" s="1198"/>
      <c r="CZ69" s="1198"/>
      <c r="DA69" s="1198"/>
      <c r="DB69" s="1198"/>
      <c r="DC69" s="1199"/>
    </row>
    <row r="70" spans="2:107" ht="13" x14ac:dyDescent="0.2">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ht="13" x14ac:dyDescent="0.2">
      <c r="B71" s="10"/>
      <c r="G71" s="35"/>
      <c r="I71" s="36"/>
      <c r="J71" s="33"/>
      <c r="K71" s="33"/>
      <c r="L71" s="34"/>
      <c r="M71" s="33"/>
      <c r="N71" s="34"/>
      <c r="AM71" s="35"/>
      <c r="AN71" s="3" t="s">
        <v>2</v>
      </c>
    </row>
    <row r="72" spans="2:107" ht="13" x14ac:dyDescent="0.2">
      <c r="B72" s="10"/>
      <c r="G72" s="1200"/>
      <c r="H72" s="1200"/>
      <c r="I72" s="1200"/>
      <c r="J72" s="1200"/>
      <c r="K72" s="20"/>
      <c r="L72" s="20"/>
      <c r="M72" s="21"/>
      <c r="N72" s="21"/>
      <c r="AN72" s="1201"/>
      <c r="AO72" s="1202"/>
      <c r="AP72" s="1202"/>
      <c r="AQ72" s="1202"/>
      <c r="AR72" s="1202"/>
      <c r="AS72" s="1202"/>
      <c r="AT72" s="1202"/>
      <c r="AU72" s="1202"/>
      <c r="AV72" s="1202"/>
      <c r="AW72" s="1202"/>
      <c r="AX72" s="1202"/>
      <c r="AY72" s="1202"/>
      <c r="AZ72" s="1202"/>
      <c r="BA72" s="1202"/>
      <c r="BB72" s="1202"/>
      <c r="BC72" s="1202"/>
      <c r="BD72" s="1202"/>
      <c r="BE72" s="1202"/>
      <c r="BF72" s="1202"/>
      <c r="BG72" s="1202"/>
      <c r="BH72" s="1202"/>
      <c r="BI72" s="1202"/>
      <c r="BJ72" s="1202"/>
      <c r="BK72" s="1202"/>
      <c r="BL72" s="1202"/>
      <c r="BM72" s="1202"/>
      <c r="BN72" s="1202"/>
      <c r="BO72" s="1203"/>
      <c r="BP72" s="1204" t="s">
        <v>3</v>
      </c>
      <c r="BQ72" s="1204"/>
      <c r="BR72" s="1204"/>
      <c r="BS72" s="1204"/>
      <c r="BT72" s="1204"/>
      <c r="BU72" s="1204"/>
      <c r="BV72" s="1204"/>
      <c r="BW72" s="1204"/>
      <c r="BX72" s="1204" t="s">
        <v>4</v>
      </c>
      <c r="BY72" s="1204"/>
      <c r="BZ72" s="1204"/>
      <c r="CA72" s="1204"/>
      <c r="CB72" s="1204"/>
      <c r="CC72" s="1204"/>
      <c r="CD72" s="1204"/>
      <c r="CE72" s="1204"/>
      <c r="CF72" s="1204" t="s">
        <v>5</v>
      </c>
      <c r="CG72" s="1204"/>
      <c r="CH72" s="1204"/>
      <c r="CI72" s="1204"/>
      <c r="CJ72" s="1204"/>
      <c r="CK72" s="1204"/>
      <c r="CL72" s="1204"/>
      <c r="CM72" s="1204"/>
      <c r="CN72" s="1204" t="s">
        <v>6</v>
      </c>
      <c r="CO72" s="1204"/>
      <c r="CP72" s="1204"/>
      <c r="CQ72" s="1204"/>
      <c r="CR72" s="1204"/>
      <c r="CS72" s="1204"/>
      <c r="CT72" s="1204"/>
      <c r="CU72" s="1204"/>
      <c r="CV72" s="1204" t="s">
        <v>7</v>
      </c>
      <c r="CW72" s="1204"/>
      <c r="CX72" s="1204"/>
      <c r="CY72" s="1204"/>
      <c r="CZ72" s="1204"/>
      <c r="DA72" s="1204"/>
      <c r="DB72" s="1204"/>
      <c r="DC72" s="1204"/>
    </row>
    <row r="73" spans="2:107" ht="13" x14ac:dyDescent="0.2">
      <c r="B73" s="10"/>
      <c r="G73" s="1205"/>
      <c r="H73" s="1205"/>
      <c r="I73" s="1205"/>
      <c r="J73" s="1205"/>
      <c r="K73" s="1210"/>
      <c r="L73" s="1210"/>
      <c r="M73" s="1210"/>
      <c r="N73" s="1210"/>
      <c r="AM73" s="19"/>
      <c r="AN73" s="1207" t="s">
        <v>8</v>
      </c>
      <c r="AO73" s="1207"/>
      <c r="AP73" s="1207"/>
      <c r="AQ73" s="1207"/>
      <c r="AR73" s="1207"/>
      <c r="AS73" s="1207"/>
      <c r="AT73" s="1207"/>
      <c r="AU73" s="1207"/>
      <c r="AV73" s="1207"/>
      <c r="AW73" s="1207"/>
      <c r="AX73" s="1207"/>
      <c r="AY73" s="1207"/>
      <c r="AZ73" s="1207"/>
      <c r="BA73" s="1207"/>
      <c r="BB73" s="1207" t="s">
        <v>9</v>
      </c>
      <c r="BC73" s="1207"/>
      <c r="BD73" s="1207"/>
      <c r="BE73" s="1207"/>
      <c r="BF73" s="1207"/>
      <c r="BG73" s="1207"/>
      <c r="BH73" s="1207"/>
      <c r="BI73" s="1207"/>
      <c r="BJ73" s="1207"/>
      <c r="BK73" s="1207"/>
      <c r="BL73" s="1207"/>
      <c r="BM73" s="1207"/>
      <c r="BN73" s="1207"/>
      <c r="BO73" s="1207"/>
      <c r="BP73" s="1190"/>
      <c r="BQ73" s="1190"/>
      <c r="BR73" s="1190"/>
      <c r="BS73" s="1190"/>
      <c r="BT73" s="1190"/>
      <c r="BU73" s="1190"/>
      <c r="BV73" s="1190"/>
      <c r="BW73" s="1190"/>
      <c r="BX73" s="1190"/>
      <c r="BY73" s="1190"/>
      <c r="BZ73" s="1190"/>
      <c r="CA73" s="1190"/>
      <c r="CB73" s="1190"/>
      <c r="CC73" s="1190"/>
      <c r="CD73" s="1190"/>
      <c r="CE73" s="1190"/>
      <c r="CF73" s="1190"/>
      <c r="CG73" s="1190"/>
      <c r="CH73" s="1190"/>
      <c r="CI73" s="1190"/>
      <c r="CJ73" s="1190"/>
      <c r="CK73" s="1190"/>
      <c r="CL73" s="1190"/>
      <c r="CM73" s="1190"/>
      <c r="CN73" s="1190"/>
      <c r="CO73" s="1190"/>
      <c r="CP73" s="1190"/>
      <c r="CQ73" s="1190"/>
      <c r="CR73" s="1190"/>
      <c r="CS73" s="1190"/>
      <c r="CT73" s="1190"/>
      <c r="CU73" s="1190"/>
      <c r="CV73" s="1190"/>
      <c r="CW73" s="1190"/>
      <c r="CX73" s="1190"/>
      <c r="CY73" s="1190"/>
      <c r="CZ73" s="1190"/>
      <c r="DA73" s="1190"/>
      <c r="DB73" s="1190"/>
      <c r="DC73" s="1190"/>
    </row>
    <row r="74" spans="2:107" ht="13" x14ac:dyDescent="0.2">
      <c r="B74" s="10"/>
      <c r="G74" s="1205"/>
      <c r="H74" s="1205"/>
      <c r="I74" s="1205"/>
      <c r="J74" s="1205"/>
      <c r="K74" s="1210"/>
      <c r="L74" s="1210"/>
      <c r="M74" s="1210"/>
      <c r="N74" s="1210"/>
      <c r="AM74" s="19"/>
      <c r="AN74" s="1207"/>
      <c r="AO74" s="1207"/>
      <c r="AP74" s="1207"/>
      <c r="AQ74" s="1207"/>
      <c r="AR74" s="1207"/>
      <c r="AS74" s="1207"/>
      <c r="AT74" s="1207"/>
      <c r="AU74" s="1207"/>
      <c r="AV74" s="1207"/>
      <c r="AW74" s="1207"/>
      <c r="AX74" s="1207"/>
      <c r="AY74" s="1207"/>
      <c r="AZ74" s="1207"/>
      <c r="BA74" s="1207"/>
      <c r="BB74" s="1207"/>
      <c r="BC74" s="1207"/>
      <c r="BD74" s="1207"/>
      <c r="BE74" s="1207"/>
      <c r="BF74" s="1207"/>
      <c r="BG74" s="1207"/>
      <c r="BH74" s="1207"/>
      <c r="BI74" s="1207"/>
      <c r="BJ74" s="1207"/>
      <c r="BK74" s="1207"/>
      <c r="BL74" s="1207"/>
      <c r="BM74" s="1207"/>
      <c r="BN74" s="1207"/>
      <c r="BO74" s="1207"/>
      <c r="BP74" s="1190"/>
      <c r="BQ74" s="1190"/>
      <c r="BR74" s="1190"/>
      <c r="BS74" s="1190"/>
      <c r="BT74" s="1190"/>
      <c r="BU74" s="1190"/>
      <c r="BV74" s="1190"/>
      <c r="BW74" s="1190"/>
      <c r="BX74" s="1190"/>
      <c r="BY74" s="1190"/>
      <c r="BZ74" s="1190"/>
      <c r="CA74" s="1190"/>
      <c r="CB74" s="1190"/>
      <c r="CC74" s="1190"/>
      <c r="CD74" s="1190"/>
      <c r="CE74" s="1190"/>
      <c r="CF74" s="1190"/>
      <c r="CG74" s="1190"/>
      <c r="CH74" s="1190"/>
      <c r="CI74" s="1190"/>
      <c r="CJ74" s="1190"/>
      <c r="CK74" s="1190"/>
      <c r="CL74" s="1190"/>
      <c r="CM74" s="1190"/>
      <c r="CN74" s="1190"/>
      <c r="CO74" s="1190"/>
      <c r="CP74" s="1190"/>
      <c r="CQ74" s="1190"/>
      <c r="CR74" s="1190"/>
      <c r="CS74" s="1190"/>
      <c r="CT74" s="1190"/>
      <c r="CU74" s="1190"/>
      <c r="CV74" s="1190"/>
      <c r="CW74" s="1190"/>
      <c r="CX74" s="1190"/>
      <c r="CY74" s="1190"/>
      <c r="CZ74" s="1190"/>
      <c r="DA74" s="1190"/>
      <c r="DB74" s="1190"/>
      <c r="DC74" s="1190"/>
    </row>
    <row r="75" spans="2:107" ht="13" x14ac:dyDescent="0.2">
      <c r="B75" s="10"/>
      <c r="G75" s="1205"/>
      <c r="H75" s="1205"/>
      <c r="I75" s="1200"/>
      <c r="J75" s="1200"/>
      <c r="K75" s="1206"/>
      <c r="L75" s="1206"/>
      <c r="M75" s="1206"/>
      <c r="N75" s="1206"/>
      <c r="AM75" s="19"/>
      <c r="AN75" s="1207"/>
      <c r="AO75" s="1207"/>
      <c r="AP75" s="1207"/>
      <c r="AQ75" s="1207"/>
      <c r="AR75" s="1207"/>
      <c r="AS75" s="1207"/>
      <c r="AT75" s="1207"/>
      <c r="AU75" s="1207"/>
      <c r="AV75" s="1207"/>
      <c r="AW75" s="1207"/>
      <c r="AX75" s="1207"/>
      <c r="AY75" s="1207"/>
      <c r="AZ75" s="1207"/>
      <c r="BA75" s="1207"/>
      <c r="BB75" s="1207" t="s">
        <v>13</v>
      </c>
      <c r="BC75" s="1207"/>
      <c r="BD75" s="1207"/>
      <c r="BE75" s="1207"/>
      <c r="BF75" s="1207"/>
      <c r="BG75" s="1207"/>
      <c r="BH75" s="1207"/>
      <c r="BI75" s="1207"/>
      <c r="BJ75" s="1207"/>
      <c r="BK75" s="1207"/>
      <c r="BL75" s="1207"/>
      <c r="BM75" s="1207"/>
      <c r="BN75" s="1207"/>
      <c r="BO75" s="1207"/>
      <c r="BP75" s="1190">
        <v>4</v>
      </c>
      <c r="BQ75" s="1190"/>
      <c r="BR75" s="1190"/>
      <c r="BS75" s="1190"/>
      <c r="BT75" s="1190"/>
      <c r="BU75" s="1190"/>
      <c r="BV75" s="1190"/>
      <c r="BW75" s="1190"/>
      <c r="BX75" s="1190">
        <v>2.9</v>
      </c>
      <c r="BY75" s="1190"/>
      <c r="BZ75" s="1190"/>
      <c r="CA75" s="1190"/>
      <c r="CB75" s="1190"/>
      <c r="CC75" s="1190"/>
      <c r="CD75" s="1190"/>
      <c r="CE75" s="1190"/>
      <c r="CF75" s="1190">
        <v>2.6</v>
      </c>
      <c r="CG75" s="1190"/>
      <c r="CH75" s="1190"/>
      <c r="CI75" s="1190"/>
      <c r="CJ75" s="1190"/>
      <c r="CK75" s="1190"/>
      <c r="CL75" s="1190"/>
      <c r="CM75" s="1190"/>
      <c r="CN75" s="1190">
        <v>2.8</v>
      </c>
      <c r="CO75" s="1190"/>
      <c r="CP75" s="1190"/>
      <c r="CQ75" s="1190"/>
      <c r="CR75" s="1190"/>
      <c r="CS75" s="1190"/>
      <c r="CT75" s="1190"/>
      <c r="CU75" s="1190"/>
      <c r="CV75" s="1190">
        <v>3</v>
      </c>
      <c r="CW75" s="1190"/>
      <c r="CX75" s="1190"/>
      <c r="CY75" s="1190"/>
      <c r="CZ75" s="1190"/>
      <c r="DA75" s="1190"/>
      <c r="DB75" s="1190"/>
      <c r="DC75" s="1190"/>
    </row>
    <row r="76" spans="2:107" ht="13" x14ac:dyDescent="0.2">
      <c r="B76" s="10"/>
      <c r="G76" s="1205"/>
      <c r="H76" s="1205"/>
      <c r="I76" s="1200"/>
      <c r="J76" s="1200"/>
      <c r="K76" s="1206"/>
      <c r="L76" s="1206"/>
      <c r="M76" s="1206"/>
      <c r="N76" s="1206"/>
      <c r="AM76" s="19"/>
      <c r="AN76" s="1207"/>
      <c r="AO76" s="1207"/>
      <c r="AP76" s="1207"/>
      <c r="AQ76" s="1207"/>
      <c r="AR76" s="1207"/>
      <c r="AS76" s="1207"/>
      <c r="AT76" s="1207"/>
      <c r="AU76" s="1207"/>
      <c r="AV76" s="1207"/>
      <c r="AW76" s="1207"/>
      <c r="AX76" s="1207"/>
      <c r="AY76" s="1207"/>
      <c r="AZ76" s="1207"/>
      <c r="BA76" s="1207"/>
      <c r="BB76" s="1207"/>
      <c r="BC76" s="1207"/>
      <c r="BD76" s="1207"/>
      <c r="BE76" s="1207"/>
      <c r="BF76" s="1207"/>
      <c r="BG76" s="1207"/>
      <c r="BH76" s="1207"/>
      <c r="BI76" s="1207"/>
      <c r="BJ76" s="1207"/>
      <c r="BK76" s="1207"/>
      <c r="BL76" s="1207"/>
      <c r="BM76" s="1207"/>
      <c r="BN76" s="1207"/>
      <c r="BO76" s="1207"/>
      <c r="BP76" s="1190"/>
      <c r="BQ76" s="1190"/>
      <c r="BR76" s="1190"/>
      <c r="BS76" s="1190"/>
      <c r="BT76" s="1190"/>
      <c r="BU76" s="1190"/>
      <c r="BV76" s="1190"/>
      <c r="BW76" s="1190"/>
      <c r="BX76" s="1190"/>
      <c r="BY76" s="1190"/>
      <c r="BZ76" s="1190"/>
      <c r="CA76" s="1190"/>
      <c r="CB76" s="1190"/>
      <c r="CC76" s="1190"/>
      <c r="CD76" s="1190"/>
      <c r="CE76" s="1190"/>
      <c r="CF76" s="1190"/>
      <c r="CG76" s="1190"/>
      <c r="CH76" s="1190"/>
      <c r="CI76" s="1190"/>
      <c r="CJ76" s="1190"/>
      <c r="CK76" s="1190"/>
      <c r="CL76" s="1190"/>
      <c r="CM76" s="1190"/>
      <c r="CN76" s="1190"/>
      <c r="CO76" s="1190"/>
      <c r="CP76" s="1190"/>
      <c r="CQ76" s="1190"/>
      <c r="CR76" s="1190"/>
      <c r="CS76" s="1190"/>
      <c r="CT76" s="1190"/>
      <c r="CU76" s="1190"/>
      <c r="CV76" s="1190"/>
      <c r="CW76" s="1190"/>
      <c r="CX76" s="1190"/>
      <c r="CY76" s="1190"/>
      <c r="CZ76" s="1190"/>
      <c r="DA76" s="1190"/>
      <c r="DB76" s="1190"/>
      <c r="DC76" s="1190"/>
    </row>
    <row r="77" spans="2:107" ht="13" x14ac:dyDescent="0.2">
      <c r="B77" s="10"/>
      <c r="G77" s="1200"/>
      <c r="H77" s="1200"/>
      <c r="I77" s="1200"/>
      <c r="J77" s="1200"/>
      <c r="K77" s="1210"/>
      <c r="L77" s="1210"/>
      <c r="M77" s="1210"/>
      <c r="N77" s="1210"/>
      <c r="AN77" s="1204" t="s">
        <v>11</v>
      </c>
      <c r="AO77" s="1204"/>
      <c r="AP77" s="1204"/>
      <c r="AQ77" s="1204"/>
      <c r="AR77" s="1204"/>
      <c r="AS77" s="1204"/>
      <c r="AT77" s="1204"/>
      <c r="AU77" s="1204"/>
      <c r="AV77" s="1204"/>
      <c r="AW77" s="1204"/>
      <c r="AX77" s="1204"/>
      <c r="AY77" s="1204"/>
      <c r="AZ77" s="1204"/>
      <c r="BA77" s="1204"/>
      <c r="BB77" s="1207" t="s">
        <v>9</v>
      </c>
      <c r="BC77" s="1207"/>
      <c r="BD77" s="1207"/>
      <c r="BE77" s="1207"/>
      <c r="BF77" s="1207"/>
      <c r="BG77" s="1207"/>
      <c r="BH77" s="1207"/>
      <c r="BI77" s="1207"/>
      <c r="BJ77" s="1207"/>
      <c r="BK77" s="1207"/>
      <c r="BL77" s="1207"/>
      <c r="BM77" s="1207"/>
      <c r="BN77" s="1207"/>
      <c r="BO77" s="1207"/>
      <c r="BP77" s="1190">
        <v>14.5</v>
      </c>
      <c r="BQ77" s="1190"/>
      <c r="BR77" s="1190"/>
      <c r="BS77" s="1190"/>
      <c r="BT77" s="1190"/>
      <c r="BU77" s="1190"/>
      <c r="BV77" s="1190"/>
      <c r="BW77" s="1190"/>
      <c r="BX77" s="1190">
        <v>13.3</v>
      </c>
      <c r="BY77" s="1190"/>
      <c r="BZ77" s="1190"/>
      <c r="CA77" s="1190"/>
      <c r="CB77" s="1190"/>
      <c r="CC77" s="1190"/>
      <c r="CD77" s="1190"/>
      <c r="CE77" s="1190"/>
      <c r="CF77" s="1190">
        <v>5.4</v>
      </c>
      <c r="CG77" s="1190"/>
      <c r="CH77" s="1190"/>
      <c r="CI77" s="1190"/>
      <c r="CJ77" s="1190"/>
      <c r="CK77" s="1190"/>
      <c r="CL77" s="1190"/>
      <c r="CM77" s="1190"/>
      <c r="CN77" s="1190">
        <v>0</v>
      </c>
      <c r="CO77" s="1190"/>
      <c r="CP77" s="1190"/>
      <c r="CQ77" s="1190"/>
      <c r="CR77" s="1190"/>
      <c r="CS77" s="1190"/>
      <c r="CT77" s="1190"/>
      <c r="CU77" s="1190"/>
      <c r="CV77" s="1190">
        <v>0</v>
      </c>
      <c r="CW77" s="1190"/>
      <c r="CX77" s="1190"/>
      <c r="CY77" s="1190"/>
      <c r="CZ77" s="1190"/>
      <c r="DA77" s="1190"/>
      <c r="DB77" s="1190"/>
      <c r="DC77" s="1190"/>
    </row>
    <row r="78" spans="2:107" ht="13" x14ac:dyDescent="0.2">
      <c r="B78" s="10"/>
      <c r="G78" s="1200"/>
      <c r="H78" s="1200"/>
      <c r="I78" s="1200"/>
      <c r="J78" s="1200"/>
      <c r="K78" s="1210"/>
      <c r="L78" s="1210"/>
      <c r="M78" s="1210"/>
      <c r="N78" s="1210"/>
      <c r="AN78" s="1204"/>
      <c r="AO78" s="1204"/>
      <c r="AP78" s="1204"/>
      <c r="AQ78" s="1204"/>
      <c r="AR78" s="1204"/>
      <c r="AS78" s="1204"/>
      <c r="AT78" s="1204"/>
      <c r="AU78" s="1204"/>
      <c r="AV78" s="1204"/>
      <c r="AW78" s="1204"/>
      <c r="AX78" s="1204"/>
      <c r="AY78" s="1204"/>
      <c r="AZ78" s="1204"/>
      <c r="BA78" s="1204"/>
      <c r="BB78" s="1207"/>
      <c r="BC78" s="1207"/>
      <c r="BD78" s="1207"/>
      <c r="BE78" s="1207"/>
      <c r="BF78" s="1207"/>
      <c r="BG78" s="1207"/>
      <c r="BH78" s="1207"/>
      <c r="BI78" s="1207"/>
      <c r="BJ78" s="1207"/>
      <c r="BK78" s="1207"/>
      <c r="BL78" s="1207"/>
      <c r="BM78" s="1207"/>
      <c r="BN78" s="1207"/>
      <c r="BO78" s="1207"/>
      <c r="BP78" s="1190"/>
      <c r="BQ78" s="1190"/>
      <c r="BR78" s="1190"/>
      <c r="BS78" s="1190"/>
      <c r="BT78" s="1190"/>
      <c r="BU78" s="1190"/>
      <c r="BV78" s="1190"/>
      <c r="BW78" s="1190"/>
      <c r="BX78" s="1190"/>
      <c r="BY78" s="1190"/>
      <c r="BZ78" s="1190"/>
      <c r="CA78" s="1190"/>
      <c r="CB78" s="1190"/>
      <c r="CC78" s="1190"/>
      <c r="CD78" s="1190"/>
      <c r="CE78" s="1190"/>
      <c r="CF78" s="1190"/>
      <c r="CG78" s="1190"/>
      <c r="CH78" s="1190"/>
      <c r="CI78" s="1190"/>
      <c r="CJ78" s="1190"/>
      <c r="CK78" s="1190"/>
      <c r="CL78" s="1190"/>
      <c r="CM78" s="1190"/>
      <c r="CN78" s="1190"/>
      <c r="CO78" s="1190"/>
      <c r="CP78" s="1190"/>
      <c r="CQ78" s="1190"/>
      <c r="CR78" s="1190"/>
      <c r="CS78" s="1190"/>
      <c r="CT78" s="1190"/>
      <c r="CU78" s="1190"/>
      <c r="CV78" s="1190"/>
      <c r="CW78" s="1190"/>
      <c r="CX78" s="1190"/>
      <c r="CY78" s="1190"/>
      <c r="CZ78" s="1190"/>
      <c r="DA78" s="1190"/>
      <c r="DB78" s="1190"/>
      <c r="DC78" s="1190"/>
    </row>
    <row r="79" spans="2:107" ht="13" x14ac:dyDescent="0.2">
      <c r="B79" s="10"/>
      <c r="G79" s="1200"/>
      <c r="H79" s="1200"/>
      <c r="I79" s="1209"/>
      <c r="J79" s="1209"/>
      <c r="K79" s="1211"/>
      <c r="L79" s="1211"/>
      <c r="M79" s="1211"/>
      <c r="N79" s="1211"/>
      <c r="AN79" s="1204"/>
      <c r="AO79" s="1204"/>
      <c r="AP79" s="1204"/>
      <c r="AQ79" s="1204"/>
      <c r="AR79" s="1204"/>
      <c r="AS79" s="1204"/>
      <c r="AT79" s="1204"/>
      <c r="AU79" s="1204"/>
      <c r="AV79" s="1204"/>
      <c r="AW79" s="1204"/>
      <c r="AX79" s="1204"/>
      <c r="AY79" s="1204"/>
      <c r="AZ79" s="1204"/>
      <c r="BA79" s="1204"/>
      <c r="BB79" s="1207" t="s">
        <v>13</v>
      </c>
      <c r="BC79" s="1207"/>
      <c r="BD79" s="1207"/>
      <c r="BE79" s="1207"/>
      <c r="BF79" s="1207"/>
      <c r="BG79" s="1207"/>
      <c r="BH79" s="1207"/>
      <c r="BI79" s="1207"/>
      <c r="BJ79" s="1207"/>
      <c r="BK79" s="1207"/>
      <c r="BL79" s="1207"/>
      <c r="BM79" s="1207"/>
      <c r="BN79" s="1207"/>
      <c r="BO79" s="1207"/>
      <c r="BP79" s="1190">
        <v>8.4</v>
      </c>
      <c r="BQ79" s="1190"/>
      <c r="BR79" s="1190"/>
      <c r="BS79" s="1190"/>
      <c r="BT79" s="1190"/>
      <c r="BU79" s="1190"/>
      <c r="BV79" s="1190"/>
      <c r="BW79" s="1190"/>
      <c r="BX79" s="1190">
        <v>8.4</v>
      </c>
      <c r="BY79" s="1190"/>
      <c r="BZ79" s="1190"/>
      <c r="CA79" s="1190"/>
      <c r="CB79" s="1190"/>
      <c r="CC79" s="1190"/>
      <c r="CD79" s="1190"/>
      <c r="CE79" s="1190"/>
      <c r="CF79" s="1190">
        <v>8.4</v>
      </c>
      <c r="CG79" s="1190"/>
      <c r="CH79" s="1190"/>
      <c r="CI79" s="1190"/>
      <c r="CJ79" s="1190"/>
      <c r="CK79" s="1190"/>
      <c r="CL79" s="1190"/>
      <c r="CM79" s="1190"/>
      <c r="CN79" s="1190">
        <v>8.6</v>
      </c>
      <c r="CO79" s="1190"/>
      <c r="CP79" s="1190"/>
      <c r="CQ79" s="1190"/>
      <c r="CR79" s="1190"/>
      <c r="CS79" s="1190"/>
      <c r="CT79" s="1190"/>
      <c r="CU79" s="1190"/>
      <c r="CV79" s="1190">
        <v>8.6999999999999993</v>
      </c>
      <c r="CW79" s="1190"/>
      <c r="CX79" s="1190"/>
      <c r="CY79" s="1190"/>
      <c r="CZ79" s="1190"/>
      <c r="DA79" s="1190"/>
      <c r="DB79" s="1190"/>
      <c r="DC79" s="1190"/>
    </row>
    <row r="80" spans="2:107" ht="13" x14ac:dyDescent="0.2">
      <c r="B80" s="10"/>
      <c r="G80" s="1200"/>
      <c r="H80" s="1200"/>
      <c r="I80" s="1209"/>
      <c r="J80" s="1209"/>
      <c r="K80" s="1211"/>
      <c r="L80" s="1211"/>
      <c r="M80" s="1211"/>
      <c r="N80" s="1211"/>
      <c r="AN80" s="1204"/>
      <c r="AO80" s="1204"/>
      <c r="AP80" s="1204"/>
      <c r="AQ80" s="1204"/>
      <c r="AR80" s="1204"/>
      <c r="AS80" s="1204"/>
      <c r="AT80" s="1204"/>
      <c r="AU80" s="1204"/>
      <c r="AV80" s="1204"/>
      <c r="AW80" s="1204"/>
      <c r="AX80" s="1204"/>
      <c r="AY80" s="1204"/>
      <c r="AZ80" s="1204"/>
      <c r="BA80" s="1204"/>
      <c r="BB80" s="1207"/>
      <c r="BC80" s="1207"/>
      <c r="BD80" s="1207"/>
      <c r="BE80" s="1207"/>
      <c r="BF80" s="1207"/>
      <c r="BG80" s="1207"/>
      <c r="BH80" s="1207"/>
      <c r="BI80" s="1207"/>
      <c r="BJ80" s="1207"/>
      <c r="BK80" s="1207"/>
      <c r="BL80" s="1207"/>
      <c r="BM80" s="1207"/>
      <c r="BN80" s="1207"/>
      <c r="BO80" s="1207"/>
      <c r="BP80" s="1190"/>
      <c r="BQ80" s="1190"/>
      <c r="BR80" s="1190"/>
      <c r="BS80" s="1190"/>
      <c r="BT80" s="1190"/>
      <c r="BU80" s="1190"/>
      <c r="BV80" s="1190"/>
      <c r="BW80" s="1190"/>
      <c r="BX80" s="1190"/>
      <c r="BY80" s="1190"/>
      <c r="BZ80" s="1190"/>
      <c r="CA80" s="1190"/>
      <c r="CB80" s="1190"/>
      <c r="CC80" s="1190"/>
      <c r="CD80" s="1190"/>
      <c r="CE80" s="1190"/>
      <c r="CF80" s="1190"/>
      <c r="CG80" s="1190"/>
      <c r="CH80" s="1190"/>
      <c r="CI80" s="1190"/>
      <c r="CJ80" s="1190"/>
      <c r="CK80" s="1190"/>
      <c r="CL80" s="1190"/>
      <c r="CM80" s="1190"/>
      <c r="CN80" s="1190"/>
      <c r="CO80" s="1190"/>
      <c r="CP80" s="1190"/>
      <c r="CQ80" s="1190"/>
      <c r="CR80" s="1190"/>
      <c r="CS80" s="1190"/>
      <c r="CT80" s="1190"/>
      <c r="CU80" s="1190"/>
      <c r="CV80" s="1190"/>
      <c r="CW80" s="1190"/>
      <c r="CX80" s="1190"/>
      <c r="CY80" s="1190"/>
      <c r="CZ80" s="1190"/>
      <c r="DA80" s="1190"/>
      <c r="DB80" s="1190"/>
      <c r="DC80" s="1190"/>
    </row>
    <row r="81" spans="2:109" ht="13" x14ac:dyDescent="0.2">
      <c r="B81" s="10"/>
    </row>
    <row r="82" spans="2:109" ht="16.5" x14ac:dyDescent="0.2">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ht="13" x14ac:dyDescent="0.2">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ht="13" x14ac:dyDescent="0.2">
      <c r="DD84" s="3"/>
      <c r="DE84" s="3"/>
    </row>
    <row r="85" spans="2:109" ht="13" x14ac:dyDescent="0.2">
      <c r="DD85" s="3"/>
      <c r="DE85" s="3"/>
    </row>
  </sheetData>
  <sheetProtection algorithmName="SHA-512" hashValue="ivfsYDZwLSVCkQ35xT9qlA9qtX2Llc+QRGAx3V8/R1TXFVZ+WMg+REih2ft0ZMdd5abBhCjhq4qQU5XF/zRjsw==" saltValue="Gwrm0C7ORKxjJm0XBthOsQ=="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DR125"/>
  <sheetViews>
    <sheetView showGridLines="0" zoomScale="85" zoomScaleNormal="85" zoomScaleSheetLayoutView="70" workbookViewId="0"/>
  </sheetViews>
  <sheetFormatPr defaultColWidth="0" defaultRowHeight="13.5" customHeight="1" zeroHeight="1" x14ac:dyDescent="0.2"/>
  <cols>
    <col min="1" max="34" width="2.453125" style="38" customWidth="1"/>
    <col min="35" max="122" width="2.453125" style="5" customWidth="1"/>
    <col min="123" max="16384" width="2.453125" style="5" hidden="1"/>
  </cols>
  <sheetData>
    <row r="1" spans="1:34"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ht="13" x14ac:dyDescent="0.2">
      <c r="S2" s="5"/>
      <c r="AH2" s="5"/>
    </row>
    <row r="3" spans="1:34" ht="13"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ht="13" x14ac:dyDescent="0.2"/>
    <row r="5" spans="1:34" ht="13" x14ac:dyDescent="0.2"/>
    <row r="6" spans="1:34" ht="13" x14ac:dyDescent="0.2"/>
    <row r="7" spans="1:34" ht="13" x14ac:dyDescent="0.2"/>
    <row r="8" spans="1:34" ht="13" x14ac:dyDescent="0.2"/>
    <row r="9" spans="1:34" ht="13" x14ac:dyDescent="0.2">
      <c r="AH9" s="5"/>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5"/>
    </row>
    <row r="18" spans="12:34" ht="13" x14ac:dyDescent="0.2"/>
    <row r="19" spans="12:34" ht="13" x14ac:dyDescent="0.2"/>
    <row r="20" spans="12:34" ht="13" x14ac:dyDescent="0.2">
      <c r="AH20" s="5"/>
    </row>
    <row r="21" spans="12:34" ht="13" x14ac:dyDescent="0.2">
      <c r="AH21" s="5"/>
    </row>
    <row r="22" spans="12:34" ht="13" x14ac:dyDescent="0.2"/>
    <row r="23" spans="12:34" ht="13" x14ac:dyDescent="0.2"/>
    <row r="24" spans="12:34" ht="13" x14ac:dyDescent="0.2">
      <c r="Q24" s="5"/>
    </row>
    <row r="25" spans="12:34" ht="13" x14ac:dyDescent="0.2"/>
    <row r="26" spans="12:34" ht="13" x14ac:dyDescent="0.2"/>
    <row r="27" spans="12:34" ht="13" x14ac:dyDescent="0.2"/>
    <row r="28" spans="12:34" ht="13" x14ac:dyDescent="0.2">
      <c r="O28" s="5"/>
      <c r="T28" s="5"/>
      <c r="AH28" s="5"/>
    </row>
    <row r="29" spans="12:34" ht="13" x14ac:dyDescent="0.2"/>
    <row r="30" spans="12:34" ht="13" x14ac:dyDescent="0.2"/>
    <row r="31" spans="12:34" ht="13" x14ac:dyDescent="0.2">
      <c r="Q31" s="5"/>
    </row>
    <row r="32" spans="12:34" ht="13" x14ac:dyDescent="0.2">
      <c r="L32" s="5"/>
    </row>
    <row r="33" spans="2:34" ht="13" x14ac:dyDescent="0.2">
      <c r="C33" s="5"/>
      <c r="E33" s="5"/>
      <c r="G33" s="5"/>
      <c r="I33" s="5"/>
      <c r="X33" s="5"/>
    </row>
    <row r="34" spans="2:34" ht="13" x14ac:dyDescent="0.2">
      <c r="B34" s="5"/>
      <c r="P34" s="5"/>
      <c r="R34" s="5"/>
      <c r="T34" s="5"/>
    </row>
    <row r="35" spans="2:34" ht="13" x14ac:dyDescent="0.2">
      <c r="D35" s="5"/>
      <c r="W35" s="5"/>
      <c r="AC35" s="5"/>
      <c r="AD35" s="5"/>
      <c r="AE35" s="5"/>
      <c r="AF35" s="5"/>
      <c r="AG35" s="5"/>
      <c r="AH35" s="5"/>
    </row>
    <row r="36" spans="2:34" ht="13" x14ac:dyDescent="0.2">
      <c r="H36" s="5"/>
      <c r="J36" s="5"/>
      <c r="K36" s="5"/>
      <c r="M36" s="5"/>
      <c r="Y36" s="5"/>
      <c r="Z36" s="5"/>
      <c r="AA36" s="5"/>
      <c r="AB36" s="5"/>
      <c r="AC36" s="5"/>
      <c r="AD36" s="5"/>
      <c r="AE36" s="5"/>
      <c r="AF36" s="5"/>
      <c r="AG36" s="5"/>
      <c r="AH36" s="5"/>
    </row>
    <row r="37" spans="2:34" ht="13" x14ac:dyDescent="0.2">
      <c r="AH37" s="5"/>
    </row>
    <row r="38" spans="2:34" ht="13" x14ac:dyDescent="0.2">
      <c r="AG38" s="5"/>
      <c r="AH38" s="5"/>
    </row>
    <row r="39" spans="2:34" ht="13" x14ac:dyDescent="0.2"/>
    <row r="40" spans="2:34" ht="13" x14ac:dyDescent="0.2">
      <c r="X40" s="5"/>
    </row>
    <row r="41" spans="2:34" ht="13" x14ac:dyDescent="0.2">
      <c r="R41" s="5"/>
    </row>
    <row r="42" spans="2:34" ht="13" x14ac:dyDescent="0.2">
      <c r="W42" s="5"/>
    </row>
    <row r="43" spans="2:34" ht="13" x14ac:dyDescent="0.2">
      <c r="Y43" s="5"/>
      <c r="Z43" s="5"/>
      <c r="AA43" s="5"/>
      <c r="AB43" s="5"/>
      <c r="AC43" s="5"/>
      <c r="AD43" s="5"/>
      <c r="AE43" s="5"/>
      <c r="AF43" s="5"/>
      <c r="AG43" s="5"/>
      <c r="AH43" s="5"/>
    </row>
    <row r="44" spans="2:34" ht="13" x14ac:dyDescent="0.2">
      <c r="AH44" s="5"/>
    </row>
    <row r="45" spans="2:34" ht="13" x14ac:dyDescent="0.2">
      <c r="X45" s="5"/>
    </row>
    <row r="46" spans="2:34" ht="13" x14ac:dyDescent="0.2"/>
    <row r="47" spans="2:34" ht="13" x14ac:dyDescent="0.2"/>
    <row r="48" spans="2:34" ht="13" x14ac:dyDescent="0.2">
      <c r="W48" s="5"/>
      <c r="Y48" s="5"/>
      <c r="Z48" s="5"/>
      <c r="AA48" s="5"/>
      <c r="AB48" s="5"/>
      <c r="AC48" s="5"/>
      <c r="AD48" s="5"/>
      <c r="AE48" s="5"/>
      <c r="AF48" s="5"/>
      <c r="AG48" s="5"/>
      <c r="AH48" s="5"/>
    </row>
    <row r="49" spans="28:34" ht="13" x14ac:dyDescent="0.2"/>
    <row r="50" spans="28:34" ht="13" x14ac:dyDescent="0.2">
      <c r="AE50" s="5"/>
      <c r="AF50" s="5"/>
      <c r="AG50" s="5"/>
      <c r="AH50" s="5"/>
    </row>
    <row r="51" spans="28:34" ht="13" x14ac:dyDescent="0.2">
      <c r="AC51" s="5"/>
      <c r="AD51" s="5"/>
      <c r="AE51" s="5"/>
      <c r="AF51" s="5"/>
      <c r="AG51" s="5"/>
      <c r="AH51" s="5"/>
    </row>
    <row r="52" spans="28:34" ht="13" x14ac:dyDescent="0.2"/>
    <row r="53" spans="28:34" ht="13" x14ac:dyDescent="0.2">
      <c r="AF53" s="5"/>
      <c r="AG53" s="5"/>
      <c r="AH53" s="5"/>
    </row>
    <row r="54" spans="28:34" ht="13" x14ac:dyDescent="0.2">
      <c r="AH54" s="5"/>
    </row>
    <row r="55" spans="28:34" ht="13" x14ac:dyDescent="0.2"/>
    <row r="56" spans="28:34" ht="13" x14ac:dyDescent="0.2">
      <c r="AB56" s="5"/>
      <c r="AC56" s="5"/>
      <c r="AD56" s="5"/>
      <c r="AE56" s="5"/>
      <c r="AF56" s="5"/>
      <c r="AG56" s="5"/>
      <c r="AH56" s="5"/>
    </row>
    <row r="57" spans="28:34" ht="13" x14ac:dyDescent="0.2">
      <c r="AH57" s="5"/>
    </row>
    <row r="58" spans="28:34" ht="13" x14ac:dyDescent="0.2">
      <c r="AH58" s="5"/>
    </row>
    <row r="59" spans="28:34" ht="13" x14ac:dyDescent="0.2"/>
    <row r="60" spans="28:34" ht="13" x14ac:dyDescent="0.2"/>
    <row r="61" spans="28:34" ht="13" x14ac:dyDescent="0.2"/>
    <row r="62" spans="28:34" ht="13" x14ac:dyDescent="0.2"/>
    <row r="63" spans="28:34" ht="13" x14ac:dyDescent="0.2">
      <c r="AH63" s="5"/>
    </row>
    <row r="64" spans="28:34" ht="13" x14ac:dyDescent="0.2">
      <c r="AG64" s="5"/>
      <c r="AH64" s="5"/>
    </row>
    <row r="65" spans="28:34" ht="13" x14ac:dyDescent="0.2"/>
    <row r="66" spans="28:34" ht="13" x14ac:dyDescent="0.2"/>
    <row r="67" spans="28:34" ht="13" x14ac:dyDescent="0.2"/>
    <row r="68" spans="28:34" ht="13" x14ac:dyDescent="0.2">
      <c r="AB68" s="5"/>
      <c r="AC68" s="5"/>
      <c r="AD68" s="5"/>
      <c r="AE68" s="5"/>
      <c r="AF68" s="5"/>
      <c r="AG68" s="5"/>
      <c r="AH68" s="5"/>
    </row>
    <row r="69" spans="28:34" ht="13" x14ac:dyDescent="0.2">
      <c r="AF69" s="5"/>
      <c r="AG69" s="5"/>
      <c r="AH69" s="5"/>
    </row>
    <row r="70" spans="28:34" ht="13" x14ac:dyDescent="0.2"/>
    <row r="71" spans="28:34" ht="13" x14ac:dyDescent="0.2"/>
    <row r="72" spans="28:34" ht="13" x14ac:dyDescent="0.2"/>
    <row r="73" spans="28:34" ht="13" x14ac:dyDescent="0.2"/>
    <row r="74" spans="28:34" ht="13" x14ac:dyDescent="0.2"/>
    <row r="75" spans="28:34" ht="13" x14ac:dyDescent="0.2">
      <c r="AH75" s="5"/>
    </row>
    <row r="76" spans="28:34" ht="13" x14ac:dyDescent="0.2">
      <c r="AF76" s="5"/>
      <c r="AG76" s="5"/>
      <c r="AH76" s="5"/>
    </row>
    <row r="77" spans="28:34" ht="13" x14ac:dyDescent="0.2">
      <c r="AG77" s="5"/>
      <c r="AH77" s="5"/>
    </row>
    <row r="78" spans="28:34" ht="13" x14ac:dyDescent="0.2"/>
    <row r="79" spans="28:34" ht="13" x14ac:dyDescent="0.2"/>
    <row r="80" spans="28:34" ht="13" x14ac:dyDescent="0.2"/>
    <row r="81" spans="25:34" ht="13" x14ac:dyDescent="0.2"/>
    <row r="82" spans="25:34" ht="13" x14ac:dyDescent="0.2">
      <c r="Y82" s="5"/>
    </row>
    <row r="83" spans="25:34" ht="13" x14ac:dyDescent="0.2">
      <c r="Y83" s="5"/>
      <c r="Z83" s="5"/>
      <c r="AA83" s="5"/>
      <c r="AB83" s="5"/>
      <c r="AC83" s="5"/>
      <c r="AD83" s="5"/>
      <c r="AE83" s="5"/>
      <c r="AF83" s="5"/>
      <c r="AG83" s="5"/>
      <c r="AH83" s="5"/>
    </row>
    <row r="84" spans="25:34" ht="13" x14ac:dyDescent="0.2"/>
    <row r="85" spans="25:34" ht="13" x14ac:dyDescent="0.2"/>
    <row r="86" spans="25:34" ht="13" x14ac:dyDescent="0.2"/>
    <row r="87" spans="25:34" ht="13" x14ac:dyDescent="0.2"/>
    <row r="88" spans="25:34" ht="13" x14ac:dyDescent="0.2">
      <c r="AH88" s="5"/>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MiMsgF2As7svODFWzBKm/rzj1JhLXcrATIb/mu1XlJIinQO+4TJD4Fm4bI5Ex+vsURBbwWyswKyONztfabSdvw==" saltValue="BcFSNZ3cy399j8d2msBDy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DR125"/>
  <sheetViews>
    <sheetView showGridLines="0" zoomScale="86" zoomScaleNormal="86" zoomScaleSheetLayoutView="55" workbookViewId="0"/>
  </sheetViews>
  <sheetFormatPr defaultColWidth="0" defaultRowHeight="13.5" customHeight="1" zeroHeight="1" x14ac:dyDescent="0.2"/>
  <cols>
    <col min="1" max="34" width="2.453125" style="38" customWidth="1"/>
    <col min="35" max="122" width="2.453125" style="5" customWidth="1"/>
    <col min="123" max="16384" width="2.453125" style="5" hidden="1"/>
  </cols>
  <sheetData>
    <row r="1" spans="2:34"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ht="13" x14ac:dyDescent="0.2">
      <c r="S2" s="5"/>
      <c r="AH2" s="5"/>
    </row>
    <row r="3" spans="2:34" ht="13"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ht="13" x14ac:dyDescent="0.2"/>
    <row r="5" spans="2:34" ht="13" x14ac:dyDescent="0.2"/>
    <row r="6" spans="2:34" ht="13" x14ac:dyDescent="0.2"/>
    <row r="7" spans="2:34" ht="13" x14ac:dyDescent="0.2"/>
    <row r="8" spans="2:34" ht="13" x14ac:dyDescent="0.2"/>
    <row r="9" spans="2:34" ht="13" x14ac:dyDescent="0.2">
      <c r="AH9" s="5"/>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5"/>
    </row>
    <row r="18" spans="12:34" ht="13" x14ac:dyDescent="0.2"/>
    <row r="19" spans="12:34" ht="13" x14ac:dyDescent="0.2"/>
    <row r="20" spans="12:34" ht="13" x14ac:dyDescent="0.2">
      <c r="AH20" s="5"/>
    </row>
    <row r="21" spans="12:34" ht="13" x14ac:dyDescent="0.2">
      <c r="AH21" s="5"/>
    </row>
    <row r="22" spans="12:34" ht="13" x14ac:dyDescent="0.2"/>
    <row r="23" spans="12:34" ht="13" x14ac:dyDescent="0.2"/>
    <row r="24" spans="12:34" ht="13" x14ac:dyDescent="0.2">
      <c r="Q24" s="5"/>
    </row>
    <row r="25" spans="12:34" ht="13" x14ac:dyDescent="0.2"/>
    <row r="26" spans="12:34" ht="13" x14ac:dyDescent="0.2"/>
    <row r="27" spans="12:34" ht="13" x14ac:dyDescent="0.2"/>
    <row r="28" spans="12:34" ht="13" x14ac:dyDescent="0.2">
      <c r="O28" s="5"/>
      <c r="T28" s="5"/>
      <c r="AH28" s="5"/>
    </row>
    <row r="29" spans="12:34" ht="13" x14ac:dyDescent="0.2"/>
    <row r="30" spans="12:34" ht="13" x14ac:dyDescent="0.2"/>
    <row r="31" spans="12:34" ht="13" x14ac:dyDescent="0.2">
      <c r="Q31" s="5"/>
    </row>
    <row r="32" spans="12:34" ht="13" x14ac:dyDescent="0.2">
      <c r="L32" s="5"/>
    </row>
    <row r="33" spans="2:34" ht="13" x14ac:dyDescent="0.2">
      <c r="C33" s="5"/>
      <c r="E33" s="5"/>
      <c r="G33" s="5"/>
      <c r="I33" s="5"/>
      <c r="X33" s="5"/>
    </row>
    <row r="34" spans="2:34" ht="13" x14ac:dyDescent="0.2">
      <c r="B34" s="5"/>
      <c r="P34" s="5"/>
      <c r="R34" s="5"/>
      <c r="T34" s="5"/>
    </row>
    <row r="35" spans="2:34" ht="13" x14ac:dyDescent="0.2">
      <c r="D35" s="5"/>
      <c r="W35" s="5"/>
      <c r="AC35" s="5"/>
      <c r="AD35" s="5"/>
      <c r="AE35" s="5"/>
      <c r="AF35" s="5"/>
      <c r="AG35" s="5"/>
      <c r="AH35" s="5"/>
    </row>
    <row r="36" spans="2:34" ht="13" x14ac:dyDescent="0.2">
      <c r="H36" s="5"/>
      <c r="J36" s="5"/>
      <c r="K36" s="5"/>
      <c r="M36" s="5"/>
      <c r="Y36" s="5"/>
      <c r="Z36" s="5"/>
      <c r="AA36" s="5"/>
      <c r="AB36" s="5"/>
      <c r="AC36" s="5"/>
      <c r="AD36" s="5"/>
      <c r="AE36" s="5"/>
      <c r="AF36" s="5"/>
      <c r="AG36" s="5"/>
      <c r="AH36" s="5"/>
    </row>
    <row r="37" spans="2:34" ht="13" x14ac:dyDescent="0.2">
      <c r="AH37" s="5"/>
    </row>
    <row r="38" spans="2:34" ht="13" x14ac:dyDescent="0.2">
      <c r="AG38" s="5"/>
      <c r="AH38" s="5"/>
    </row>
    <row r="39" spans="2:34" ht="13" x14ac:dyDescent="0.2"/>
    <row r="40" spans="2:34" ht="13" x14ac:dyDescent="0.2">
      <c r="X40" s="5"/>
    </row>
    <row r="41" spans="2:34" ht="13" x14ac:dyDescent="0.2">
      <c r="R41" s="5"/>
    </row>
    <row r="42" spans="2:34" ht="13" x14ac:dyDescent="0.2">
      <c r="W42" s="5"/>
    </row>
    <row r="43" spans="2:34" ht="13" x14ac:dyDescent="0.2">
      <c r="Y43" s="5"/>
      <c r="Z43" s="5"/>
      <c r="AA43" s="5"/>
      <c r="AB43" s="5"/>
      <c r="AC43" s="5"/>
      <c r="AD43" s="5"/>
      <c r="AE43" s="5"/>
      <c r="AF43" s="5"/>
      <c r="AG43" s="5"/>
      <c r="AH43" s="5"/>
    </row>
    <row r="44" spans="2:34" ht="13" x14ac:dyDescent="0.2">
      <c r="AH44" s="5"/>
    </row>
    <row r="45" spans="2:34" ht="13" x14ac:dyDescent="0.2">
      <c r="X45" s="5"/>
    </row>
    <row r="46" spans="2:34" ht="13" x14ac:dyDescent="0.2"/>
    <row r="47" spans="2:34" ht="13" x14ac:dyDescent="0.2"/>
    <row r="48" spans="2:34" ht="13" x14ac:dyDescent="0.2">
      <c r="W48" s="5"/>
      <c r="Y48" s="5"/>
      <c r="Z48" s="5"/>
      <c r="AA48" s="5"/>
      <c r="AB48" s="5"/>
      <c r="AC48" s="5"/>
      <c r="AD48" s="5"/>
      <c r="AE48" s="5"/>
      <c r="AF48" s="5"/>
      <c r="AG48" s="5"/>
      <c r="AH48" s="5"/>
    </row>
    <row r="49" spans="28:34" ht="13" x14ac:dyDescent="0.2"/>
    <row r="50" spans="28:34" ht="13" x14ac:dyDescent="0.2">
      <c r="AE50" s="5"/>
      <c r="AF50" s="5"/>
      <c r="AG50" s="5"/>
      <c r="AH50" s="5"/>
    </row>
    <row r="51" spans="28:34" ht="13" x14ac:dyDescent="0.2">
      <c r="AC51" s="5"/>
      <c r="AD51" s="5"/>
      <c r="AE51" s="5"/>
      <c r="AF51" s="5"/>
      <c r="AG51" s="5"/>
      <c r="AH51" s="5"/>
    </row>
    <row r="52" spans="28:34" ht="13" x14ac:dyDescent="0.2"/>
    <row r="53" spans="28:34" ht="13" x14ac:dyDescent="0.2">
      <c r="AF53" s="5"/>
      <c r="AG53" s="5"/>
      <c r="AH53" s="5"/>
    </row>
    <row r="54" spans="28:34" ht="13" x14ac:dyDescent="0.2">
      <c r="AH54" s="5"/>
    </row>
    <row r="55" spans="28:34" ht="13" x14ac:dyDescent="0.2"/>
    <row r="56" spans="28:34" ht="13" x14ac:dyDescent="0.2">
      <c r="AB56" s="5"/>
      <c r="AC56" s="5"/>
      <c r="AD56" s="5"/>
      <c r="AE56" s="5"/>
      <c r="AF56" s="5"/>
      <c r="AG56" s="5"/>
      <c r="AH56" s="5"/>
    </row>
    <row r="57" spans="28:34" ht="13" x14ac:dyDescent="0.2">
      <c r="AH57" s="5"/>
    </row>
    <row r="58" spans="28:34" ht="13" x14ac:dyDescent="0.2">
      <c r="AH58" s="5"/>
    </row>
    <row r="59" spans="28:34" ht="13" x14ac:dyDescent="0.2">
      <c r="AG59" s="5"/>
      <c r="AH59" s="5"/>
    </row>
    <row r="60" spans="28:34" ht="13" x14ac:dyDescent="0.2"/>
    <row r="61" spans="28:34" ht="13" x14ac:dyDescent="0.2"/>
    <row r="62" spans="28:34" ht="13" x14ac:dyDescent="0.2"/>
    <row r="63" spans="28:34" ht="13" x14ac:dyDescent="0.2">
      <c r="AH63" s="5"/>
    </row>
    <row r="64" spans="28:34" ht="13" x14ac:dyDescent="0.2">
      <c r="AG64" s="5"/>
      <c r="AH64" s="5"/>
    </row>
    <row r="65" spans="28:34" ht="13" x14ac:dyDescent="0.2"/>
    <row r="66" spans="28:34" ht="13" x14ac:dyDescent="0.2"/>
    <row r="67" spans="28:34" ht="13" x14ac:dyDescent="0.2"/>
    <row r="68" spans="28:34" ht="13" x14ac:dyDescent="0.2">
      <c r="AB68" s="5"/>
      <c r="AC68" s="5"/>
      <c r="AD68" s="5"/>
      <c r="AE68" s="5"/>
      <c r="AF68" s="5"/>
      <c r="AG68" s="5"/>
      <c r="AH68" s="5"/>
    </row>
    <row r="69" spans="28:34" ht="13" x14ac:dyDescent="0.2">
      <c r="AF69" s="5"/>
      <c r="AG69" s="5"/>
      <c r="AH69" s="5"/>
    </row>
    <row r="70" spans="28:34" ht="13" x14ac:dyDescent="0.2"/>
    <row r="71" spans="28:34" ht="13" x14ac:dyDescent="0.2"/>
    <row r="72" spans="28:34" ht="13" x14ac:dyDescent="0.2"/>
    <row r="73" spans="28:34" ht="13" x14ac:dyDescent="0.2"/>
    <row r="74" spans="28:34" ht="13" x14ac:dyDescent="0.2"/>
    <row r="75" spans="28:34" ht="13" x14ac:dyDescent="0.2">
      <c r="AH75" s="5"/>
    </row>
    <row r="76" spans="28:34" ht="13" x14ac:dyDescent="0.2">
      <c r="AF76" s="5"/>
      <c r="AG76" s="5"/>
      <c r="AH76" s="5"/>
    </row>
    <row r="77" spans="28:34" ht="13" x14ac:dyDescent="0.2">
      <c r="AG77" s="5"/>
      <c r="AH77" s="5"/>
    </row>
    <row r="78" spans="28:34" ht="13" x14ac:dyDescent="0.2"/>
    <row r="79" spans="28:34" ht="13" x14ac:dyDescent="0.2"/>
    <row r="80" spans="28:34" ht="13" x14ac:dyDescent="0.2"/>
    <row r="81" spans="25:34" ht="13" x14ac:dyDescent="0.2"/>
    <row r="82" spans="25:34" ht="13" x14ac:dyDescent="0.2">
      <c r="Y82" s="5"/>
    </row>
    <row r="83" spans="25:34" ht="13" x14ac:dyDescent="0.2">
      <c r="Y83" s="5"/>
      <c r="Z83" s="5"/>
      <c r="AA83" s="5"/>
      <c r="AB83" s="5"/>
      <c r="AC83" s="5"/>
      <c r="AD83" s="5"/>
      <c r="AE83" s="5"/>
      <c r="AF83" s="5"/>
      <c r="AG83" s="5"/>
      <c r="AH83" s="5"/>
    </row>
    <row r="84" spans="25:34" ht="13" x14ac:dyDescent="0.2"/>
    <row r="85" spans="25:34" ht="13" x14ac:dyDescent="0.2"/>
    <row r="86" spans="25:34" ht="13" x14ac:dyDescent="0.2"/>
    <row r="87" spans="25:34" ht="13" x14ac:dyDescent="0.2"/>
    <row r="88" spans="25:34" ht="13" x14ac:dyDescent="0.2">
      <c r="AH88" s="5"/>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ZuqvcSmTiAdEa0MMaTqF8CcOhi+AOV3rDFWu6eoO5hkHOIcIcRofFBD9zvLklMQo/UgWblu+SB8W9l0fQzzf1Q==" saltValue="Zs9Do8pvNnMZrvSNAVxdE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中武　雅博</cp:lastModifiedBy>
  <dcterms:created xsi:type="dcterms:W3CDTF">2026-07-24T01:32:32Z</dcterms:created>
  <dcterms:modified xsi:type="dcterms:W3CDTF">2026-09-29T05:51:23Z</dcterms:modified>
  <cp:category/>
</cp:coreProperties>
</file>