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filterPrivacy="1" codeName="ThisWorkbook" defaultThemeVersion="124226"/>
  <xr:revisionPtr revIDLastSave="0" documentId="13_ncr:1_{13834F46-E9CA-477A-BEAB-9CE3A23A9CD0}" xr6:coauthVersionLast="36" xr6:coauthVersionMax="36" xr10:uidLastSave="{00000000-0000-0000-0000-000000000000}"/>
  <bookViews>
    <workbookView xWindow="32772" yWindow="4296" windowWidth="15336" windowHeight="4212" tabRatio="837" xr2:uid="{00000000-000D-0000-FFFF-FFFF00000000}"/>
  </bookViews>
  <sheets>
    <sheet name="契約書" sheetId="61" r:id="rId1"/>
    <sheet name="仮契約書" sheetId="62" r:id="rId2"/>
    <sheet name="着手届" sheetId="1" r:id="rId3"/>
    <sheet name="仲裁合意書" sheetId="63" r:id="rId4"/>
    <sheet name="現場代理人等選任通知書" sheetId="3" r:id="rId5"/>
    <sheet name="履歴書" sheetId="18" r:id="rId6"/>
    <sheet name="工程表" sheetId="66" r:id="rId7"/>
    <sheet name="計画工程表" sheetId="67" r:id="rId8"/>
    <sheet name="課税事業者届出書" sheetId="47" r:id="rId9"/>
    <sheet name="免税事業者届出書" sheetId="48" r:id="rId10"/>
    <sheet name="契約保証金免除申請書" sheetId="73" r:id="rId11"/>
    <sheet name="前金払請求書" sheetId="70" r:id="rId12"/>
    <sheet name="変更契約書" sheetId="58" r:id="rId13"/>
    <sheet name="現場代理人等選任(変更)通知書" sheetId="65" r:id="rId14"/>
    <sheet name="工程表 (変更)" sheetId="71" r:id="rId15"/>
    <sheet name="計画工程表 (変更)" sheetId="72" r:id="rId16"/>
    <sheet name="完成届" sheetId="68" r:id="rId17"/>
    <sheet name="引渡書" sheetId="56" r:id="rId18"/>
    <sheet name="請負代金請求書" sheetId="59" r:id="rId19"/>
    <sheet name="契約保証金請求書" sheetId="69" r:id="rId20"/>
    <sheet name="工事中止通知書" sheetId="44" r:id="rId21"/>
    <sheet name="工期変更協議書" sheetId="45" r:id="rId22"/>
    <sheet name="一部下請通知書" sheetId="43" r:id="rId23"/>
  </sheets>
  <definedNames>
    <definedName name="OLE_LINK1" localSheetId="22">一部下請通知書!$A$1</definedName>
    <definedName name="_xlnm.Print_Area" localSheetId="17">引渡書!$A$1:$AF$25</definedName>
    <definedName name="_xlnm.Print_Area" localSheetId="1">仮契約書!$A$1:$AG$85</definedName>
    <definedName name="_xlnm.Print_Area" localSheetId="16">完成届!$A$1:$AF$27</definedName>
    <definedName name="_xlnm.Print_Area" localSheetId="0">契約書!$A$1:$AG$82</definedName>
    <definedName name="_xlnm.Print_Area" localSheetId="13">'現場代理人等選任(変更)通知書'!$A$1:$AF$34</definedName>
    <definedName name="_xlnm.Print_Area" localSheetId="4">現場代理人等選任通知書!$A$1:$AF$32</definedName>
    <definedName name="_xlnm.Print_Area" localSheetId="21">工期変更協議書!$A$1:$AF$42</definedName>
    <definedName name="_xlnm.Print_Area" localSheetId="20">工事中止通知書!$A$1:$AF$40</definedName>
    <definedName name="_xlnm.Print_Area" localSheetId="6">工程表!$A$1:$AF$40</definedName>
    <definedName name="_xlnm.Print_Area" localSheetId="14">'工程表 (変更)'!$A$1:$AF$40</definedName>
    <definedName name="_xlnm.Print_Area" localSheetId="2">着手届!$A$1:$AF$42</definedName>
    <definedName name="_xlnm.Print_Area" localSheetId="3">仲裁合意書!$A$1:$AG$43</definedName>
    <definedName name="_xlnm.Print_Area" localSheetId="12">変更契約書!$A$1:$AG$83</definedName>
    <definedName name="_xlnm.Print_Area" localSheetId="5">履歴書!$A$1:$AG$75</definedName>
  </definedNames>
  <calcPr calcId="191029"/>
</workbook>
</file>

<file path=xl/calcChain.xml><?xml version="1.0" encoding="utf-8"?>
<calcChain xmlns="http://schemas.openxmlformats.org/spreadsheetml/2006/main">
  <c r="K30" i="45" l="1"/>
  <c r="Q37" i="45"/>
  <c r="N28" i="44"/>
  <c r="Q32" i="63"/>
  <c r="U29" i="1" s="1"/>
  <c r="C20" i="3" s="1"/>
  <c r="U29" i="66" s="1"/>
  <c r="F23" i="67" s="1"/>
  <c r="V4" i="47" s="1"/>
  <c r="V4" i="48" s="1"/>
  <c r="M21" i="63"/>
  <c r="AA32" i="63"/>
  <c r="AC29" i="1" s="1"/>
  <c r="K20" i="3" s="1"/>
  <c r="AC29" i="66" s="1"/>
  <c r="L23" i="67" s="1"/>
  <c r="AD4" i="47" s="1"/>
  <c r="AD4" i="48" s="1"/>
  <c r="I21" i="63"/>
  <c r="W32" i="63"/>
  <c r="Z29" i="1" s="1"/>
  <c r="H20" i="3" s="1"/>
  <c r="Z29" i="66" s="1"/>
  <c r="J23" i="67" s="1"/>
  <c r="AA4" i="47" s="1"/>
  <c r="AA4" i="48" s="1"/>
  <c r="E21" i="63"/>
  <c r="S32" i="63"/>
  <c r="W29" i="1" s="1"/>
  <c r="E20" i="3" s="1"/>
  <c r="W29" i="66" s="1"/>
  <c r="H23" i="67" s="1"/>
  <c r="X4" i="47" s="1"/>
  <c r="X4" i="48" s="1"/>
  <c r="C21" i="63"/>
  <c r="I14" i="63"/>
  <c r="M11" i="1" s="1"/>
  <c r="I5" i="3" s="1"/>
  <c r="M8" i="66" s="1"/>
  <c r="N4" i="67" s="1"/>
  <c r="L9" i="62"/>
  <c r="N8" i="3" s="1"/>
  <c r="O12" i="66" s="1"/>
  <c r="X6" i="67" s="1"/>
  <c r="L8" i="62"/>
  <c r="M14" i="1" s="1"/>
  <c r="L4" i="62"/>
  <c r="L6" i="62"/>
  <c r="N8" i="62"/>
  <c r="O14" i="1" s="1"/>
  <c r="N9" i="62"/>
  <c r="P8" i="3" s="1"/>
  <c r="Q12" i="66" s="1"/>
  <c r="Z6" i="67" s="1"/>
  <c r="Q8" i="62"/>
  <c r="U6" i="3"/>
  <c r="T11" i="66" s="1"/>
  <c r="AB3" i="67" s="1"/>
  <c r="Q9" i="62"/>
  <c r="U8" i="3" s="1"/>
  <c r="T12" i="66" s="1"/>
  <c r="AB6" i="67" s="1"/>
  <c r="T8" i="62"/>
  <c r="U14" i="1"/>
  <c r="T9" i="62"/>
  <c r="Z8" i="3" s="1"/>
  <c r="W12" i="66" s="1"/>
  <c r="AD6" i="67" s="1"/>
  <c r="Q41" i="62"/>
  <c r="Q38" i="63" s="1"/>
  <c r="J39" i="1" s="1"/>
  <c r="W21" i="61"/>
  <c r="W24" i="61"/>
  <c r="W23" i="61"/>
  <c r="W22" i="61"/>
  <c r="AD6" i="72"/>
  <c r="AB6" i="72"/>
  <c r="Z6" i="72"/>
  <c r="AD3" i="72"/>
  <c r="AB3" i="72"/>
  <c r="Z3" i="72"/>
  <c r="R30" i="65"/>
  <c r="R36" i="71"/>
  <c r="V25" i="72" s="1"/>
  <c r="R28" i="65"/>
  <c r="R34" i="71"/>
  <c r="V24" i="72" s="1"/>
  <c r="R26" i="65"/>
  <c r="R32" i="71"/>
  <c r="V23" i="72"/>
  <c r="K22" i="65"/>
  <c r="AC29" i="71" s="1"/>
  <c r="L23" i="72" s="1"/>
  <c r="H22" i="65"/>
  <c r="Z29" i="71" s="1"/>
  <c r="J23" i="72" s="1"/>
  <c r="E22" i="65"/>
  <c r="W29" i="71"/>
  <c r="H23" i="72"/>
  <c r="M5" i="71"/>
  <c r="M4" i="71"/>
  <c r="B3" i="72"/>
  <c r="I5" i="65"/>
  <c r="M8" i="71"/>
  <c r="N4" i="72"/>
  <c r="I4" i="65"/>
  <c r="Z13" i="62"/>
  <c r="X13" i="62"/>
  <c r="V13" i="62"/>
  <c r="T13" i="62"/>
  <c r="R13" i="62"/>
  <c r="P13" i="62"/>
  <c r="N13" i="62"/>
  <c r="L13" i="62"/>
  <c r="J13" i="62"/>
  <c r="H13" i="62"/>
  <c r="S45" i="62"/>
  <c r="S43" i="63"/>
  <c r="R36" i="1" s="1"/>
  <c r="R28" i="3" s="1"/>
  <c r="S43" i="62"/>
  <c r="S41" i="63"/>
  <c r="R32" i="1"/>
  <c r="R24" i="3" s="1"/>
  <c r="R32" i="66" s="1"/>
  <c r="V23" i="67" s="1"/>
  <c r="T12" i="47" s="1"/>
  <c r="T12" i="48" s="1"/>
  <c r="S41" i="61"/>
  <c r="I10" i="63"/>
  <c r="M8" i="1"/>
  <c r="I4" i="3" s="1"/>
  <c r="I9" i="63"/>
  <c r="M7" i="1"/>
  <c r="M4" i="66"/>
  <c r="B3" i="67" s="1"/>
  <c r="J14" i="3"/>
  <c r="P22" i="66"/>
  <c r="J11" i="3"/>
  <c r="P19" i="66" s="1"/>
  <c r="S18" i="18"/>
  <c r="J10" i="3"/>
  <c r="P16" i="66" s="1"/>
  <c r="D27" i="59"/>
  <c r="K11" i="59"/>
  <c r="G11" i="59"/>
  <c r="J11" i="59"/>
  <c r="I11" i="59"/>
  <c r="H11" i="59"/>
  <c r="F11" i="59"/>
  <c r="E11" i="59"/>
  <c r="D11" i="59"/>
  <c r="C11" i="59"/>
  <c r="L3" i="62"/>
  <c r="S27" i="62"/>
  <c r="S44" i="62"/>
  <c r="S42" i="63"/>
  <c r="R34" i="1" s="1"/>
  <c r="R26" i="3" s="1"/>
  <c r="L11" i="59"/>
  <c r="Z6" i="3"/>
  <c r="W11" i="66"/>
  <c r="AD3" i="67"/>
  <c r="R14" i="1"/>
  <c r="P6" i="3"/>
  <c r="Q11" i="66"/>
  <c r="Z3" i="67"/>
  <c r="M5" i="66"/>
  <c r="T13" i="18" l="1"/>
  <c r="R36" i="66"/>
  <c r="V25" i="67" s="1"/>
  <c r="T16" i="47" s="1"/>
  <c r="T16" i="48" s="1"/>
  <c r="F36" i="70"/>
  <c r="Q38" i="58" s="1"/>
  <c r="G30" i="3"/>
  <c r="R34" i="66"/>
  <c r="V24" i="67" s="1"/>
  <c r="T14" i="47" s="1"/>
  <c r="T14" i="48" s="1"/>
  <c r="T9" i="18"/>
  <c r="N6" i="3"/>
  <c r="O11" i="66" s="1"/>
  <c r="X3" i="67" s="1"/>
  <c r="G32" i="65" l="1"/>
  <c r="K39" i="71" s="1"/>
  <c r="A26" i="72" s="1"/>
  <c r="N25" i="68" s="1"/>
  <c r="N24" i="56" s="1"/>
  <c r="F38" i="59"/>
  <c r="F31" i="69" s="1"/>
  <c r="K39" i="66"/>
  <c r="A26" i="67" s="1"/>
  <c r="A7" i="47"/>
  <c r="A7" i="48" s="1"/>
  <c r="B9" i="73" s="1"/>
  <c r="A4" i="43" l="1"/>
</calcChain>
</file>

<file path=xl/sharedStrings.xml><?xml version="1.0" encoding="utf-8"?>
<sst xmlns="http://schemas.openxmlformats.org/spreadsheetml/2006/main" count="1081" uniqueCount="366">
  <si>
    <t>代表者氏名</t>
    <rPh sb="0" eb="3">
      <t>ダイヒョウシャ</t>
    </rPh>
    <rPh sb="3" eb="5">
      <t>シメイ</t>
    </rPh>
    <phoneticPr fontId="3"/>
  </si>
  <si>
    <t>印</t>
    <rPh sb="0" eb="1">
      <t>イン</t>
    </rPh>
    <phoneticPr fontId="3"/>
  </si>
  <si>
    <t>円</t>
    <rPh sb="0" eb="1">
      <t>エン</t>
    </rPh>
    <phoneticPr fontId="3"/>
  </si>
  <si>
    <t>住所</t>
    <rPh sb="0" eb="1">
      <t>ジュウ</t>
    </rPh>
    <rPh sb="1" eb="2">
      <t>トコロ</t>
    </rPh>
    <phoneticPr fontId="3"/>
  </si>
  <si>
    <t>様</t>
    <rPh sb="0" eb="1">
      <t>サマ</t>
    </rPh>
    <phoneticPr fontId="3"/>
  </si>
  <si>
    <t>氏名</t>
    <rPh sb="0" eb="2">
      <t>シメイ</t>
    </rPh>
    <phoneticPr fontId="3"/>
  </si>
  <si>
    <t>商号又は名称</t>
    <rPh sb="0" eb="2">
      <t>ショウゴウ</t>
    </rPh>
    <rPh sb="2" eb="3">
      <t>マタ</t>
    </rPh>
    <rPh sb="4" eb="6">
      <t>メイショウ</t>
    </rPh>
    <phoneticPr fontId="3"/>
  </si>
  <si>
    <t>自</t>
    <rPh sb="0" eb="1">
      <t>ジ</t>
    </rPh>
    <phoneticPr fontId="3"/>
  </si>
  <si>
    <t>至</t>
    <rPh sb="0" eb="1">
      <t>イタ</t>
    </rPh>
    <phoneticPr fontId="3"/>
  </si>
  <si>
    <t>生年月日</t>
    <rPh sb="0" eb="2">
      <t>セイネン</t>
    </rPh>
    <rPh sb="2" eb="4">
      <t>ガッピ</t>
    </rPh>
    <phoneticPr fontId="3"/>
  </si>
  <si>
    <t>受　注　者</t>
    <rPh sb="0" eb="1">
      <t>ウケ</t>
    </rPh>
    <rPh sb="2" eb="3">
      <t>チュウ</t>
    </rPh>
    <rPh sb="4" eb="5">
      <t>シャ</t>
    </rPh>
    <phoneticPr fontId="3"/>
  </si>
  <si>
    <t>平成</t>
    <rPh sb="0" eb="2">
      <t>ヘイセイ</t>
    </rPh>
    <phoneticPr fontId="3"/>
  </si>
  <si>
    <t>年</t>
    <rPh sb="0" eb="1">
      <t>ネン</t>
    </rPh>
    <phoneticPr fontId="3"/>
  </si>
  <si>
    <t>月</t>
    <rPh sb="0" eb="1">
      <t>ツキ</t>
    </rPh>
    <phoneticPr fontId="3"/>
  </si>
  <si>
    <t>日</t>
    <rPh sb="0" eb="1">
      <t>ヒ</t>
    </rPh>
    <phoneticPr fontId="3"/>
  </si>
  <si>
    <t>発注者</t>
  </si>
  <si>
    <t>発注者</t>
    <rPh sb="0" eb="1">
      <t>パツ</t>
    </rPh>
    <rPh sb="1" eb="2">
      <t>チュウ</t>
    </rPh>
    <rPh sb="2" eb="3">
      <t>モノ</t>
    </rPh>
    <phoneticPr fontId="3"/>
  </si>
  <si>
    <t>受注者</t>
    <rPh sb="0" eb="1">
      <t>ウケ</t>
    </rPh>
    <rPh sb="1" eb="2">
      <t>チュウ</t>
    </rPh>
    <rPh sb="2" eb="3">
      <t>シャ</t>
    </rPh>
    <phoneticPr fontId="3"/>
  </si>
  <si>
    <t>商号又は名称</t>
  </si>
  <si>
    <t>代表者氏名</t>
  </si>
  <si>
    <t>業 務 の 内 容</t>
    <rPh sb="0" eb="1">
      <t>ギョウ</t>
    </rPh>
    <rPh sb="2" eb="3">
      <t>ツトム</t>
    </rPh>
    <phoneticPr fontId="3"/>
  </si>
  <si>
    <t>業務担当責任者名</t>
    <rPh sb="0" eb="2">
      <t>ギョウム</t>
    </rPh>
    <phoneticPr fontId="3"/>
  </si>
  <si>
    <t>下請負代金額</t>
  </si>
  <si>
    <t>至</t>
    <rPh sb="0" eb="1">
      <t>イタル</t>
    </rPh>
    <phoneticPr fontId="3"/>
  </si>
  <si>
    <t>中止の理由</t>
  </si>
  <si>
    <t>変更の理由</t>
  </si>
  <si>
    <t>金</t>
    <rPh sb="0" eb="1">
      <t>キン</t>
    </rPh>
    <phoneticPr fontId="3"/>
  </si>
  <si>
    <t>記</t>
    <rPh sb="0" eb="1">
      <t>キ</t>
    </rPh>
    <phoneticPr fontId="3"/>
  </si>
  <si>
    <t>課税期間</t>
    <rPh sb="0" eb="1">
      <t>カ</t>
    </rPh>
    <rPh sb="1" eb="2">
      <t>ゼイ</t>
    </rPh>
    <rPh sb="2" eb="3">
      <t>キ</t>
    </rPh>
    <rPh sb="3" eb="4">
      <t>アイダ</t>
    </rPh>
    <phoneticPr fontId="3"/>
  </si>
  <si>
    <t>免税期間</t>
    <rPh sb="0" eb="2">
      <t>メンゼイ</t>
    </rPh>
    <rPh sb="2" eb="3">
      <t>キ</t>
    </rPh>
    <rPh sb="3" eb="4">
      <t>アイダ</t>
    </rPh>
    <phoneticPr fontId="3"/>
  </si>
  <si>
    <t>　下記の期間については、消費税法の課税事業者（同法第９条第１項本文の規定により</t>
    <rPh sb="1" eb="3">
      <t>カキ</t>
    </rPh>
    <rPh sb="4" eb="6">
      <t>キカン</t>
    </rPh>
    <rPh sb="12" eb="15">
      <t>ショウヒゼイ</t>
    </rPh>
    <rPh sb="15" eb="16">
      <t>ホウ</t>
    </rPh>
    <rPh sb="17" eb="19">
      <t>カゼイ</t>
    </rPh>
    <rPh sb="19" eb="22">
      <t>ジギョウシャ</t>
    </rPh>
    <rPh sb="23" eb="25">
      <t>ドウホウ</t>
    </rPh>
    <rPh sb="25" eb="26">
      <t>ダイ</t>
    </rPh>
    <rPh sb="27" eb="28">
      <t>ジョウ</t>
    </rPh>
    <rPh sb="28" eb="29">
      <t>ダイ</t>
    </rPh>
    <rPh sb="30" eb="31">
      <t>コウ</t>
    </rPh>
    <rPh sb="31" eb="33">
      <t>ホンブン</t>
    </rPh>
    <rPh sb="34" eb="36">
      <t>キテイ</t>
    </rPh>
    <phoneticPr fontId="3"/>
  </si>
  <si>
    <t>億</t>
    <rPh sb="0" eb="1">
      <t>オク</t>
    </rPh>
    <phoneticPr fontId="3"/>
  </si>
  <si>
    <t>万</t>
    <rPh sb="0" eb="1">
      <t>マン</t>
    </rPh>
    <phoneticPr fontId="3"/>
  </si>
  <si>
    <t>千</t>
    <rPh sb="0" eb="1">
      <t>セン</t>
    </rPh>
    <phoneticPr fontId="3"/>
  </si>
  <si>
    <t>百</t>
    <rPh sb="0" eb="1">
      <t>ヒャク</t>
    </rPh>
    <phoneticPr fontId="3"/>
  </si>
  <si>
    <t>住所</t>
    <rPh sb="0" eb="2">
      <t>ジュウショ</t>
    </rPh>
    <phoneticPr fontId="3"/>
  </si>
  <si>
    <t>日</t>
    <rPh sb="0" eb="1">
      <t>ニチ</t>
    </rPh>
    <phoneticPr fontId="3"/>
  </si>
  <si>
    <t>受注者</t>
    <rPh sb="0" eb="3">
      <t>ジュチュウシャ</t>
    </rPh>
    <phoneticPr fontId="3"/>
  </si>
  <si>
    <r>
      <t>代表者氏名　</t>
    </r>
    <r>
      <rPr>
        <u/>
        <sz val="11"/>
        <color indexed="8"/>
        <rFont val="ＭＳ 明朝"/>
        <family val="1"/>
        <charset val="128"/>
      </rPr>
      <t>　　　　　　　　　　　　　　　　　</t>
    </r>
    <rPh sb="3" eb="5">
      <t>シメイ</t>
    </rPh>
    <phoneticPr fontId="3"/>
  </si>
  <si>
    <t>下請負の内訳</t>
  </si>
  <si>
    <t>注）下請契約書（請書又は注文請書を含む。）の写しを添付してください。</t>
    <rPh sb="14" eb="15">
      <t>ウ</t>
    </rPh>
    <phoneticPr fontId="3"/>
  </si>
  <si>
    <t>：</t>
    <phoneticPr fontId="3"/>
  </si>
  <si>
    <t>：</t>
    <phoneticPr fontId="3"/>
  </si>
  <si>
    <t>：</t>
    <phoneticPr fontId="3"/>
  </si>
  <si>
    <t>　</t>
    <phoneticPr fontId="3"/>
  </si>
  <si>
    <t>します。</t>
    <phoneticPr fontId="3"/>
  </si>
  <si>
    <t>受注者　</t>
    <phoneticPr fontId="3"/>
  </si>
  <si>
    <t>商号又は名称</t>
    <phoneticPr fontId="3"/>
  </si>
  <si>
    <t>様</t>
    <phoneticPr fontId="3"/>
  </si>
  <si>
    <t>：</t>
    <phoneticPr fontId="3"/>
  </si>
  <si>
    <t>受注者</t>
    <phoneticPr fontId="3"/>
  </si>
  <si>
    <t>履行期間</t>
    <phoneticPr fontId="3"/>
  </si>
  <si>
    <t>営業所の所在地</t>
    <phoneticPr fontId="3"/>
  </si>
  <si>
    <r>
      <t>住所　</t>
    </r>
    <r>
      <rPr>
        <u/>
        <sz val="11"/>
        <color indexed="8"/>
        <rFont val="ＭＳ 明朝"/>
        <family val="1"/>
        <charset val="128"/>
      </rPr>
      <t>　　　　　　　　　　　　　　　　　　　</t>
    </r>
    <phoneticPr fontId="3"/>
  </si>
  <si>
    <t>　下記のとおり業務の一部を第三者に請け負わせたので通知します。</t>
    <phoneticPr fontId="3"/>
  </si>
  <si>
    <t>1.</t>
    <phoneticPr fontId="3"/>
  </si>
  <si>
    <t>2.</t>
    <phoneticPr fontId="3"/>
  </si>
  <si>
    <t>3.</t>
    <phoneticPr fontId="3"/>
  </si>
  <si>
    <t>4.</t>
    <phoneticPr fontId="3"/>
  </si>
  <si>
    <t>5.</t>
    <phoneticPr fontId="3"/>
  </si>
  <si>
    <t>上記のとおり着手いたしますのでお届けします。</t>
    <rPh sb="0" eb="2">
      <t>ジョウキ</t>
    </rPh>
    <rPh sb="6" eb="8">
      <t>チャクシュ</t>
    </rPh>
    <rPh sb="16" eb="17">
      <t>トド</t>
    </rPh>
    <phoneticPr fontId="3"/>
  </si>
  <si>
    <t>㊞</t>
    <phoneticPr fontId="3"/>
  </si>
  <si>
    <t>発注者</t>
    <rPh sb="0" eb="3">
      <t>ハッチュウシャ</t>
    </rPh>
    <phoneticPr fontId="3"/>
  </si>
  <si>
    <t>西都市外に主たる営業所を有する業者を下請負人とした理由（西都市内に主たる営業所を有する業者を下請負人とする場合は記入不要）</t>
    <rPh sb="0" eb="2">
      <t>サイト</t>
    </rPh>
    <rPh sb="28" eb="30">
      <t>サイト</t>
    </rPh>
    <phoneticPr fontId="3"/>
  </si>
  <si>
    <t>2.</t>
    <phoneticPr fontId="3"/>
  </si>
  <si>
    <t>3.</t>
    <phoneticPr fontId="3"/>
  </si>
  <si>
    <t>まで</t>
    <phoneticPr fontId="3"/>
  </si>
  <si>
    <t>不要</t>
    <rPh sb="0" eb="2">
      <t>フヨウ</t>
    </rPh>
    <phoneticPr fontId="3"/>
  </si>
  <si>
    <t>要</t>
    <rPh sb="0" eb="1">
      <t>ヨウ</t>
    </rPh>
    <phoneticPr fontId="3"/>
  </si>
  <si>
    <t>金　　　　　　　　　　　　　</t>
    <phoneticPr fontId="3"/>
  </si>
  <si>
    <t>㊞</t>
    <phoneticPr fontId="3"/>
  </si>
  <si>
    <t>昭和　・　平成</t>
    <rPh sb="0" eb="2">
      <t>ショウワ</t>
    </rPh>
    <rPh sb="5" eb="7">
      <t>ヘイセイ</t>
    </rPh>
    <phoneticPr fontId="3"/>
  </si>
  <si>
    <t>昭和 ・ 平成</t>
    <rPh sb="0" eb="2">
      <t>ショウワ</t>
    </rPh>
    <rPh sb="5" eb="7">
      <t>ヘイセイ</t>
    </rPh>
    <phoneticPr fontId="3"/>
  </si>
  <si>
    <t>最　終　学　歴</t>
    <rPh sb="0" eb="1">
      <t>サイ</t>
    </rPh>
    <rPh sb="2" eb="3">
      <t>シュウ</t>
    </rPh>
    <rPh sb="4" eb="5">
      <t>ガク</t>
    </rPh>
    <rPh sb="6" eb="7">
      <t>レキ</t>
    </rPh>
    <phoneticPr fontId="3"/>
  </si>
  <si>
    <t>保有資格免許</t>
    <rPh sb="0" eb="2">
      <t>ホユウ</t>
    </rPh>
    <rPh sb="2" eb="4">
      <t>シカク</t>
    </rPh>
    <rPh sb="4" eb="6">
      <t>メンキョ</t>
    </rPh>
    <phoneticPr fontId="3"/>
  </si>
  <si>
    <t>(　期　　間　)</t>
    <rPh sb="2" eb="3">
      <t>キ</t>
    </rPh>
    <rPh sb="5" eb="6">
      <t>アイダ</t>
    </rPh>
    <phoneticPr fontId="3"/>
  </si>
  <si>
    <t>（記載要領)</t>
    <rPh sb="1" eb="3">
      <t>キサイ</t>
    </rPh>
    <rPh sb="3" eb="5">
      <t>ヨウリョウ</t>
    </rPh>
    <phoneticPr fontId="3"/>
  </si>
  <si>
    <t>※資格免許の写しを添付すること。</t>
    <rPh sb="1" eb="3">
      <t>シカク</t>
    </rPh>
    <rPh sb="3" eb="5">
      <t>メンキョ</t>
    </rPh>
    <rPh sb="6" eb="7">
      <t>ウツ</t>
    </rPh>
    <rPh sb="9" eb="11">
      <t>テンプ</t>
    </rPh>
    <phoneticPr fontId="3"/>
  </si>
  <si>
    <t>1.</t>
    <phoneticPr fontId="3"/>
  </si>
  <si>
    <t>2.</t>
    <phoneticPr fontId="3"/>
  </si>
  <si>
    <t>3.</t>
    <phoneticPr fontId="3"/>
  </si>
  <si>
    <t>から</t>
    <phoneticPr fontId="3"/>
  </si>
  <si>
    <t>まで</t>
    <phoneticPr fontId="3"/>
  </si>
  <si>
    <t>4.</t>
    <phoneticPr fontId="3"/>
  </si>
  <si>
    <t>5.</t>
    <phoneticPr fontId="3"/>
  </si>
  <si>
    <t>㊞</t>
    <phoneticPr fontId="3"/>
  </si>
  <si>
    <t>㊞</t>
    <phoneticPr fontId="3"/>
  </si>
  <si>
    <t>増額</t>
    <rPh sb="0" eb="2">
      <t>ゾウガク</t>
    </rPh>
    <phoneticPr fontId="3"/>
  </si>
  <si>
    <t>減額</t>
    <rPh sb="0" eb="2">
      <t>ゲンガク</t>
    </rPh>
    <phoneticPr fontId="3"/>
  </si>
  <si>
    <t>十</t>
    <rPh sb="0" eb="1">
      <t>ジュウ</t>
    </rPh>
    <phoneticPr fontId="3"/>
  </si>
  <si>
    <t>口座振替申出表示</t>
    <rPh sb="0" eb="2">
      <t>コウザ</t>
    </rPh>
    <rPh sb="2" eb="4">
      <t>フリカエ</t>
    </rPh>
    <rPh sb="4" eb="5">
      <t>モウ</t>
    </rPh>
    <rPh sb="5" eb="6">
      <t>デ</t>
    </rPh>
    <rPh sb="6" eb="8">
      <t>ヒョウジ</t>
    </rPh>
    <phoneticPr fontId="40"/>
  </si>
  <si>
    <t>金融機関名</t>
    <rPh sb="0" eb="2">
      <t>キンユウ</t>
    </rPh>
    <rPh sb="2" eb="4">
      <t>キカン</t>
    </rPh>
    <rPh sb="4" eb="5">
      <t>メイ</t>
    </rPh>
    <phoneticPr fontId="40"/>
  </si>
  <si>
    <t>預金の種類</t>
    <rPh sb="0" eb="2">
      <t>ヨキン</t>
    </rPh>
    <rPh sb="3" eb="5">
      <t>シュルイ</t>
    </rPh>
    <phoneticPr fontId="40"/>
  </si>
  <si>
    <t>口座番号</t>
    <rPh sb="0" eb="2">
      <t>コウザ</t>
    </rPh>
    <rPh sb="2" eb="4">
      <t>バンゴウ</t>
    </rPh>
    <phoneticPr fontId="40"/>
  </si>
  <si>
    <t>口座名義</t>
    <rPh sb="0" eb="2">
      <t>コウザ</t>
    </rPh>
    <rPh sb="2" eb="4">
      <t>メイギ</t>
    </rPh>
    <phoneticPr fontId="40"/>
  </si>
  <si>
    <t>請求金額</t>
    <rPh sb="0" eb="2">
      <t>セイキュウ</t>
    </rPh>
    <rPh sb="2" eb="4">
      <t>キンガク</t>
    </rPh>
    <phoneticPr fontId="40"/>
  </si>
  <si>
    <t>億</t>
    <rPh sb="0" eb="1">
      <t>オク</t>
    </rPh>
    <phoneticPr fontId="40"/>
  </si>
  <si>
    <t>千</t>
    <rPh sb="0" eb="1">
      <t>セン</t>
    </rPh>
    <phoneticPr fontId="40"/>
  </si>
  <si>
    <t>百</t>
    <rPh sb="0" eb="1">
      <t>ヒャク</t>
    </rPh>
    <phoneticPr fontId="40"/>
  </si>
  <si>
    <t>十</t>
    <rPh sb="0" eb="1">
      <t>ジュウ</t>
    </rPh>
    <phoneticPr fontId="40"/>
  </si>
  <si>
    <t>万</t>
    <rPh sb="0" eb="1">
      <t>マン</t>
    </rPh>
    <phoneticPr fontId="40"/>
  </si>
  <si>
    <t>円</t>
    <rPh sb="0" eb="1">
      <t>エン</t>
    </rPh>
    <phoneticPr fontId="40"/>
  </si>
  <si>
    <t>　西都市</t>
    <rPh sb="1" eb="3">
      <t>サイト</t>
    </rPh>
    <rPh sb="3" eb="4">
      <t>シ</t>
    </rPh>
    <phoneticPr fontId="40"/>
  </si>
  <si>
    <t>自</t>
    <rPh sb="0" eb="1">
      <t>ジ</t>
    </rPh>
    <phoneticPr fontId="40"/>
  </si>
  <si>
    <t>年</t>
    <rPh sb="0" eb="1">
      <t>ネン</t>
    </rPh>
    <phoneticPr fontId="40"/>
  </si>
  <si>
    <t>月</t>
    <rPh sb="0" eb="1">
      <t>ツキ</t>
    </rPh>
    <phoneticPr fontId="40"/>
  </si>
  <si>
    <t>日</t>
    <rPh sb="0" eb="1">
      <t>ニチ</t>
    </rPh>
    <phoneticPr fontId="40"/>
  </si>
  <si>
    <t>至</t>
    <rPh sb="0" eb="1">
      <t>イタ</t>
    </rPh>
    <phoneticPr fontId="40"/>
  </si>
  <si>
    <t>一金</t>
    <rPh sb="0" eb="2">
      <t>イチキン</t>
    </rPh>
    <phoneticPr fontId="40"/>
  </si>
  <si>
    <t>内  訳</t>
    <rPh sb="0" eb="1">
      <t>ウチ</t>
    </rPh>
    <rPh sb="3" eb="4">
      <t>ヤク</t>
    </rPh>
    <phoneticPr fontId="40"/>
  </si>
  <si>
    <t>前払金</t>
    <rPh sb="0" eb="2">
      <t>マエバラ</t>
    </rPh>
    <rPh sb="2" eb="3">
      <t>キン</t>
    </rPh>
    <phoneticPr fontId="40"/>
  </si>
  <si>
    <t>部分払金</t>
    <rPh sb="0" eb="2">
      <t>ブブン</t>
    </rPh>
    <rPh sb="2" eb="3">
      <t>バラ</t>
    </rPh>
    <rPh sb="3" eb="4">
      <t>キン</t>
    </rPh>
    <phoneticPr fontId="40"/>
  </si>
  <si>
    <t>損害賠償責任額</t>
    <rPh sb="0" eb="2">
      <t>ソンガイ</t>
    </rPh>
    <rPh sb="2" eb="4">
      <t>バイショウ</t>
    </rPh>
    <rPh sb="4" eb="6">
      <t>セキニン</t>
    </rPh>
    <rPh sb="6" eb="7">
      <t>ガク</t>
    </rPh>
    <phoneticPr fontId="40"/>
  </si>
  <si>
    <t>その他の金額</t>
    <rPh sb="2" eb="3">
      <t>タ</t>
    </rPh>
    <rPh sb="4" eb="6">
      <t>キンガク</t>
    </rPh>
    <phoneticPr fontId="40"/>
  </si>
  <si>
    <t>差引金額</t>
    <rPh sb="0" eb="2">
      <t>サシヒキ</t>
    </rPh>
    <rPh sb="2" eb="4">
      <t>キンガク</t>
    </rPh>
    <phoneticPr fontId="40"/>
  </si>
  <si>
    <t>　　　　受注者</t>
    <rPh sb="4" eb="7">
      <t>ジュチュウシャ</t>
    </rPh>
    <phoneticPr fontId="40"/>
  </si>
  <si>
    <t>住　　　　所</t>
    <rPh sb="0" eb="1">
      <t>ジュウ</t>
    </rPh>
    <rPh sb="5" eb="6">
      <t>ショ</t>
    </rPh>
    <phoneticPr fontId="40"/>
  </si>
  <si>
    <t>商号又は名称</t>
    <rPh sb="0" eb="2">
      <t>ショウゴウ</t>
    </rPh>
    <rPh sb="2" eb="3">
      <t>マタ</t>
    </rPh>
    <rPh sb="4" eb="6">
      <t>メイショウ</t>
    </rPh>
    <phoneticPr fontId="40"/>
  </si>
  <si>
    <t>代表者氏名</t>
    <rPh sb="0" eb="3">
      <t>ダイヒョウシャ</t>
    </rPh>
    <rPh sb="3" eb="5">
      <t>シメイ</t>
    </rPh>
    <phoneticPr fontId="40"/>
  </si>
  <si>
    <t>㊞</t>
    <phoneticPr fontId="40"/>
  </si>
  <si>
    <t>発注者</t>
    <rPh sb="0" eb="3">
      <t>ハッチュウシャ</t>
    </rPh>
    <phoneticPr fontId="40"/>
  </si>
  <si>
    <t>目的物引渡年月日</t>
    <rPh sb="0" eb="2">
      <t>モクテキ</t>
    </rPh>
    <rPh sb="2" eb="3">
      <t>ブツ</t>
    </rPh>
    <rPh sb="3" eb="5">
      <t>ヒキワタ</t>
    </rPh>
    <rPh sb="5" eb="8">
      <t>ネンガッピ</t>
    </rPh>
    <phoneticPr fontId="40"/>
  </si>
  <si>
    <t>フリガナ</t>
    <phoneticPr fontId="40"/>
  </si>
  <si>
    <r>
      <t>商号又は
名　　称　</t>
    </r>
    <r>
      <rPr>
        <u/>
        <sz val="11"/>
        <color indexed="8"/>
        <rFont val="ＭＳ 明朝"/>
        <family val="1"/>
        <charset val="128"/>
      </rPr>
      <t>　　　　　　　　　　　　　　　　　　　</t>
    </r>
    <phoneticPr fontId="3"/>
  </si>
  <si>
    <t>課税事業者届出書</t>
    <rPh sb="0" eb="1">
      <t>カ</t>
    </rPh>
    <rPh sb="1" eb="2">
      <t>ゼイ</t>
    </rPh>
    <rPh sb="2" eb="3">
      <t>コト</t>
    </rPh>
    <rPh sb="3" eb="4">
      <t>ギョウ</t>
    </rPh>
    <rPh sb="4" eb="5">
      <t>モノ</t>
    </rPh>
    <rPh sb="5" eb="6">
      <t>トドケ</t>
    </rPh>
    <rPh sb="6" eb="7">
      <t>デ</t>
    </rPh>
    <rPh sb="7" eb="8">
      <t>ショ</t>
    </rPh>
    <phoneticPr fontId="3"/>
  </si>
  <si>
    <t>免税事業者届出書</t>
    <rPh sb="0" eb="1">
      <t>メン</t>
    </rPh>
    <rPh sb="1" eb="2">
      <t>ゼイ</t>
    </rPh>
    <rPh sb="2" eb="3">
      <t>コト</t>
    </rPh>
    <rPh sb="3" eb="4">
      <t>ギョウ</t>
    </rPh>
    <rPh sb="4" eb="5">
      <t>モノ</t>
    </rPh>
    <rPh sb="5" eb="6">
      <t>トドケ</t>
    </rPh>
    <rPh sb="6" eb="7">
      <t>デ</t>
    </rPh>
    <rPh sb="7" eb="8">
      <t>ショ</t>
    </rPh>
    <phoneticPr fontId="3"/>
  </si>
  <si>
    <t>㊞</t>
    <phoneticPr fontId="3"/>
  </si>
  <si>
    <t>工事請負契約書</t>
    <rPh sb="0" eb="2">
      <t>コウジ</t>
    </rPh>
    <rPh sb="2" eb="4">
      <t>ウケオイ</t>
    </rPh>
    <rPh sb="4" eb="5">
      <t>チギリ</t>
    </rPh>
    <rPh sb="5" eb="6">
      <t>ヤク</t>
    </rPh>
    <rPh sb="6" eb="7">
      <t>ショ</t>
    </rPh>
    <phoneticPr fontId="3"/>
  </si>
  <si>
    <t>工事名</t>
    <rPh sb="0" eb="2">
      <t>コウジ</t>
    </rPh>
    <rPh sb="2" eb="3">
      <t>メイ</t>
    </rPh>
    <phoneticPr fontId="3"/>
  </si>
  <si>
    <t>工事場所</t>
    <rPh sb="0" eb="2">
      <t>コウジ</t>
    </rPh>
    <rPh sb="2" eb="4">
      <t>バショ</t>
    </rPh>
    <phoneticPr fontId="3"/>
  </si>
  <si>
    <t>工期</t>
    <rPh sb="0" eb="2">
      <t>コウキ</t>
    </rPh>
    <phoneticPr fontId="3"/>
  </si>
  <si>
    <t>請負代金額</t>
    <rPh sb="0" eb="2">
      <t>ウケオイ</t>
    </rPh>
    <rPh sb="2" eb="4">
      <t>ダイキン</t>
    </rPh>
    <rPh sb="4" eb="5">
      <t>ガク</t>
    </rPh>
    <phoneticPr fontId="3"/>
  </si>
  <si>
    <t>6.</t>
    <phoneticPr fontId="3"/>
  </si>
  <si>
    <t>解体工事に要する費用等</t>
    <rPh sb="0" eb="2">
      <t>カイタイ</t>
    </rPh>
    <rPh sb="2" eb="4">
      <t>コウジ</t>
    </rPh>
    <rPh sb="5" eb="6">
      <t>ヨウ</t>
    </rPh>
    <rPh sb="8" eb="11">
      <t>ヒヨウトウ</t>
    </rPh>
    <phoneticPr fontId="3"/>
  </si>
  <si>
    <t>[注]建設工事が、建設工事に係る資材の再資源化に関する法律(平成12年法律第104号)</t>
    <rPh sb="1" eb="2">
      <t>チュウ</t>
    </rPh>
    <rPh sb="3" eb="5">
      <t>ケンセツ</t>
    </rPh>
    <rPh sb="5" eb="7">
      <t>コウジ</t>
    </rPh>
    <rPh sb="9" eb="11">
      <t>ケンセツ</t>
    </rPh>
    <rPh sb="11" eb="13">
      <t>コウジ</t>
    </rPh>
    <rPh sb="14" eb="15">
      <t>カカ</t>
    </rPh>
    <rPh sb="16" eb="18">
      <t>シザイ</t>
    </rPh>
    <rPh sb="19" eb="23">
      <t>サイシゲンカ</t>
    </rPh>
    <rPh sb="24" eb="25">
      <t>カン</t>
    </rPh>
    <rPh sb="27" eb="29">
      <t>ホウリツ</t>
    </rPh>
    <rPh sb="30" eb="32">
      <t>ヘイセイ</t>
    </rPh>
    <rPh sb="34" eb="35">
      <t>ネン</t>
    </rPh>
    <rPh sb="35" eb="37">
      <t>ホウリツ</t>
    </rPh>
    <rPh sb="37" eb="38">
      <t>ダイ</t>
    </rPh>
    <rPh sb="41" eb="42">
      <t>ゴウ</t>
    </rPh>
    <phoneticPr fontId="3"/>
  </si>
  <si>
    <t>　　第９条第１項に規定する対象建設工事の場合は、</t>
    <rPh sb="2" eb="3">
      <t>ダイ</t>
    </rPh>
    <rPh sb="4" eb="5">
      <t>ジョウ</t>
    </rPh>
    <rPh sb="5" eb="6">
      <t>ダイ</t>
    </rPh>
    <rPh sb="7" eb="8">
      <t>コウ</t>
    </rPh>
    <rPh sb="9" eb="11">
      <t>キテイ</t>
    </rPh>
    <rPh sb="13" eb="15">
      <t>タイショウ</t>
    </rPh>
    <rPh sb="15" eb="17">
      <t>ケンセツ</t>
    </rPh>
    <rPh sb="17" eb="19">
      <t>コウジ</t>
    </rPh>
    <rPh sb="20" eb="22">
      <t>バアイ</t>
    </rPh>
    <phoneticPr fontId="3"/>
  </si>
  <si>
    <t>(１)解体工事に要する費用</t>
    <rPh sb="3" eb="5">
      <t>カイタイ</t>
    </rPh>
    <rPh sb="5" eb="7">
      <t>コウジ</t>
    </rPh>
    <rPh sb="8" eb="9">
      <t>ヨウ</t>
    </rPh>
    <rPh sb="11" eb="13">
      <t>ヒヨウ</t>
    </rPh>
    <phoneticPr fontId="3"/>
  </si>
  <si>
    <t>(２)再資源化等に要する費用</t>
    <rPh sb="3" eb="7">
      <t>サイシゲンカ</t>
    </rPh>
    <rPh sb="7" eb="8">
      <t>ナド</t>
    </rPh>
    <rPh sb="9" eb="10">
      <t>ヨウ</t>
    </rPh>
    <rPh sb="12" eb="14">
      <t>ヒヨウ</t>
    </rPh>
    <phoneticPr fontId="3"/>
  </si>
  <si>
    <t>(３)分別解体等の方法</t>
    <rPh sb="3" eb="5">
      <t>ブンベツ</t>
    </rPh>
    <rPh sb="5" eb="7">
      <t>カイタイ</t>
    </rPh>
    <rPh sb="7" eb="8">
      <t>トウ</t>
    </rPh>
    <rPh sb="9" eb="11">
      <t>ホウホウ</t>
    </rPh>
    <phoneticPr fontId="3"/>
  </si>
  <si>
    <t>(４)再資源化等をする施設の名称及び所在地</t>
    <rPh sb="3" eb="4">
      <t>サイ</t>
    </rPh>
    <rPh sb="4" eb="7">
      <t>シゲンカ</t>
    </rPh>
    <rPh sb="7" eb="8">
      <t>トウ</t>
    </rPh>
    <rPh sb="11" eb="13">
      <t>シセツ</t>
    </rPh>
    <rPh sb="14" eb="16">
      <t>メイショウ</t>
    </rPh>
    <rPh sb="16" eb="17">
      <t>オヨ</t>
    </rPh>
    <rPh sb="18" eb="21">
      <t>ショザイチ</t>
    </rPh>
    <phoneticPr fontId="3"/>
  </si>
  <si>
    <t>　についてそれぞれ記入する。</t>
    <rPh sb="9" eb="11">
      <t>キニュウ</t>
    </rPh>
    <phoneticPr fontId="3"/>
  </si>
  <si>
    <t>該当なし</t>
    <rPh sb="0" eb="2">
      <t>ガイトウ</t>
    </rPh>
    <phoneticPr fontId="3"/>
  </si>
  <si>
    <t>上記の工事について、発注者 西都市 と受注者　　　　　　　　　　　　　　　　　　　　　　　　　　　　　　　　　　　　　　　　　　　　　　　　　　　　　　</t>
    <rPh sb="3" eb="5">
      <t>コウジ</t>
    </rPh>
    <rPh sb="14" eb="16">
      <t>サイト</t>
    </rPh>
    <phoneticPr fontId="3"/>
  </si>
  <si>
    <t>おのおのの対等な立場における合意に基づいて、別添の工事請負契約約款によって請負契約</t>
    <rPh sb="25" eb="27">
      <t>コウジ</t>
    </rPh>
    <rPh sb="27" eb="29">
      <t>ウケオイ</t>
    </rPh>
    <rPh sb="29" eb="31">
      <t>ケイヤク</t>
    </rPh>
    <rPh sb="31" eb="33">
      <t>ヤッカン</t>
    </rPh>
    <rPh sb="37" eb="39">
      <t>ウケオイ</t>
    </rPh>
    <rPh sb="39" eb="41">
      <t>ケイヤク</t>
    </rPh>
    <phoneticPr fontId="3"/>
  </si>
  <si>
    <t>を締結し、信義に従つて誠実にこれを履行するものとする。ただし、次の各号に掲げる事項</t>
    <rPh sb="31" eb="32">
      <t>ツギ</t>
    </rPh>
    <rPh sb="33" eb="35">
      <t>カクゴウ</t>
    </rPh>
    <rPh sb="36" eb="37">
      <t>カカ</t>
    </rPh>
    <rPh sb="39" eb="41">
      <t>ジコウ</t>
    </rPh>
    <phoneticPr fontId="3"/>
  </si>
  <si>
    <t>については、当該各号に定めるところによるものとする。</t>
    <rPh sb="6" eb="8">
      <t>トウガイ</t>
    </rPh>
    <rPh sb="8" eb="10">
      <t>カクゴウ</t>
    </rPh>
    <rPh sb="11" eb="12">
      <t>サダ</t>
    </rPh>
    <phoneticPr fontId="3"/>
  </si>
  <si>
    <t>(１)　出来形部分払の回数　　　　　　　　回</t>
    <rPh sb="4" eb="6">
      <t>デキ</t>
    </rPh>
    <rPh sb="6" eb="7">
      <t>ガタ</t>
    </rPh>
    <rPh sb="7" eb="9">
      <t>ブブン</t>
    </rPh>
    <rPh sb="9" eb="10">
      <t>バラ</t>
    </rPh>
    <rPh sb="11" eb="13">
      <t>カイスウ</t>
    </rPh>
    <rPh sb="21" eb="22">
      <t>カイ</t>
    </rPh>
    <phoneticPr fontId="3"/>
  </si>
  <si>
    <t>(２)　特約事項</t>
    <rPh sb="4" eb="6">
      <t>トクヤク</t>
    </rPh>
    <rPh sb="6" eb="8">
      <t>ジコウ</t>
    </rPh>
    <phoneticPr fontId="3"/>
  </si>
  <si>
    <t>この契約の証として本書２通を作成し、当事者記名押印のうえ、各自１通を保有する。</t>
    <rPh sb="18" eb="21">
      <t>トウジシャ</t>
    </rPh>
    <rPh sb="21" eb="23">
      <t>キメイ</t>
    </rPh>
    <rPh sb="23" eb="25">
      <t>オウイン</t>
    </rPh>
    <rPh sb="34" eb="36">
      <t>ホユウ</t>
    </rPh>
    <phoneticPr fontId="3"/>
  </si>
  <si>
    <t>1.</t>
    <phoneticPr fontId="3"/>
  </si>
  <si>
    <t>うち取引に係る消費税及び地方消費税額　</t>
    <phoneticPr fontId="3"/>
  </si>
  <si>
    <t>5.</t>
    <phoneticPr fontId="3"/>
  </si>
  <si>
    <t>契約保証金</t>
    <phoneticPr fontId="3"/>
  </si>
  <si>
    <t>・</t>
    <phoneticPr fontId="3"/>
  </si>
  <si>
    <t>　</t>
    <phoneticPr fontId="3"/>
  </si>
  <si>
    <t>6.</t>
    <phoneticPr fontId="3"/>
  </si>
  <si>
    <t>は、</t>
    <phoneticPr fontId="3"/>
  </si>
  <si>
    <t>別紙のとおり</t>
    <rPh sb="0" eb="2">
      <t>ベッシ</t>
    </rPh>
    <phoneticPr fontId="3"/>
  </si>
  <si>
    <t>資材の再資源化等に関する事項</t>
  </si>
  <si>
    <t xml:space="preserve">    （注）・運搬費を含む。</t>
  </si>
  <si>
    <t>３．分別解体等の方法</t>
  </si>
  <si>
    <t>作　　業　　内　　容</t>
  </si>
  <si>
    <t>分 別 解 体 等 の 方 法</t>
  </si>
  <si>
    <t>特定建設資材廃棄物の種類</t>
  </si>
  <si>
    <t>施 設 の 名 称</t>
  </si>
  <si>
    <t>所　　在　　地</t>
  </si>
  <si>
    <t>工程ごとの作業内容及び解体方法</t>
    <phoneticPr fontId="3"/>
  </si>
  <si>
    <t xml:space="preserve">    （注）分別解体等の方法については、該当がない場合は記載の必要はない。</t>
    <phoneticPr fontId="3"/>
  </si>
  <si>
    <t>１．解体工事に要する費用（直接工事費）</t>
    <phoneticPr fontId="3"/>
  </si>
  <si>
    <t xml:space="preserve">          　　            </t>
    <phoneticPr fontId="3"/>
  </si>
  <si>
    <t>円（税抜き）</t>
    <phoneticPr fontId="3"/>
  </si>
  <si>
    <t>　　　　　・仮設費及び運搬費は含まない。</t>
    <phoneticPr fontId="3"/>
  </si>
  <si>
    <t>　　（注）・解体工事に伴う分別解体及び積込みに要する費用とする。</t>
    <phoneticPr fontId="3"/>
  </si>
  <si>
    <r>
      <t>２．再資源化等に要する費用（直接工事費）</t>
    </r>
    <r>
      <rPr>
        <u/>
        <sz val="11"/>
        <color indexed="8"/>
        <rFont val="ＭＳ 明朝"/>
        <family val="1"/>
        <charset val="128"/>
      </rPr>
      <t/>
    </r>
    <phoneticPr fontId="3"/>
  </si>
  <si>
    <t xml:space="preserve">４．再資源化等をする施設の名称及び所在地                                     </t>
    <phoneticPr fontId="3"/>
  </si>
  <si>
    <t>　　手作業・機械作業の併用</t>
    <phoneticPr fontId="3"/>
  </si>
  <si>
    <t>　　手作業</t>
    <phoneticPr fontId="3"/>
  </si>
  <si>
    <t>第66号様式</t>
    <rPh sb="0" eb="1">
      <t>ダイ</t>
    </rPh>
    <rPh sb="3" eb="4">
      <t>ゴウ</t>
    </rPh>
    <rPh sb="4" eb="6">
      <t>ヨウシキ</t>
    </rPh>
    <phoneticPr fontId="3"/>
  </si>
  <si>
    <t>工事請負変更契約書</t>
    <rPh sb="0" eb="2">
      <t>コウジ</t>
    </rPh>
    <rPh sb="2" eb="4">
      <t>ウケオイ</t>
    </rPh>
    <rPh sb="4" eb="6">
      <t>ヘンコウ</t>
    </rPh>
    <rPh sb="6" eb="8">
      <t>ケイヤク</t>
    </rPh>
    <rPh sb="8" eb="9">
      <t>ショ</t>
    </rPh>
    <phoneticPr fontId="3"/>
  </si>
  <si>
    <t>増減請負代金額</t>
    <rPh sb="0" eb="2">
      <t>ゾウゲン</t>
    </rPh>
    <rPh sb="2" eb="4">
      <t>ウケオイ</t>
    </rPh>
    <rPh sb="4" eb="6">
      <t>ダイキン</t>
    </rPh>
    <rPh sb="6" eb="7">
      <t>ガク</t>
    </rPh>
    <phoneticPr fontId="3"/>
  </si>
  <si>
    <t>うち取引に係る消費税及び地方消費税額　</t>
    <phoneticPr fontId="3"/>
  </si>
  <si>
    <t>資材の再資源化等に関する事項</t>
    <rPh sb="0" eb="2">
      <t>シザイ</t>
    </rPh>
    <rPh sb="3" eb="4">
      <t>サイ</t>
    </rPh>
    <rPh sb="4" eb="7">
      <t>シゲンカ</t>
    </rPh>
    <rPh sb="7" eb="8">
      <t>トウ</t>
    </rPh>
    <rPh sb="9" eb="10">
      <t>カン</t>
    </rPh>
    <rPh sb="12" eb="14">
      <t>ジコウ</t>
    </rPh>
    <phoneticPr fontId="3"/>
  </si>
  <si>
    <t>(４)再資源化等をするため施設の名称及び所在地</t>
    <rPh sb="3" eb="4">
      <t>サイ</t>
    </rPh>
    <rPh sb="4" eb="7">
      <t>シゲンカ</t>
    </rPh>
    <rPh sb="7" eb="8">
      <t>トウ</t>
    </rPh>
    <rPh sb="13" eb="15">
      <t>シセツ</t>
    </rPh>
    <rPh sb="16" eb="18">
      <t>メイショウ</t>
    </rPh>
    <rPh sb="18" eb="19">
      <t>オヨ</t>
    </rPh>
    <rPh sb="20" eb="23">
      <t>ショザイチ</t>
    </rPh>
    <phoneticPr fontId="3"/>
  </si>
  <si>
    <t>　　(注)建設工事が、建設工事に係る資材の再資源化に関する法律(平成12年法律第104号)</t>
    <rPh sb="3" eb="4">
      <t>チュウ</t>
    </rPh>
    <rPh sb="5" eb="7">
      <t>ケンセツ</t>
    </rPh>
    <rPh sb="7" eb="9">
      <t>コウジ</t>
    </rPh>
    <rPh sb="11" eb="13">
      <t>ケンセツ</t>
    </rPh>
    <rPh sb="13" eb="15">
      <t>コウジ</t>
    </rPh>
    <rPh sb="16" eb="17">
      <t>カカ</t>
    </rPh>
    <rPh sb="18" eb="20">
      <t>シザイ</t>
    </rPh>
    <rPh sb="21" eb="25">
      <t>サイシゲンカ</t>
    </rPh>
    <rPh sb="26" eb="27">
      <t>カン</t>
    </rPh>
    <rPh sb="29" eb="31">
      <t>ホウリツ</t>
    </rPh>
    <rPh sb="32" eb="34">
      <t>ヘイセイ</t>
    </rPh>
    <rPh sb="36" eb="37">
      <t>ネン</t>
    </rPh>
    <rPh sb="37" eb="39">
      <t>ホウリツ</t>
    </rPh>
    <rPh sb="39" eb="40">
      <t>ダイ</t>
    </rPh>
    <rPh sb="43" eb="44">
      <t>ゴウ</t>
    </rPh>
    <phoneticPr fontId="3"/>
  </si>
  <si>
    <t>　　　第９条第１項に規定する対象建設工事の場合は、それぞれの項目について記入する。</t>
    <rPh sb="3" eb="4">
      <t>ダイ</t>
    </rPh>
    <rPh sb="5" eb="6">
      <t>ジョウ</t>
    </rPh>
    <rPh sb="6" eb="7">
      <t>ダイ</t>
    </rPh>
    <rPh sb="8" eb="9">
      <t>コウ</t>
    </rPh>
    <rPh sb="10" eb="12">
      <t>キテイ</t>
    </rPh>
    <rPh sb="14" eb="16">
      <t>タイショウ</t>
    </rPh>
    <rPh sb="16" eb="18">
      <t>ケンセツ</t>
    </rPh>
    <rPh sb="18" eb="20">
      <t>コウジ</t>
    </rPh>
    <rPh sb="21" eb="23">
      <t>バアイ</t>
    </rPh>
    <rPh sb="30" eb="32">
      <t>コウモク</t>
    </rPh>
    <rPh sb="36" eb="38">
      <t>キニュウ</t>
    </rPh>
    <phoneticPr fontId="3"/>
  </si>
  <si>
    <t>日付けで契約した工事については、今回別冊変更図面及び仕</t>
    <rPh sb="0" eb="1">
      <t>ニチ</t>
    </rPh>
    <rPh sb="8" eb="10">
      <t>コウジ</t>
    </rPh>
    <rPh sb="16" eb="18">
      <t>コンカイ</t>
    </rPh>
    <rPh sb="18" eb="20">
      <t>ベッサツ</t>
    </rPh>
    <rPh sb="20" eb="22">
      <t>ヘンコウ</t>
    </rPh>
    <rPh sb="22" eb="24">
      <t>ズメン</t>
    </rPh>
    <rPh sb="24" eb="25">
      <t>オヨ</t>
    </rPh>
    <rPh sb="26" eb="27">
      <t>ツコウ</t>
    </rPh>
    <phoneticPr fontId="3"/>
  </si>
  <si>
    <t>発注者及び受注者が記名押印の上、各自１通を保有するものとする。</t>
    <phoneticPr fontId="3"/>
  </si>
  <si>
    <t>様書のとおり、工事内容の変更により、上記のとおり変更契約したので、本書２通を作成し、</t>
    <rPh sb="0" eb="1">
      <t>ヨウ</t>
    </rPh>
    <rPh sb="1" eb="2">
      <t>ショ</t>
    </rPh>
    <rPh sb="7" eb="9">
      <t>コウジ</t>
    </rPh>
    <rPh sb="9" eb="11">
      <t>ナイヨウ</t>
    </rPh>
    <rPh sb="12" eb="14">
      <t>ヘンコウ</t>
    </rPh>
    <rPh sb="18" eb="20">
      <t>ジョウキ</t>
    </rPh>
    <rPh sb="36" eb="37">
      <t>ツウ</t>
    </rPh>
    <phoneticPr fontId="3"/>
  </si>
  <si>
    <t>(変更前)</t>
    <rPh sb="1" eb="3">
      <t>ヘンコウ</t>
    </rPh>
    <rPh sb="3" eb="4">
      <t>マエ</t>
    </rPh>
    <phoneticPr fontId="3"/>
  </si>
  <si>
    <t>(変更後)</t>
    <rPh sb="1" eb="3">
      <t>ヘンコウ</t>
    </rPh>
    <rPh sb="3" eb="4">
      <t>ゴ</t>
    </rPh>
    <phoneticPr fontId="3"/>
  </si>
  <si>
    <t>３．分別解体等の方法(変更後)</t>
    <rPh sb="11" eb="13">
      <t>ヘンコウ</t>
    </rPh>
    <rPh sb="13" eb="14">
      <t>ゴ</t>
    </rPh>
    <phoneticPr fontId="3"/>
  </si>
  <si>
    <t>資材の再資源化等に関する事項(変更契約用)</t>
    <rPh sb="15" eb="17">
      <t>ヘンコウ</t>
    </rPh>
    <rPh sb="17" eb="20">
      <t>ケイヤクヨウ</t>
    </rPh>
    <phoneticPr fontId="3"/>
  </si>
  <si>
    <t>１．解体工事に要する費用（直接工事費）</t>
    <phoneticPr fontId="3"/>
  </si>
  <si>
    <t xml:space="preserve">          　　            </t>
    <phoneticPr fontId="3"/>
  </si>
  <si>
    <t>円（税抜き）</t>
    <phoneticPr fontId="3"/>
  </si>
  <si>
    <t>　　（注）・解体工事に伴う分別解体及び積込みに要する費用とする。</t>
    <phoneticPr fontId="3"/>
  </si>
  <si>
    <t>　　　　　・仮設費及び運搬費は含まない。</t>
    <phoneticPr fontId="3"/>
  </si>
  <si>
    <r>
      <t>２．再資源化等に要する費用（直接工事費）</t>
    </r>
    <r>
      <rPr>
        <u/>
        <sz val="11"/>
        <color indexed="8"/>
        <rFont val="ＭＳ 明朝"/>
        <family val="1"/>
        <charset val="128"/>
      </rPr>
      <t/>
    </r>
    <phoneticPr fontId="3"/>
  </si>
  <si>
    <t>工程ごとの作業内容及び解体方法</t>
    <phoneticPr fontId="3"/>
  </si>
  <si>
    <t>　　手作業</t>
    <phoneticPr fontId="3"/>
  </si>
  <si>
    <t>　　手作業・機械作業の併用</t>
    <phoneticPr fontId="3"/>
  </si>
  <si>
    <t xml:space="preserve">    （注）分別解体等の方法については、該当がない場合は記載の必要はない。</t>
    <phoneticPr fontId="3"/>
  </si>
  <si>
    <t xml:space="preserve">４．再資源化等をする施設の名称及び所在地                                     </t>
    <phoneticPr fontId="3"/>
  </si>
  <si>
    <t>第69号の２様式</t>
    <rPh sb="0" eb="1">
      <t>ダイ</t>
    </rPh>
    <rPh sb="3" eb="4">
      <t>ゴウ</t>
    </rPh>
    <rPh sb="6" eb="8">
      <t>ヨウシキ</t>
    </rPh>
    <phoneticPr fontId="3"/>
  </si>
  <si>
    <t>工事請負仮契約書</t>
    <rPh sb="0" eb="2">
      <t>コウジ</t>
    </rPh>
    <rPh sb="2" eb="4">
      <t>ウケオイ</t>
    </rPh>
    <rPh sb="4" eb="5">
      <t>カリ</t>
    </rPh>
    <rPh sb="5" eb="6">
      <t>チギリ</t>
    </rPh>
    <rPh sb="6" eb="7">
      <t>ヤク</t>
    </rPh>
    <rPh sb="7" eb="8">
      <t>ショ</t>
    </rPh>
    <phoneticPr fontId="3"/>
  </si>
  <si>
    <t>　なお、この契約について議会の議決に付すべき契約及び財産の取得又は処分に関する条例</t>
    <rPh sb="6" eb="8">
      <t>ケイヤク</t>
    </rPh>
    <rPh sb="12" eb="14">
      <t>ギカイ</t>
    </rPh>
    <rPh sb="15" eb="17">
      <t>ギケツ</t>
    </rPh>
    <rPh sb="18" eb="19">
      <t>フ</t>
    </rPh>
    <rPh sb="22" eb="24">
      <t>ケイヤク</t>
    </rPh>
    <rPh sb="24" eb="25">
      <t>オヨ</t>
    </rPh>
    <rPh sb="26" eb="28">
      <t>ザイサン</t>
    </rPh>
    <rPh sb="29" eb="31">
      <t>シュトク</t>
    </rPh>
    <rPh sb="31" eb="32">
      <t>マタ</t>
    </rPh>
    <rPh sb="33" eb="35">
      <t>ショブン</t>
    </rPh>
    <rPh sb="36" eb="37">
      <t>カン</t>
    </rPh>
    <rPh sb="39" eb="41">
      <t>ジョウレイ</t>
    </rPh>
    <phoneticPr fontId="3"/>
  </si>
  <si>
    <t>のあった日から、これを本契約とみなす。</t>
    <rPh sb="4" eb="5">
      <t>ヒ</t>
    </rPh>
    <rPh sb="11" eb="14">
      <t>ホンケイヤク</t>
    </rPh>
    <phoneticPr fontId="3"/>
  </si>
  <si>
    <t>　上記の工事について、発注者 西都市 と受注者　　　　　　　　　　　　　　　　　　　　　　　　　　　　　　　　　　　　　　　　　　　　　　　　　　　　　　</t>
    <rPh sb="4" eb="6">
      <t>コウジ</t>
    </rPh>
    <rPh sb="15" eb="17">
      <t>サイト</t>
    </rPh>
    <phoneticPr fontId="3"/>
  </si>
  <si>
    <t>仲 裁 合 意 書</t>
    <rPh sb="0" eb="1">
      <t>ナカ</t>
    </rPh>
    <rPh sb="2" eb="3">
      <t>サイ</t>
    </rPh>
    <rPh sb="4" eb="5">
      <t>ゴウ</t>
    </rPh>
    <rPh sb="6" eb="7">
      <t>イ</t>
    </rPh>
    <rPh sb="8" eb="9">
      <t>ショ</t>
    </rPh>
    <phoneticPr fontId="3"/>
  </si>
  <si>
    <t>に締結した上記建設工事の請負契約に関する</t>
    <rPh sb="1" eb="3">
      <t>テイケツ</t>
    </rPh>
    <rPh sb="5" eb="7">
      <t>ジョウキ</t>
    </rPh>
    <rPh sb="7" eb="9">
      <t>ケンセツ</t>
    </rPh>
    <rPh sb="9" eb="11">
      <t>コウジ</t>
    </rPh>
    <rPh sb="12" eb="14">
      <t>ウケオイ</t>
    </rPh>
    <rPh sb="14" eb="16">
      <t>ケイヤク</t>
    </rPh>
    <rPh sb="17" eb="18">
      <t>カン</t>
    </rPh>
    <phoneticPr fontId="3"/>
  </si>
  <si>
    <t>管轄審査会名　　　宮崎県建設工事紛争審査会</t>
    <rPh sb="0" eb="2">
      <t>カンカツ</t>
    </rPh>
    <rPh sb="2" eb="4">
      <t>シンサ</t>
    </rPh>
    <rPh sb="4" eb="5">
      <t>カイ</t>
    </rPh>
    <rPh sb="5" eb="6">
      <t>メイ</t>
    </rPh>
    <phoneticPr fontId="3"/>
  </si>
  <si>
    <t>工事の名称</t>
    <rPh sb="0" eb="2">
      <t>コウジ</t>
    </rPh>
    <rPh sb="3" eb="5">
      <t>メイショウ</t>
    </rPh>
    <phoneticPr fontId="3"/>
  </si>
  <si>
    <t>工事の場所</t>
    <rPh sb="0" eb="2">
      <t>コウジ</t>
    </rPh>
    <rPh sb="3" eb="5">
      <t>バショ</t>
    </rPh>
    <phoneticPr fontId="3"/>
  </si>
  <si>
    <t>工事着手期日</t>
    <rPh sb="0" eb="2">
      <t>コウジ</t>
    </rPh>
    <rPh sb="2" eb="4">
      <t>チャクシュ</t>
    </rPh>
    <rPh sb="4" eb="6">
      <t>キジツ</t>
    </rPh>
    <phoneticPr fontId="3"/>
  </si>
  <si>
    <t>現場代理人</t>
    <rPh sb="0" eb="2">
      <t>ゲンバ</t>
    </rPh>
    <rPh sb="2" eb="5">
      <t>ダイリニン</t>
    </rPh>
    <phoneticPr fontId="3"/>
  </si>
  <si>
    <t>技術者</t>
    <rPh sb="0" eb="3">
      <t>ギジュツシャ</t>
    </rPh>
    <phoneticPr fontId="3"/>
  </si>
  <si>
    <t>工 事 着 手 届</t>
    <rPh sb="0" eb="1">
      <t>コウ</t>
    </rPh>
    <rPh sb="2" eb="3">
      <t>コト</t>
    </rPh>
    <rPh sb="4" eb="5">
      <t>キ</t>
    </rPh>
    <rPh sb="6" eb="7">
      <t>テ</t>
    </rPh>
    <rPh sb="8" eb="9">
      <t>トド</t>
    </rPh>
    <phoneticPr fontId="3"/>
  </si>
  <si>
    <t>現場代理人等選任通知書</t>
    <rPh sb="0" eb="2">
      <t>ゲンバ</t>
    </rPh>
    <rPh sb="2" eb="5">
      <t>ダイリニン</t>
    </rPh>
    <rPh sb="5" eb="6">
      <t>トウ</t>
    </rPh>
    <rPh sb="6" eb="8">
      <t>センニン</t>
    </rPh>
    <rPh sb="8" eb="10">
      <t>ツウチ</t>
    </rPh>
    <rPh sb="10" eb="11">
      <t>ショ</t>
    </rPh>
    <phoneticPr fontId="3"/>
  </si>
  <si>
    <t>現場代理人氏名</t>
    <rPh sb="0" eb="2">
      <t>ゲンバ</t>
    </rPh>
    <rPh sb="2" eb="5">
      <t>ダイリニン</t>
    </rPh>
    <rPh sb="5" eb="7">
      <t>シメイ</t>
    </rPh>
    <phoneticPr fontId="3"/>
  </si>
  <si>
    <t>主任</t>
    <rPh sb="0" eb="2">
      <t>シュニン</t>
    </rPh>
    <phoneticPr fontId="3"/>
  </si>
  <si>
    <t>技術者氏名</t>
    <rPh sb="0" eb="3">
      <t>ギジュツシャ</t>
    </rPh>
    <rPh sb="3" eb="5">
      <t>シメイ</t>
    </rPh>
    <phoneticPr fontId="3"/>
  </si>
  <si>
    <t>監理</t>
    <rPh sb="0" eb="2">
      <t>カンリ</t>
    </rPh>
    <phoneticPr fontId="3"/>
  </si>
  <si>
    <t>専門技術者氏名</t>
    <rPh sb="0" eb="2">
      <t>センモン</t>
    </rPh>
    <rPh sb="2" eb="4">
      <t>ギジュツ</t>
    </rPh>
    <rPh sb="4" eb="5">
      <t>シャ</t>
    </rPh>
    <rPh sb="5" eb="7">
      <t>シメイ</t>
    </rPh>
    <phoneticPr fontId="3"/>
  </si>
  <si>
    <t>(約款第10条関係)</t>
    <rPh sb="1" eb="3">
      <t>ヤッカン</t>
    </rPh>
    <rPh sb="3" eb="4">
      <t>ダイ</t>
    </rPh>
    <rPh sb="6" eb="7">
      <t>ジョウ</t>
    </rPh>
    <rPh sb="7" eb="9">
      <t>カンケイ</t>
    </rPh>
    <phoneticPr fontId="3"/>
  </si>
  <si>
    <t>現場代理人等選任(変更)通知書</t>
    <rPh sb="0" eb="2">
      <t>ゲンバ</t>
    </rPh>
    <rPh sb="2" eb="5">
      <t>ダイリニン</t>
    </rPh>
    <rPh sb="5" eb="6">
      <t>トウ</t>
    </rPh>
    <rPh sb="6" eb="8">
      <t>センニン</t>
    </rPh>
    <rPh sb="9" eb="11">
      <t>ヘンコウ</t>
    </rPh>
    <rPh sb="12" eb="14">
      <t>ツウチ</t>
    </rPh>
    <rPh sb="14" eb="15">
      <t>ショ</t>
    </rPh>
    <phoneticPr fontId="3"/>
  </si>
  <si>
    <t>一金</t>
    <rPh sb="0" eb="2">
      <t>イチキン</t>
    </rPh>
    <phoneticPr fontId="3"/>
  </si>
  <si>
    <t>　　　　　　　　主 任 技 術 者  略　歴　書</t>
    <rPh sb="8" eb="9">
      <t>シュ</t>
    </rPh>
    <rPh sb="10" eb="11">
      <t>ニン</t>
    </rPh>
    <rPh sb="12" eb="13">
      <t>ワザ</t>
    </rPh>
    <rPh sb="14" eb="15">
      <t>ジュツ</t>
    </rPh>
    <rPh sb="16" eb="17">
      <t>シャ</t>
    </rPh>
    <rPh sb="19" eb="20">
      <t>リャク</t>
    </rPh>
    <rPh sb="21" eb="22">
      <t>レキ</t>
    </rPh>
    <rPh sb="23" eb="24">
      <t>ショ</t>
    </rPh>
    <phoneticPr fontId="3"/>
  </si>
  <si>
    <t>主任技術者</t>
    <rPh sb="0" eb="2">
      <t>シュニン</t>
    </rPh>
    <rPh sb="2" eb="5">
      <t>ギジュツシャ</t>
    </rPh>
    <phoneticPr fontId="3"/>
  </si>
  <si>
    <t>(　工事内容　)</t>
    <rPh sb="2" eb="4">
      <t>コウジ</t>
    </rPh>
    <rPh sb="4" eb="6">
      <t>ナイヨウ</t>
    </rPh>
    <phoneticPr fontId="3"/>
  </si>
  <si>
    <t>工　事　経　歴</t>
    <rPh sb="0" eb="1">
      <t>コウ</t>
    </rPh>
    <rPh sb="2" eb="3">
      <t>コト</t>
    </rPh>
    <rPh sb="4" eb="5">
      <t>キョウ</t>
    </rPh>
    <rPh sb="6" eb="7">
      <t>レキ</t>
    </rPh>
    <phoneticPr fontId="3"/>
  </si>
  <si>
    <t>1.</t>
    <phoneticPr fontId="3"/>
  </si>
  <si>
    <t>：</t>
    <phoneticPr fontId="3"/>
  </si>
  <si>
    <t>2.</t>
    <phoneticPr fontId="3"/>
  </si>
  <si>
    <t>：</t>
    <phoneticPr fontId="3"/>
  </si>
  <si>
    <t>：</t>
    <phoneticPr fontId="3"/>
  </si>
  <si>
    <t>4.</t>
    <phoneticPr fontId="3"/>
  </si>
  <si>
    <t>：</t>
    <phoneticPr fontId="3"/>
  </si>
  <si>
    <t>5.</t>
    <phoneticPr fontId="3"/>
  </si>
  <si>
    <t>工　程　表</t>
    <rPh sb="0" eb="1">
      <t>コウ</t>
    </rPh>
    <rPh sb="2" eb="3">
      <t>ホド</t>
    </rPh>
    <rPh sb="4" eb="5">
      <t>ヒョウ</t>
    </rPh>
    <phoneticPr fontId="3"/>
  </si>
  <si>
    <t>専門技術者</t>
    <rPh sb="0" eb="2">
      <t>センモン</t>
    </rPh>
    <rPh sb="2" eb="4">
      <t>ギジュツ</t>
    </rPh>
    <rPh sb="4" eb="5">
      <t>シャ</t>
    </rPh>
    <phoneticPr fontId="3"/>
  </si>
  <si>
    <t>工事
期間</t>
    <rPh sb="0" eb="2">
      <t>コウジ</t>
    </rPh>
    <rPh sb="3" eb="5">
      <t>キカン</t>
    </rPh>
    <phoneticPr fontId="3"/>
  </si>
  <si>
    <t>内　　　容</t>
    <rPh sb="0" eb="1">
      <t>ウチ</t>
    </rPh>
    <rPh sb="4" eb="5">
      <t>カタチ</t>
    </rPh>
    <phoneticPr fontId="3"/>
  </si>
  <si>
    <t>上記のとおり履行いたしますのでお届けします。</t>
    <rPh sb="0" eb="2">
      <t>ジョウキ</t>
    </rPh>
    <rPh sb="6" eb="8">
      <t>リコウ</t>
    </rPh>
    <rPh sb="16" eb="17">
      <t>トド</t>
    </rPh>
    <phoneticPr fontId="3"/>
  </si>
  <si>
    <t>住　　　　所</t>
    <rPh sb="0" eb="1">
      <t>ジュウ</t>
    </rPh>
    <rPh sb="5" eb="6">
      <t>ショ</t>
    </rPh>
    <phoneticPr fontId="3"/>
  </si>
  <si>
    <t>工 事 完 成 届</t>
    <rPh sb="0" eb="1">
      <t>コウ</t>
    </rPh>
    <rPh sb="2" eb="3">
      <t>コト</t>
    </rPh>
    <rPh sb="4" eb="5">
      <t>カン</t>
    </rPh>
    <rPh sb="6" eb="7">
      <t>シゲル</t>
    </rPh>
    <rPh sb="8" eb="9">
      <t>トドケ</t>
    </rPh>
    <phoneticPr fontId="3"/>
  </si>
  <si>
    <t>工事目的物引渡申出書</t>
    <rPh sb="0" eb="2">
      <t>コウジ</t>
    </rPh>
    <rPh sb="2" eb="5">
      <t>モクテキブツ</t>
    </rPh>
    <rPh sb="5" eb="7">
      <t>ヒキワタシ</t>
    </rPh>
    <rPh sb="7" eb="8">
      <t>モウ</t>
    </rPh>
    <rPh sb="8" eb="9">
      <t>デ</t>
    </rPh>
    <rPh sb="9" eb="10">
      <t>ショ</t>
    </rPh>
    <phoneticPr fontId="3"/>
  </si>
  <si>
    <t>完成期日</t>
    <rPh sb="0" eb="2">
      <t>カンセイ</t>
    </rPh>
    <rPh sb="2" eb="4">
      <t>キジツ</t>
    </rPh>
    <phoneticPr fontId="3"/>
  </si>
  <si>
    <t>完成検査日</t>
    <rPh sb="0" eb="2">
      <t>カンセイ</t>
    </rPh>
    <rPh sb="2" eb="5">
      <t>ケンサビ</t>
    </rPh>
    <phoneticPr fontId="3"/>
  </si>
  <si>
    <t>　上記のとおり、完成検査に合格したので工事目的物を引き渡したいので申し出ます。</t>
    <rPh sb="1" eb="3">
      <t>ジョウキ</t>
    </rPh>
    <rPh sb="8" eb="10">
      <t>カンセイ</t>
    </rPh>
    <rPh sb="10" eb="12">
      <t>ケンサ</t>
    </rPh>
    <rPh sb="13" eb="15">
      <t>ゴウカク</t>
    </rPh>
    <rPh sb="19" eb="21">
      <t>コウジ</t>
    </rPh>
    <rPh sb="21" eb="24">
      <t>モクテキブツ</t>
    </rPh>
    <rPh sb="25" eb="26">
      <t>ヒ</t>
    </rPh>
    <rPh sb="27" eb="28">
      <t>ワタ</t>
    </rPh>
    <rPh sb="33" eb="34">
      <t>モウ</t>
    </rPh>
    <rPh sb="35" eb="36">
      <t>デ</t>
    </rPh>
    <phoneticPr fontId="3"/>
  </si>
  <si>
    <t>　上記のとおり、工事が完成しましたので届け出ます。</t>
    <rPh sb="1" eb="3">
      <t>ジョウキ</t>
    </rPh>
    <rPh sb="8" eb="10">
      <t>コウジ</t>
    </rPh>
    <rPh sb="11" eb="13">
      <t>カンセイ</t>
    </rPh>
    <rPh sb="19" eb="20">
      <t>トド</t>
    </rPh>
    <rPh sb="21" eb="22">
      <t>デ</t>
    </rPh>
    <phoneticPr fontId="3"/>
  </si>
  <si>
    <t>工事請負代金請求書</t>
    <rPh sb="0" eb="2">
      <t>コウジ</t>
    </rPh>
    <rPh sb="2" eb="4">
      <t>ウケオイ</t>
    </rPh>
    <rPh sb="4" eb="6">
      <t>ダイキン</t>
    </rPh>
    <rPh sb="6" eb="9">
      <t>セイキュウショ</t>
    </rPh>
    <phoneticPr fontId="40"/>
  </si>
  <si>
    <t>工事名</t>
    <rPh sb="0" eb="2">
      <t>コウジ</t>
    </rPh>
    <rPh sb="2" eb="3">
      <t>メイ</t>
    </rPh>
    <phoneticPr fontId="40"/>
  </si>
  <si>
    <t>工事場所</t>
    <rPh sb="0" eb="2">
      <t>コウジ</t>
    </rPh>
    <rPh sb="2" eb="4">
      <t>バショ</t>
    </rPh>
    <phoneticPr fontId="40"/>
  </si>
  <si>
    <t>工期</t>
    <rPh sb="0" eb="2">
      <t>コウキ</t>
    </rPh>
    <phoneticPr fontId="40"/>
  </si>
  <si>
    <t>完成年月日</t>
    <rPh sb="0" eb="1">
      <t>カン</t>
    </rPh>
    <rPh sb="1" eb="2">
      <t>セイ</t>
    </rPh>
    <rPh sb="2" eb="5">
      <t>ネンガッピ</t>
    </rPh>
    <phoneticPr fontId="40"/>
  </si>
  <si>
    <t>完成検査年月日</t>
    <rPh sb="0" eb="1">
      <t>カン</t>
    </rPh>
    <rPh sb="1" eb="2">
      <t>セイ</t>
    </rPh>
    <rPh sb="2" eb="4">
      <t>ケンサ</t>
    </rPh>
    <rPh sb="4" eb="7">
      <t>ネンガッピ</t>
    </rPh>
    <phoneticPr fontId="40"/>
  </si>
  <si>
    <t>請負代金額</t>
    <rPh sb="0" eb="2">
      <t>ウケオイ</t>
    </rPh>
    <rPh sb="2" eb="3">
      <t>ダイ</t>
    </rPh>
    <rPh sb="3" eb="5">
      <t>キンガク</t>
    </rPh>
    <phoneticPr fontId="40"/>
  </si>
  <si>
    <t>部分払金受領済額内訳</t>
    <rPh sb="0" eb="2">
      <t>ブブン</t>
    </rPh>
    <rPh sb="2" eb="3">
      <t>バラ</t>
    </rPh>
    <rPh sb="3" eb="4">
      <t>キン</t>
    </rPh>
    <rPh sb="4" eb="6">
      <t>ジュリョウ</t>
    </rPh>
    <rPh sb="6" eb="7">
      <t>ス</t>
    </rPh>
    <rPh sb="7" eb="8">
      <t>ガク</t>
    </rPh>
    <rPh sb="8" eb="10">
      <t>ウチワケ</t>
    </rPh>
    <phoneticPr fontId="3"/>
  </si>
  <si>
    <t>回数</t>
    <rPh sb="0" eb="2">
      <t>カイスウ</t>
    </rPh>
    <phoneticPr fontId="3"/>
  </si>
  <si>
    <t>第1回</t>
    <rPh sb="0" eb="1">
      <t>ダイ</t>
    </rPh>
    <rPh sb="2" eb="3">
      <t>カイ</t>
    </rPh>
    <phoneticPr fontId="3"/>
  </si>
  <si>
    <t>第2回</t>
    <rPh sb="0" eb="1">
      <t>ダイ</t>
    </rPh>
    <rPh sb="2" eb="3">
      <t>カイ</t>
    </rPh>
    <phoneticPr fontId="3"/>
  </si>
  <si>
    <t>第3回</t>
    <rPh sb="0" eb="1">
      <t>ダイ</t>
    </rPh>
    <rPh sb="2" eb="3">
      <t>カイ</t>
    </rPh>
    <phoneticPr fontId="3"/>
  </si>
  <si>
    <t>　上記工事の完成検査及び引渡しを終了しましたので、請負代金を請求します。</t>
    <rPh sb="1" eb="3">
      <t>ジョウキ</t>
    </rPh>
    <rPh sb="3" eb="5">
      <t>コウジ</t>
    </rPh>
    <rPh sb="6" eb="7">
      <t>カン</t>
    </rPh>
    <rPh sb="7" eb="8">
      <t>セイ</t>
    </rPh>
    <rPh sb="8" eb="10">
      <t>ケンサ</t>
    </rPh>
    <rPh sb="10" eb="11">
      <t>オヨ</t>
    </rPh>
    <rPh sb="12" eb="14">
      <t>ヒキワタ</t>
    </rPh>
    <rPh sb="16" eb="18">
      <t>シュウリョウ</t>
    </rPh>
    <rPh sb="25" eb="27">
      <t>ウケオイ</t>
    </rPh>
    <rPh sb="27" eb="29">
      <t>ダイキン</t>
    </rPh>
    <rPh sb="30" eb="32">
      <t>セイキュウ</t>
    </rPh>
    <phoneticPr fontId="40"/>
  </si>
  <si>
    <t>フリガナ</t>
    <phoneticPr fontId="40"/>
  </si>
  <si>
    <t>契約保証金還付請求書</t>
    <rPh sb="0" eb="2">
      <t>ケイヤク</t>
    </rPh>
    <rPh sb="2" eb="5">
      <t>ホショウキン</t>
    </rPh>
    <rPh sb="5" eb="7">
      <t>カンプ</t>
    </rPh>
    <rPh sb="7" eb="10">
      <t>セイキュウショ</t>
    </rPh>
    <phoneticPr fontId="40"/>
  </si>
  <si>
    <t>　　上記のとおり契約保証金返還金を請求します。</t>
    <rPh sb="2" eb="4">
      <t>ジョウキ</t>
    </rPh>
    <rPh sb="8" eb="10">
      <t>ケイヤク</t>
    </rPh>
    <rPh sb="10" eb="13">
      <t>ホショウキン</t>
    </rPh>
    <rPh sb="13" eb="16">
      <t>ヘンカンキン</t>
    </rPh>
    <rPh sb="17" eb="19">
      <t>セイキュウ</t>
    </rPh>
    <phoneticPr fontId="40"/>
  </si>
  <si>
    <t>6.</t>
    <phoneticPr fontId="3"/>
  </si>
  <si>
    <t>工事場所</t>
    <rPh sb="0" eb="2">
      <t>コウジ</t>
    </rPh>
    <phoneticPr fontId="3"/>
  </si>
  <si>
    <t>工期変更協議書</t>
    <rPh sb="0" eb="2">
      <t>コウキ</t>
    </rPh>
    <rPh sb="2" eb="4">
      <t>ヘンコウ</t>
    </rPh>
    <phoneticPr fontId="3"/>
  </si>
  <si>
    <t>上記工事の工期の終期を</t>
    <rPh sb="2" eb="4">
      <t>コウジ</t>
    </rPh>
    <rPh sb="5" eb="7">
      <t>コウキ</t>
    </rPh>
    <phoneticPr fontId="3"/>
  </si>
  <si>
    <t>に変更したいので協議</t>
    <phoneticPr fontId="3"/>
  </si>
  <si>
    <t>上記工事の工期の変更については承知しました。</t>
    <rPh sb="2" eb="4">
      <t>コウジ</t>
    </rPh>
    <rPh sb="5" eb="7">
      <t>コウキ</t>
    </rPh>
    <phoneticPr fontId="3"/>
  </si>
  <si>
    <t>工事中止通知書</t>
    <rPh sb="0" eb="2">
      <t>コウジ</t>
    </rPh>
    <phoneticPr fontId="3"/>
  </si>
  <si>
    <t>日から</t>
    <rPh sb="0" eb="1">
      <t>ニチ</t>
    </rPh>
    <phoneticPr fontId="3"/>
  </si>
  <si>
    <t>上記工事を</t>
    <rPh sb="2" eb="4">
      <t>コウジ</t>
    </rPh>
    <phoneticPr fontId="3"/>
  </si>
  <si>
    <t>受注者</t>
    <phoneticPr fontId="3"/>
  </si>
  <si>
    <t>発注者</t>
    <phoneticPr fontId="3"/>
  </si>
  <si>
    <t>発注者</t>
    <phoneticPr fontId="3"/>
  </si>
  <si>
    <t>工事請負代金前金払請求書</t>
    <rPh sb="0" eb="2">
      <t>コウジ</t>
    </rPh>
    <rPh sb="2" eb="4">
      <t>ウケオイ</t>
    </rPh>
    <rPh sb="4" eb="6">
      <t>ダイキン</t>
    </rPh>
    <rPh sb="6" eb="8">
      <t>マエキン</t>
    </rPh>
    <rPh sb="8" eb="9">
      <t>バラ</t>
    </rPh>
    <rPh sb="9" eb="12">
      <t>セイキュウショ</t>
    </rPh>
    <phoneticPr fontId="40"/>
  </si>
  <si>
    <t>請負代金額</t>
    <rPh sb="0" eb="2">
      <t>ウケオイ</t>
    </rPh>
    <rPh sb="2" eb="4">
      <t>ダイキン</t>
    </rPh>
    <rPh sb="4" eb="5">
      <t>ガク</t>
    </rPh>
    <phoneticPr fontId="40"/>
  </si>
  <si>
    <t>　上記のとおり、前払金保証事業会社の保証証書を添えて前払金を請求します。</t>
    <rPh sb="1" eb="3">
      <t>ジョウキ</t>
    </rPh>
    <rPh sb="8" eb="10">
      <t>マエバラ</t>
    </rPh>
    <rPh sb="10" eb="11">
      <t>キン</t>
    </rPh>
    <rPh sb="11" eb="13">
      <t>ホショウ</t>
    </rPh>
    <rPh sb="13" eb="15">
      <t>ジギョウ</t>
    </rPh>
    <rPh sb="15" eb="17">
      <t>ガイシャ</t>
    </rPh>
    <rPh sb="18" eb="20">
      <t>ホショウ</t>
    </rPh>
    <rPh sb="20" eb="22">
      <t>ショウショ</t>
    </rPh>
    <rPh sb="23" eb="24">
      <t>ソ</t>
    </rPh>
    <rPh sb="26" eb="28">
      <t>マエバラ</t>
    </rPh>
    <rPh sb="28" eb="29">
      <t>キン</t>
    </rPh>
    <rPh sb="30" eb="32">
      <t>セイキュウ</t>
    </rPh>
    <phoneticPr fontId="40"/>
  </si>
  <si>
    <t>㊞</t>
    <phoneticPr fontId="3"/>
  </si>
  <si>
    <t>まで中止してください。</t>
    <rPh sb="2" eb="4">
      <t>チュウシ</t>
    </rPh>
    <phoneticPr fontId="3"/>
  </si>
  <si>
    <t>１．最終学歴は専攻科目まで記載すること。</t>
    <rPh sb="2" eb="4">
      <t>サイシュウ</t>
    </rPh>
    <rPh sb="4" eb="6">
      <t>ガクレキ</t>
    </rPh>
    <rPh sb="7" eb="9">
      <t>センコウ</t>
    </rPh>
    <rPh sb="9" eb="11">
      <t>カモク</t>
    </rPh>
    <rPh sb="13" eb="15">
      <t>キサイ</t>
    </rPh>
    <phoneticPr fontId="3"/>
  </si>
  <si>
    <t>２．保有資格免許は、その名称、種別、登録番号を記載すること。</t>
    <rPh sb="2" eb="4">
      <t>ホユウ</t>
    </rPh>
    <rPh sb="4" eb="6">
      <t>シカク</t>
    </rPh>
    <rPh sb="6" eb="8">
      <t>メンキョ</t>
    </rPh>
    <rPh sb="12" eb="14">
      <t>メイショウ</t>
    </rPh>
    <rPh sb="15" eb="17">
      <t>シュベツ</t>
    </rPh>
    <rPh sb="18" eb="20">
      <t>トウロク</t>
    </rPh>
    <rPh sb="20" eb="22">
      <t>バンゴウ</t>
    </rPh>
    <rPh sb="23" eb="25">
      <t>キサイ</t>
    </rPh>
    <phoneticPr fontId="3"/>
  </si>
  <si>
    <t>３．工事経歴は、主な経歴を記載すること。</t>
    <rPh sb="2" eb="4">
      <t>コウジ</t>
    </rPh>
    <rPh sb="4" eb="6">
      <t>ケイレキ</t>
    </rPh>
    <rPh sb="8" eb="9">
      <t>オモ</t>
    </rPh>
    <rPh sb="10" eb="12">
      <t>ケイレキ</t>
    </rPh>
    <rPh sb="13" eb="15">
      <t>キサイ</t>
    </rPh>
    <phoneticPr fontId="3"/>
  </si>
  <si>
    <t>（注）主任技術者又は監理技術者は、不要のものを抹消し、別紙略歴書を添付してください。</t>
    <rPh sb="1" eb="2">
      <t>チュウ</t>
    </rPh>
    <rPh sb="3" eb="5">
      <t>シュニン</t>
    </rPh>
    <rPh sb="5" eb="8">
      <t>ギジュツシャ</t>
    </rPh>
    <rPh sb="8" eb="9">
      <t>マタ</t>
    </rPh>
    <rPh sb="10" eb="12">
      <t>カンリ</t>
    </rPh>
    <rPh sb="12" eb="15">
      <t>ギジュツシャ</t>
    </rPh>
    <rPh sb="17" eb="19">
      <t>フヨウ</t>
    </rPh>
    <rPh sb="23" eb="25">
      <t>マッショウ</t>
    </rPh>
    <rPh sb="27" eb="29">
      <t>ベッシ</t>
    </rPh>
    <rPh sb="29" eb="32">
      <t>リャクレキショ</t>
    </rPh>
    <rPh sb="33" eb="35">
      <t>テンプ</t>
    </rPh>
    <phoneticPr fontId="3"/>
  </si>
  <si>
    <t>主　　任
監理</t>
    <rPh sb="0" eb="1">
      <t>シュ</t>
    </rPh>
    <rPh sb="3" eb="4">
      <t>ニン</t>
    </rPh>
    <rPh sb="6" eb="8">
      <t>カンリ</t>
    </rPh>
    <phoneticPr fontId="3"/>
  </si>
  <si>
    <t>6.</t>
    <phoneticPr fontId="3"/>
  </si>
  <si>
    <t>㊞</t>
    <phoneticPr fontId="40"/>
  </si>
  <si>
    <t>一部下請通知書</t>
    <phoneticPr fontId="3"/>
  </si>
  <si>
    <t>紛争については、発注者及び受注者は、建設業法に規定する下記の建設工事紛争審査</t>
    <rPh sb="0" eb="2">
      <t>フンソウ</t>
    </rPh>
    <rPh sb="8" eb="11">
      <t>ハッチュウシャ</t>
    </rPh>
    <rPh sb="11" eb="12">
      <t>オヨ</t>
    </rPh>
    <rPh sb="13" eb="16">
      <t>ジュチュウシャ</t>
    </rPh>
    <rPh sb="18" eb="21">
      <t>ケンセツギョウ</t>
    </rPh>
    <rPh sb="21" eb="22">
      <t>ホウ</t>
    </rPh>
    <rPh sb="23" eb="25">
      <t>キテイ</t>
    </rPh>
    <rPh sb="27" eb="29">
      <t>カキ</t>
    </rPh>
    <rPh sb="30" eb="32">
      <t>ケンセツ</t>
    </rPh>
    <rPh sb="32" eb="34">
      <t>コウジ</t>
    </rPh>
    <rPh sb="34" eb="36">
      <t>フンソウ</t>
    </rPh>
    <rPh sb="36" eb="38">
      <t>シンサ</t>
    </rPh>
    <phoneticPr fontId="3"/>
  </si>
  <si>
    <t>会の仲裁に付し、その仲裁判断に服する。</t>
    <rPh sb="2" eb="4">
      <t>チュウサイ</t>
    </rPh>
    <rPh sb="5" eb="6">
      <t>フ</t>
    </rPh>
    <rPh sb="10" eb="12">
      <t>チュウサイ</t>
    </rPh>
    <rPh sb="12" eb="14">
      <t>ハンダン</t>
    </rPh>
    <rPh sb="15" eb="16">
      <t>フク</t>
    </rPh>
    <phoneticPr fontId="3"/>
  </si>
  <si>
    <t>(昭和39年西都市条例第４号)第２条の規定による西都市議会の議決を得たときは、当該議決</t>
    <rPh sb="1" eb="3">
      <t>ショウワ</t>
    </rPh>
    <rPh sb="5" eb="6">
      <t>ネン</t>
    </rPh>
    <rPh sb="6" eb="8">
      <t>サイト</t>
    </rPh>
    <rPh sb="8" eb="9">
      <t>シ</t>
    </rPh>
    <rPh sb="9" eb="11">
      <t>ジョウレイ</t>
    </rPh>
    <rPh sb="11" eb="12">
      <t>ダイ</t>
    </rPh>
    <rPh sb="13" eb="14">
      <t>ゴウ</t>
    </rPh>
    <rPh sb="15" eb="16">
      <t>ダイ</t>
    </rPh>
    <rPh sb="17" eb="18">
      <t>ジョウ</t>
    </rPh>
    <rPh sb="19" eb="21">
      <t>キテイ</t>
    </rPh>
    <rPh sb="24" eb="27">
      <t>サイトシ</t>
    </rPh>
    <rPh sb="27" eb="29">
      <t>ギカイ</t>
    </rPh>
    <rPh sb="30" eb="32">
      <t>ギケツ</t>
    </rPh>
    <rPh sb="33" eb="34">
      <t>エ</t>
    </rPh>
    <rPh sb="39" eb="41">
      <t>トウガイ</t>
    </rPh>
    <rPh sb="41" eb="43">
      <t>ギケツ</t>
    </rPh>
    <phoneticPr fontId="3"/>
  </si>
  <si>
    <t>金　　額</t>
    <rPh sb="0" eb="1">
      <t>キン</t>
    </rPh>
    <rPh sb="3" eb="4">
      <t>ガク</t>
    </rPh>
    <phoneticPr fontId="3"/>
  </si>
  <si>
    <t>変更工程表</t>
    <rPh sb="0" eb="2">
      <t>ヘンコウ</t>
    </rPh>
    <rPh sb="2" eb="3">
      <t>コウ</t>
    </rPh>
    <rPh sb="3" eb="4">
      <t>ホド</t>
    </rPh>
    <rPh sb="4" eb="5">
      <t>ヒョウ</t>
    </rPh>
    <phoneticPr fontId="3"/>
  </si>
  <si>
    <t>上記工事の変更工程計画表を別紙のとおり提出します。</t>
    <rPh sb="0" eb="2">
      <t>ジョウキ</t>
    </rPh>
    <rPh sb="2" eb="4">
      <t>コウジ</t>
    </rPh>
    <rPh sb="5" eb="7">
      <t>ヘンコウ</t>
    </rPh>
    <rPh sb="7" eb="9">
      <t>コウテイ</t>
    </rPh>
    <rPh sb="9" eb="11">
      <t>ケイカク</t>
    </rPh>
    <rPh sb="11" eb="12">
      <t>ヒョウ</t>
    </rPh>
    <rPh sb="13" eb="15">
      <t>ベッシ</t>
    </rPh>
    <rPh sb="19" eb="21">
      <t>テイシュツ</t>
    </rPh>
    <phoneticPr fontId="3"/>
  </si>
  <si>
    <t>変更計画工程表</t>
    <rPh sb="0" eb="2">
      <t>ヘンコウ</t>
    </rPh>
    <rPh sb="2" eb="3">
      <t>ケイ</t>
    </rPh>
    <rPh sb="3" eb="4">
      <t>ガ</t>
    </rPh>
    <rPh sb="4" eb="5">
      <t>コウ</t>
    </rPh>
    <rPh sb="5" eb="6">
      <t>ホド</t>
    </rPh>
    <rPh sb="6" eb="7">
      <t>ヒョウ</t>
    </rPh>
    <phoneticPr fontId="3"/>
  </si>
  <si>
    <t>計画工程表</t>
    <rPh sb="0" eb="1">
      <t>ケイ</t>
    </rPh>
    <rPh sb="1" eb="2">
      <t>ガ</t>
    </rPh>
    <rPh sb="2" eb="3">
      <t>コウ</t>
    </rPh>
    <rPh sb="3" eb="4">
      <t>ホド</t>
    </rPh>
    <rPh sb="4" eb="5">
      <t>ヒョウ</t>
    </rPh>
    <phoneticPr fontId="3"/>
  </si>
  <si>
    <t>上記工事の計画工程表を別紙のとおり提出します。</t>
    <rPh sb="0" eb="2">
      <t>ジョウキ</t>
    </rPh>
    <rPh sb="2" eb="4">
      <t>コウジ</t>
    </rPh>
    <rPh sb="5" eb="7">
      <t>ケイカク</t>
    </rPh>
    <rPh sb="9" eb="10">
      <t>ヒョウ</t>
    </rPh>
    <rPh sb="11" eb="13">
      <t>ベッシ</t>
    </rPh>
    <rPh sb="17" eb="19">
      <t>テイシュツ</t>
    </rPh>
    <phoneticPr fontId="3"/>
  </si>
  <si>
    <t>工事請負代金額
(当初)</t>
    <rPh sb="0" eb="2">
      <t>コウジ</t>
    </rPh>
    <rPh sb="2" eb="4">
      <t>ウケオイ</t>
    </rPh>
    <rPh sb="4" eb="6">
      <t>ダイキン</t>
    </rPh>
    <rPh sb="6" eb="7">
      <t>ガク</t>
    </rPh>
    <rPh sb="9" eb="11">
      <t>トウショ</t>
    </rPh>
    <phoneticPr fontId="40"/>
  </si>
  <si>
    <t>工事請負代金額
(変更後)</t>
    <rPh sb="0" eb="2">
      <t>コウジ</t>
    </rPh>
    <rPh sb="2" eb="4">
      <t>ウケオイ</t>
    </rPh>
    <rPh sb="4" eb="6">
      <t>ダイキン</t>
    </rPh>
    <rPh sb="6" eb="7">
      <t>ガク</t>
    </rPh>
    <rPh sb="9" eb="11">
      <t>ヘンコウ</t>
    </rPh>
    <rPh sb="11" eb="12">
      <t>ゴ</t>
    </rPh>
    <phoneticPr fontId="40"/>
  </si>
  <si>
    <t>　なお、現場代理人及び専任の主任(監理)技術者は、建設業法第７条第２号又は第15条</t>
    <rPh sb="4" eb="6">
      <t>ゲンバ</t>
    </rPh>
    <rPh sb="6" eb="9">
      <t>ダイリニン</t>
    </rPh>
    <rPh sb="9" eb="10">
      <t>オヨ</t>
    </rPh>
    <rPh sb="11" eb="13">
      <t>センニン</t>
    </rPh>
    <rPh sb="14" eb="16">
      <t>シュニン</t>
    </rPh>
    <rPh sb="17" eb="19">
      <t>カンリ</t>
    </rPh>
    <rPh sb="20" eb="23">
      <t>ギジュツシャ</t>
    </rPh>
    <rPh sb="25" eb="28">
      <t>ケンセツギョウ</t>
    </rPh>
    <rPh sb="28" eb="29">
      <t>ホウ</t>
    </rPh>
    <rPh sb="29" eb="30">
      <t>ダイ</t>
    </rPh>
    <rPh sb="31" eb="32">
      <t>ジョウ</t>
    </rPh>
    <rPh sb="32" eb="33">
      <t>ダイ</t>
    </rPh>
    <rPh sb="34" eb="35">
      <t>ゴウ</t>
    </rPh>
    <rPh sb="35" eb="36">
      <t>マタ</t>
    </rPh>
    <rPh sb="37" eb="38">
      <t>ダイ</t>
    </rPh>
    <rPh sb="40" eb="41">
      <t>ジョウ</t>
    </rPh>
    <phoneticPr fontId="3"/>
  </si>
  <si>
    <t>西都市聖陵町2丁目1番地</t>
    <rPh sb="0" eb="3">
      <t>サイトシ</t>
    </rPh>
    <rPh sb="3" eb="6">
      <t>セイリョウチョウ</t>
    </rPh>
    <rPh sb="7" eb="9">
      <t>チョウメ</t>
    </rPh>
    <rPh sb="10" eb="12">
      <t>バンチ</t>
    </rPh>
    <phoneticPr fontId="3"/>
  </si>
  <si>
    <t>←商号又は名称のみ記入すること。代表者名等は記入しないこと。</t>
    <rPh sb="1" eb="3">
      <t>ショウゴウ</t>
    </rPh>
    <rPh sb="3" eb="4">
      <t>マタ</t>
    </rPh>
    <rPh sb="5" eb="7">
      <t>メイショウ</t>
    </rPh>
    <rPh sb="9" eb="11">
      <t>キニュウ</t>
    </rPh>
    <rPh sb="16" eb="19">
      <t>ダイヒョウシャ</t>
    </rPh>
    <rPh sb="19" eb="20">
      <t>メイ</t>
    </rPh>
    <rPh sb="20" eb="21">
      <t>トウ</t>
    </rPh>
    <rPh sb="22" eb="24">
      <t>キニュウ</t>
    </rPh>
    <phoneticPr fontId="3"/>
  </si>
  <si>
    <t>←役職等がある場合は氏名の前に役職を記入すること。</t>
    <rPh sb="1" eb="3">
      <t>ヤクショク</t>
    </rPh>
    <rPh sb="3" eb="4">
      <t>トウ</t>
    </rPh>
    <rPh sb="7" eb="9">
      <t>バアイ</t>
    </rPh>
    <rPh sb="10" eb="12">
      <t>シメイ</t>
    </rPh>
    <rPh sb="13" eb="14">
      <t>マエ</t>
    </rPh>
    <rPh sb="15" eb="17">
      <t>ヤクショク</t>
    </rPh>
    <rPh sb="18" eb="20">
      <t>キニュウ</t>
    </rPh>
    <phoneticPr fontId="3"/>
  </si>
  <si>
    <t>←解体工事に要する費用等が無い場合は”別紙のとおり”の文言を”該当なし”と入力すること</t>
    <rPh sb="1" eb="3">
      <t>カイタイ</t>
    </rPh>
    <rPh sb="3" eb="5">
      <t>コウジ</t>
    </rPh>
    <rPh sb="6" eb="7">
      <t>ヨウ</t>
    </rPh>
    <rPh sb="9" eb="11">
      <t>ヒヨウ</t>
    </rPh>
    <rPh sb="11" eb="12">
      <t>トウ</t>
    </rPh>
    <rPh sb="13" eb="14">
      <t>ナ</t>
    </rPh>
    <rPh sb="15" eb="17">
      <t>バアイ</t>
    </rPh>
    <rPh sb="19" eb="21">
      <t>ベッシ</t>
    </rPh>
    <rPh sb="27" eb="29">
      <t>モンゴン</t>
    </rPh>
    <rPh sb="31" eb="33">
      <t>ガイトウ</t>
    </rPh>
    <rPh sb="37" eb="39">
      <t>ニュウリョク</t>
    </rPh>
    <phoneticPr fontId="3"/>
  </si>
  <si>
    <t>拾</t>
    <rPh sb="0" eb="1">
      <t>ジュウ</t>
    </rPh>
    <phoneticPr fontId="3"/>
  </si>
  <si>
    <t>←契約日以降14日以内の日付を記入すること。</t>
    <rPh sb="1" eb="3">
      <t>ケイヤク</t>
    </rPh>
    <rPh sb="3" eb="4">
      <t>ビ</t>
    </rPh>
    <rPh sb="4" eb="6">
      <t>イコウ</t>
    </rPh>
    <rPh sb="8" eb="11">
      <t>カイナイ</t>
    </rPh>
    <rPh sb="12" eb="14">
      <t>ヒヅケ</t>
    </rPh>
    <rPh sb="13" eb="14">
      <t>ヅ</t>
    </rPh>
    <rPh sb="15" eb="17">
      <t>キニュウ</t>
    </rPh>
    <phoneticPr fontId="3"/>
  </si>
  <si>
    <t>←専門技術者の必要な工事の場合のみ記入すること。</t>
    <rPh sb="1" eb="3">
      <t>センモン</t>
    </rPh>
    <rPh sb="3" eb="5">
      <t>ギジュツ</t>
    </rPh>
    <rPh sb="5" eb="6">
      <t>シャ</t>
    </rPh>
    <rPh sb="7" eb="9">
      <t>ヒツヨウ</t>
    </rPh>
    <rPh sb="10" eb="12">
      <t>コウジ</t>
    </rPh>
    <rPh sb="13" eb="15">
      <t>バアイ</t>
    </rPh>
    <rPh sb="17" eb="19">
      <t>キニュウ</t>
    </rPh>
    <phoneticPr fontId="3"/>
  </si>
  <si>
    <t>←営業所の専任技術者以外の者を記入すること。</t>
    <rPh sb="1" eb="4">
      <t>エイギョウショ</t>
    </rPh>
    <rPh sb="5" eb="7">
      <t>センニン</t>
    </rPh>
    <rPh sb="7" eb="10">
      <t>ギジュツシャ</t>
    </rPh>
    <rPh sb="10" eb="12">
      <t>イガイ</t>
    </rPh>
    <rPh sb="13" eb="14">
      <t>モノ</t>
    </rPh>
    <rPh sb="15" eb="17">
      <t>キニュウ</t>
    </rPh>
    <phoneticPr fontId="3"/>
  </si>
  <si>
    <t>←工事着手日を記入すること。</t>
    <rPh sb="1" eb="3">
      <t>コウジ</t>
    </rPh>
    <rPh sb="3" eb="5">
      <t>チャクシュ</t>
    </rPh>
    <rPh sb="5" eb="6">
      <t>ビ</t>
    </rPh>
    <rPh sb="7" eb="9">
      <t>キニュウ</t>
    </rPh>
    <phoneticPr fontId="3"/>
  </si>
  <si>
    <t>　上記のとおり、現場代理人等を選任したので通知します。</t>
    <rPh sb="1" eb="3">
      <t>ジョウキ</t>
    </rPh>
    <rPh sb="8" eb="10">
      <t>ゲンバ</t>
    </rPh>
    <rPh sb="10" eb="13">
      <t>ダイリニン</t>
    </rPh>
    <rPh sb="13" eb="14">
      <t>トウ</t>
    </rPh>
    <rPh sb="15" eb="17">
      <t>センニン</t>
    </rPh>
    <rPh sb="21" eb="23">
      <t>ツウチ</t>
    </rPh>
    <phoneticPr fontId="3"/>
  </si>
  <si>
    <t>西都市聖陵町2丁目1番地</t>
    <rPh sb="0" eb="6">
      <t>サイトシセイリョウチョウ</t>
    </rPh>
    <rPh sb="7" eb="9">
      <t>チョウメ</t>
    </rPh>
    <rPh sb="10" eb="12">
      <t>バンチ</t>
    </rPh>
    <phoneticPr fontId="3"/>
  </si>
  <si>
    <t>←資材の再資源化等に関する事項について変更が無い場合は”別紙のとおり”の文言を”該当なし”と記入すること</t>
    <rPh sb="1" eb="3">
      <t>シザイ</t>
    </rPh>
    <rPh sb="4" eb="8">
      <t>サイシゲンカ</t>
    </rPh>
    <rPh sb="8" eb="9">
      <t>トウ</t>
    </rPh>
    <rPh sb="10" eb="11">
      <t>カン</t>
    </rPh>
    <rPh sb="13" eb="15">
      <t>ジコウ</t>
    </rPh>
    <rPh sb="19" eb="21">
      <t>ヘンコウ</t>
    </rPh>
    <rPh sb="22" eb="23">
      <t>ナ</t>
    </rPh>
    <rPh sb="24" eb="26">
      <t>バアイ</t>
    </rPh>
    <rPh sb="28" eb="30">
      <t>ベッシ</t>
    </rPh>
    <rPh sb="36" eb="38">
      <t>モンゴン</t>
    </rPh>
    <rPh sb="40" eb="42">
      <t>ガイトウ</t>
    </rPh>
    <rPh sb="46" eb="48">
      <t>キニュウ</t>
    </rPh>
    <phoneticPr fontId="3"/>
  </si>
  <si>
    <t>　上記のとおり、現場代理人等を変更したので通知します。</t>
    <rPh sb="1" eb="3">
      <t>ジョウキ</t>
    </rPh>
    <rPh sb="8" eb="10">
      <t>ゲンバ</t>
    </rPh>
    <rPh sb="10" eb="13">
      <t>ダイリニン</t>
    </rPh>
    <rPh sb="13" eb="14">
      <t>トウ</t>
    </rPh>
    <rPh sb="15" eb="17">
      <t>ヘンコウ</t>
    </rPh>
    <rPh sb="21" eb="23">
      <t>ツウチ</t>
    </rPh>
    <phoneticPr fontId="3"/>
  </si>
  <si>
    <t>㊞</t>
    <phoneticPr fontId="3"/>
  </si>
  <si>
    <t>契約保証金免除申請書</t>
    <rPh sb="0" eb="2">
      <t>ケイヤク</t>
    </rPh>
    <rPh sb="2" eb="5">
      <t>ホショウキン</t>
    </rPh>
    <rPh sb="5" eb="7">
      <t>メンジョ</t>
    </rPh>
    <rPh sb="7" eb="9">
      <t>シンセイ</t>
    </rPh>
    <rPh sb="9" eb="10">
      <t>ショ</t>
    </rPh>
    <phoneticPr fontId="40"/>
  </si>
  <si>
    <t>住所</t>
    <rPh sb="0" eb="2">
      <t>ジュウショ</t>
    </rPh>
    <phoneticPr fontId="40"/>
  </si>
  <si>
    <t>㊞</t>
    <phoneticPr fontId="40"/>
  </si>
  <si>
    <t>「</t>
    <phoneticPr fontId="40"/>
  </si>
  <si>
    <t>契約保証金を、下記の理由により免除して下さるよう申請します。</t>
    <rPh sb="0" eb="2">
      <t>ケイヤク</t>
    </rPh>
    <rPh sb="2" eb="5">
      <t>ホショウキン</t>
    </rPh>
    <rPh sb="7" eb="9">
      <t>カキ</t>
    </rPh>
    <rPh sb="10" eb="12">
      <t>リユウ</t>
    </rPh>
    <rPh sb="15" eb="17">
      <t>メンジョ</t>
    </rPh>
    <rPh sb="19" eb="20">
      <t>クダ</t>
    </rPh>
    <rPh sb="24" eb="26">
      <t>シンセイ</t>
    </rPh>
    <phoneticPr fontId="40"/>
  </si>
  <si>
    <t>(理由)</t>
    <rPh sb="1" eb="3">
      <t>リユウ</t>
    </rPh>
    <phoneticPr fontId="40"/>
  </si>
  <si>
    <t>(過去２年間の間に市及び国(公社公団を含む)又は他の地方公共団体とその種類及び</t>
    <rPh sb="1" eb="3">
      <t>カコ</t>
    </rPh>
    <rPh sb="4" eb="6">
      <t>ネンカン</t>
    </rPh>
    <rPh sb="7" eb="8">
      <t>アイダ</t>
    </rPh>
    <rPh sb="9" eb="10">
      <t>シ</t>
    </rPh>
    <rPh sb="10" eb="11">
      <t>オヨ</t>
    </rPh>
    <rPh sb="12" eb="13">
      <t>クニ</t>
    </rPh>
    <rPh sb="14" eb="16">
      <t>コウシャ</t>
    </rPh>
    <rPh sb="16" eb="18">
      <t>コウダン</t>
    </rPh>
    <rPh sb="19" eb="20">
      <t>フク</t>
    </rPh>
    <rPh sb="22" eb="23">
      <t>マタ</t>
    </rPh>
    <rPh sb="24" eb="25">
      <t>タ</t>
    </rPh>
    <rPh sb="26" eb="28">
      <t>チホウ</t>
    </rPh>
    <rPh sb="28" eb="30">
      <t>コウキョウ</t>
    </rPh>
    <rPh sb="30" eb="32">
      <t>ダンタイ</t>
    </rPh>
    <rPh sb="35" eb="37">
      <t>シュルイ</t>
    </rPh>
    <rPh sb="37" eb="38">
      <t>オヨ</t>
    </rPh>
    <phoneticPr fontId="40"/>
  </si>
  <si>
    <t>規模をほぼ同じくする契約を数回にわたって締結し、かつ、誠実に履行したため。)</t>
    <rPh sb="0" eb="2">
      <t>キボ</t>
    </rPh>
    <rPh sb="5" eb="6">
      <t>オナ</t>
    </rPh>
    <rPh sb="10" eb="12">
      <t>ケイヤク</t>
    </rPh>
    <rPh sb="13" eb="15">
      <t>スウカイ</t>
    </rPh>
    <rPh sb="20" eb="22">
      <t>テイケツ</t>
    </rPh>
    <rPh sb="27" eb="29">
      <t>セイジツ</t>
    </rPh>
    <rPh sb="30" eb="32">
      <t>リコウ</t>
    </rPh>
    <phoneticPr fontId="40"/>
  </si>
  <si>
    <t>契約の相手方</t>
    <rPh sb="0" eb="2">
      <t>ケイヤク</t>
    </rPh>
    <rPh sb="3" eb="6">
      <t>アイテガタ</t>
    </rPh>
    <phoneticPr fontId="40"/>
  </si>
  <si>
    <t>契約金額</t>
    <rPh sb="0" eb="2">
      <t>ケイヤク</t>
    </rPh>
    <rPh sb="2" eb="4">
      <t>キンガク</t>
    </rPh>
    <phoneticPr fontId="40"/>
  </si>
  <si>
    <t>工　期</t>
    <rPh sb="0" eb="1">
      <t>コウ</t>
    </rPh>
    <rPh sb="2" eb="3">
      <t>キ</t>
    </rPh>
    <phoneticPr fontId="40"/>
  </si>
  <si>
    <t>備考</t>
    <rPh sb="0" eb="2">
      <t>ビコウ</t>
    </rPh>
    <phoneticPr fontId="40"/>
  </si>
  <si>
    <t>～</t>
    <phoneticPr fontId="40"/>
  </si>
  <si>
    <t>※契約書の写しを添付すること。</t>
    <rPh sb="1" eb="4">
      <t>ケイヤクショ</t>
    </rPh>
    <rPh sb="5" eb="6">
      <t>ウツ</t>
    </rPh>
    <rPh sb="8" eb="10">
      <t>テンプ</t>
    </rPh>
    <phoneticPr fontId="40"/>
  </si>
  <si>
    <t>」に係る</t>
    <rPh sb="2" eb="3">
      <t>カカ</t>
    </rPh>
    <phoneticPr fontId="40"/>
  </si>
  <si>
    <t>契約案件名</t>
    <rPh sb="0" eb="2">
      <t>ケイヤク</t>
    </rPh>
    <rPh sb="2" eb="4">
      <t>アンケン</t>
    </rPh>
    <rPh sb="4" eb="5">
      <t>メイ</t>
    </rPh>
    <phoneticPr fontId="40"/>
  </si>
  <si>
    <t>日に入札執行しました</t>
    <rPh sb="0" eb="1">
      <t>ニチ</t>
    </rPh>
    <rPh sb="2" eb="4">
      <t>ニュウサツ</t>
    </rPh>
    <rPh sb="4" eb="6">
      <t>シッコウ</t>
    </rPh>
    <phoneticPr fontId="40"/>
  </si>
  <si>
    <t>・西都市財務規則第101条第4項による契約保証金の免除</t>
    <rPh sb="1" eb="4">
      <t>サイトシ</t>
    </rPh>
    <rPh sb="4" eb="6">
      <t>ザイム</t>
    </rPh>
    <rPh sb="6" eb="8">
      <t>キソク</t>
    </rPh>
    <rPh sb="8" eb="9">
      <t>ダイ</t>
    </rPh>
    <rPh sb="12" eb="13">
      <t>ジョウ</t>
    </rPh>
    <rPh sb="13" eb="14">
      <t>ダイ</t>
    </rPh>
    <rPh sb="15" eb="16">
      <t>コウ</t>
    </rPh>
    <rPh sb="19" eb="21">
      <t>ケイヤク</t>
    </rPh>
    <rPh sb="21" eb="24">
      <t>ホショウキン</t>
    </rPh>
    <rPh sb="25" eb="27">
      <t>メンジョ</t>
    </rPh>
    <phoneticPr fontId="40"/>
  </si>
  <si>
    <t>消費税を納める義務が免除された事業者でない。）となる予定であるので、その旨届出</t>
    <phoneticPr fontId="3"/>
  </si>
  <si>
    <t>します。</t>
    <phoneticPr fontId="3"/>
  </si>
  <si>
    <t>　下記の期間については、消費税法第９条第１項本文の規定により消費税を納める義務</t>
    <rPh sb="1" eb="3">
      <t>カキ</t>
    </rPh>
    <rPh sb="4" eb="6">
      <t>キカン</t>
    </rPh>
    <rPh sb="12" eb="15">
      <t>ショウヒゼイ</t>
    </rPh>
    <rPh sb="15" eb="16">
      <t>ホウ</t>
    </rPh>
    <rPh sb="16" eb="17">
      <t>ダイ</t>
    </rPh>
    <rPh sb="18" eb="19">
      <t>ジョウ</t>
    </rPh>
    <rPh sb="19" eb="20">
      <t>ダイ</t>
    </rPh>
    <rPh sb="21" eb="22">
      <t>コウ</t>
    </rPh>
    <rPh sb="22" eb="24">
      <t>ホンブン</t>
    </rPh>
    <rPh sb="25" eb="27">
      <t>キテイ</t>
    </rPh>
    <rPh sb="30" eb="33">
      <t>ショウヒゼイ</t>
    </rPh>
    <rPh sb="34" eb="35">
      <t>オサ</t>
    </rPh>
    <rPh sb="37" eb="39">
      <t>ギム</t>
    </rPh>
    <phoneticPr fontId="3"/>
  </si>
  <si>
    <t>が免除される事業者となる予定であるので、その旨届出します。</t>
    <rPh sb="6" eb="9">
      <t>ジギョウシャ</t>
    </rPh>
    <phoneticPr fontId="3"/>
  </si>
  <si>
    <t>議 決 日</t>
    <rPh sb="0" eb="1">
      <t>ギ</t>
    </rPh>
    <rPh sb="2" eb="3">
      <t>ケッ</t>
    </rPh>
    <rPh sb="4" eb="5">
      <t>ビ</t>
    </rPh>
    <phoneticPr fontId="3"/>
  </si>
  <si>
    <t>仮契約日</t>
    <rPh sb="0" eb="3">
      <t>カリケイヤク</t>
    </rPh>
    <rPh sb="3" eb="4">
      <t>ヒ</t>
    </rPh>
    <phoneticPr fontId="3"/>
  </si>
  <si>
    <t>　第２号に規定する、営業所ごとに置く専任の技術者ではありません。</t>
    <rPh sb="1" eb="2">
      <t>ダイ</t>
    </rPh>
    <rPh sb="3" eb="4">
      <t>ゴウ</t>
    </rPh>
    <rPh sb="5" eb="7">
      <t>キテイ</t>
    </rPh>
    <rPh sb="10" eb="13">
      <t>エイギョウショ</t>
    </rPh>
    <rPh sb="16" eb="17">
      <t>オ</t>
    </rPh>
    <rPh sb="18" eb="20">
      <t>センニン</t>
    </rPh>
    <rPh sb="21" eb="23">
      <t>ギジュツ</t>
    </rPh>
    <rPh sb="23" eb="24">
      <t>シャ</t>
    </rPh>
    <phoneticPr fontId="3"/>
  </si>
  <si>
    <t>←</t>
    <phoneticPr fontId="3"/>
  </si>
  <si>
    <t>下記工事のいずれかに該当する場合は1、該当しない場合は2を記入</t>
    <rPh sb="0" eb="2">
      <t>カキ</t>
    </rPh>
    <rPh sb="2" eb="4">
      <t>コウジ</t>
    </rPh>
    <rPh sb="10" eb="12">
      <t>ガイトウ</t>
    </rPh>
    <rPh sb="14" eb="16">
      <t>バアイ</t>
    </rPh>
    <rPh sb="19" eb="21">
      <t>ガイトウ</t>
    </rPh>
    <rPh sb="24" eb="26">
      <t>バアイ</t>
    </rPh>
    <rPh sb="29" eb="31">
      <t>キニュウ</t>
    </rPh>
    <phoneticPr fontId="3"/>
  </si>
  <si>
    <t>建築物の解体</t>
    <rPh sb="0" eb="3">
      <t>ケンチクブツ</t>
    </rPh>
    <rPh sb="4" eb="6">
      <t>カイタイ</t>
    </rPh>
    <phoneticPr fontId="3"/>
  </si>
  <si>
    <t>建築物の新築・増築</t>
    <rPh sb="0" eb="3">
      <t>ケンチクブツ</t>
    </rPh>
    <rPh sb="4" eb="6">
      <t>シンチク</t>
    </rPh>
    <rPh sb="7" eb="9">
      <t>ゾウチク</t>
    </rPh>
    <phoneticPr fontId="3"/>
  </si>
  <si>
    <t>建築物の修繕・模様替え（リフォームなど）</t>
    <rPh sb="0" eb="3">
      <t>ケンチクブツ</t>
    </rPh>
    <rPh sb="4" eb="6">
      <t>シュウゼン</t>
    </rPh>
    <rPh sb="7" eb="10">
      <t>モヨウガ</t>
    </rPh>
    <phoneticPr fontId="3"/>
  </si>
  <si>
    <t>その他の工作物に関する工事（土木工事など）</t>
    <rPh sb="2" eb="3">
      <t>タ</t>
    </rPh>
    <rPh sb="4" eb="6">
      <t>コウサク</t>
    </rPh>
    <rPh sb="6" eb="7">
      <t>ブツ</t>
    </rPh>
    <rPh sb="8" eb="9">
      <t>カン</t>
    </rPh>
    <rPh sb="11" eb="13">
      <t>コウジ</t>
    </rPh>
    <rPh sb="14" eb="16">
      <t>ドボク</t>
    </rPh>
    <rPh sb="16" eb="18">
      <t>コウジ</t>
    </rPh>
    <phoneticPr fontId="3"/>
  </si>
  <si>
    <t>延床面積　80㎡以上</t>
    <rPh sb="0" eb="2">
      <t>ノベユカ</t>
    </rPh>
    <rPh sb="2" eb="4">
      <t>メンセキ</t>
    </rPh>
    <rPh sb="8" eb="10">
      <t>イジョウ</t>
    </rPh>
    <phoneticPr fontId="3"/>
  </si>
  <si>
    <t>延床面積　500㎡以上</t>
    <rPh sb="0" eb="2">
      <t>ノベユカ</t>
    </rPh>
    <rPh sb="2" eb="4">
      <t>メンセキ</t>
    </rPh>
    <rPh sb="9" eb="11">
      <t>イジョウ</t>
    </rPh>
    <phoneticPr fontId="3"/>
  </si>
  <si>
    <t>工事金額　1億円以上</t>
    <rPh sb="0" eb="2">
      <t>コウジ</t>
    </rPh>
    <rPh sb="2" eb="4">
      <t>キンガク</t>
    </rPh>
    <rPh sb="6" eb="8">
      <t>オクエン</t>
    </rPh>
    <rPh sb="8" eb="10">
      <t>イジョウ</t>
    </rPh>
    <phoneticPr fontId="3"/>
  </si>
  <si>
    <t>工事金額　500万円以上</t>
    <rPh sb="0" eb="2">
      <t>コウジ</t>
    </rPh>
    <rPh sb="2" eb="4">
      <t>キンガク</t>
    </rPh>
    <rPh sb="8" eb="10">
      <t>マンエン</t>
    </rPh>
    <rPh sb="10" eb="12">
      <t>イジョウ</t>
    </rPh>
    <phoneticPr fontId="3"/>
  </si>
  <si>
    <t>※契約書表紙「解体工事に要する費用等」が「該当なし」の場合は添付不要</t>
    <rPh sb="1" eb="4">
      <t>ケイヤクショ</t>
    </rPh>
    <rPh sb="4" eb="6">
      <t>ヒョウシ</t>
    </rPh>
    <rPh sb="21" eb="23">
      <t>ガイトウ</t>
    </rPh>
    <rPh sb="27" eb="29">
      <t>バアイ</t>
    </rPh>
    <rPh sb="30" eb="32">
      <t>テンプ</t>
    </rPh>
    <rPh sb="32" eb="34">
      <t>フヨウ</t>
    </rPh>
    <phoneticPr fontId="3"/>
  </si>
  <si>
    <t>「別紙のとおり」の場合は必要事項を記入し、契約書に添付すること</t>
    <rPh sb="1" eb="3">
      <t>ベッシ</t>
    </rPh>
    <rPh sb="9" eb="11">
      <t>バアイ</t>
    </rPh>
    <rPh sb="12" eb="14">
      <t>ヒツヨウ</t>
    </rPh>
    <rPh sb="14" eb="16">
      <t>ジコウ</t>
    </rPh>
    <rPh sb="17" eb="19">
      <t>キニュウ</t>
    </rPh>
    <rPh sb="21" eb="24">
      <t>ケイヤクショ</t>
    </rPh>
    <rPh sb="25" eb="27">
      <t>テンプ</t>
    </rPh>
    <phoneticPr fontId="3"/>
  </si>
  <si>
    <t>←免税事業者の場合消費税額は記入しないこと。</t>
    <rPh sb="1" eb="3">
      <t>メンゼイ</t>
    </rPh>
    <rPh sb="3" eb="6">
      <t>ジギョウシャ</t>
    </rPh>
    <rPh sb="7" eb="9">
      <t>バアイ</t>
    </rPh>
    <rPh sb="9" eb="12">
      <t>ショウヒゼイ</t>
    </rPh>
    <rPh sb="12" eb="13">
      <t>ガク</t>
    </rPh>
    <rPh sb="14" eb="16">
      <t>キニュウ</t>
    </rPh>
    <phoneticPr fontId="3"/>
  </si>
  <si>
    <t>ただし、</t>
    <phoneticPr fontId="3"/>
  </si>
  <si>
    <t>上記工事に該当していても、再資源化廃材が出ない場合は</t>
    <rPh sb="0" eb="2">
      <t>ジョウキ</t>
    </rPh>
    <rPh sb="2" eb="4">
      <t>コウジ</t>
    </rPh>
    <rPh sb="5" eb="7">
      <t>ガイトウ</t>
    </rPh>
    <rPh sb="13" eb="16">
      <t>サイシゲン</t>
    </rPh>
    <rPh sb="16" eb="17">
      <t>カ</t>
    </rPh>
    <rPh sb="17" eb="19">
      <t>ハイザイ</t>
    </rPh>
    <rPh sb="20" eb="21">
      <t>デ</t>
    </rPh>
    <rPh sb="23" eb="25">
      <t>バアイ</t>
    </rPh>
    <phoneticPr fontId="3"/>
  </si>
  <si>
    <t>該当なしと記入し、契約書に添付すること</t>
    <rPh sb="0" eb="2">
      <t>ガイトウ</t>
    </rPh>
    <rPh sb="5" eb="7">
      <t>キニュウ</t>
    </rPh>
    <rPh sb="9" eb="12">
      <t>ケイヤクショ</t>
    </rPh>
    <rPh sb="13" eb="15">
      <t>テンプ</t>
    </rPh>
    <phoneticPr fontId="3"/>
  </si>
  <si>
    <t>←</t>
    <phoneticPr fontId="3"/>
  </si>
  <si>
    <t>主任、監理のうち不要なものについては削除</t>
    <rPh sb="0" eb="2">
      <t>シュニン</t>
    </rPh>
    <rPh sb="3" eb="5">
      <t>カンリ</t>
    </rPh>
    <rPh sb="8" eb="10">
      <t>フヨウ</t>
    </rPh>
    <rPh sb="18" eb="20">
      <t>サクジョ</t>
    </rPh>
    <phoneticPr fontId="3"/>
  </si>
  <si>
    <t>←現金又は西日本建設業保証（株）、銀行、有価証券等にて契約保証金を納付する場合は”要”に○を金額を記入すること。それ以外は”不要”に○をし、金額は記入しないこと。</t>
    <rPh sb="1" eb="3">
      <t>ゲンキン</t>
    </rPh>
    <rPh sb="3" eb="4">
      <t>マタ</t>
    </rPh>
    <rPh sb="5" eb="6">
      <t>ニシ</t>
    </rPh>
    <rPh sb="6" eb="8">
      <t>ニホン</t>
    </rPh>
    <rPh sb="8" eb="10">
      <t>ケンセツ</t>
    </rPh>
    <rPh sb="10" eb="11">
      <t>ギョウ</t>
    </rPh>
    <rPh sb="11" eb="13">
      <t>ホショウ</t>
    </rPh>
    <rPh sb="13" eb="16">
      <t>カ</t>
    </rPh>
    <rPh sb="27" eb="29">
      <t>ケイヤク</t>
    </rPh>
    <rPh sb="29" eb="32">
      <t>ホショウキン</t>
    </rPh>
    <rPh sb="33" eb="35">
      <t>ノウフ</t>
    </rPh>
    <rPh sb="37" eb="39">
      <t>バアイ</t>
    </rPh>
    <rPh sb="41" eb="42">
      <t>ヨウ</t>
    </rPh>
    <rPh sb="46" eb="48">
      <t>キンガク</t>
    </rPh>
    <rPh sb="49" eb="51">
      <t>キニュウ</t>
    </rPh>
    <rPh sb="58" eb="60">
      <t>イガイ</t>
    </rPh>
    <rPh sb="62" eb="64">
      <t>フヨウ</t>
    </rPh>
    <rPh sb="70" eb="72">
      <t>キンガク</t>
    </rPh>
    <rPh sb="73" eb="75">
      <t>キニュウ</t>
    </rPh>
    <phoneticPr fontId="3"/>
  </si>
  <si>
    <t>令和</t>
    <rPh sb="0" eb="2">
      <t>レイワ</t>
    </rPh>
    <phoneticPr fontId="3"/>
  </si>
  <si>
    <t>　　年　　月　　日</t>
    <phoneticPr fontId="3"/>
  </si>
  <si>
    <t>自　　　年　　月　　日　　至　　　年　　月　　日</t>
    <phoneticPr fontId="3"/>
  </si>
  <si>
    <t>西都市長　橋田　和実</t>
    <rPh sb="0" eb="3">
      <t>サイトシ</t>
    </rPh>
    <rPh sb="3" eb="4">
      <t>チョウ</t>
    </rPh>
    <rPh sb="5" eb="7">
      <t>ハシダ</t>
    </rPh>
    <rPh sb="8" eb="10">
      <t>カズミ</t>
    </rPh>
    <phoneticPr fontId="3"/>
  </si>
  <si>
    <t>(約款第60条関係)</t>
    <rPh sb="1" eb="3">
      <t>ヤッカン</t>
    </rPh>
    <rPh sb="3" eb="4">
      <t>ダイ</t>
    </rPh>
    <rPh sb="6" eb="7">
      <t>ジョウ</t>
    </rPh>
    <rPh sb="7" eb="9">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</si>
</sst>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_ ;[Red]\-#,##0\ "/>
    <numFmt numFmtId="179" formatCode="@&quot;㊞&quot;"/>
  </numFmts>
  <fonts count="58">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
      <name val="ＭＳ 明朝"/>
      <family val="1"/>
      <charset val="128"/>
    </font>
    <font>
      <b/>
      <sz val="11"/>
      <name val="ＭＳ 明朝"/>
      <family val="1"/>
      <charset val="128"/>
    </font>
    <font>
      <sz val="1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明朝"/>
      <family val="1"/>
      <charset val="128"/>
    </font>
    <font>
      <sz val="9"/>
      <color indexed="8"/>
      <name val="ＭＳ 明朝"/>
      <family val="1"/>
      <charset val="128"/>
    </font>
    <font>
      <u/>
      <sz val="11"/>
      <color indexed="8"/>
      <name val="ＭＳ 明朝"/>
      <family val="1"/>
      <charset val="128"/>
    </font>
    <font>
      <sz val="12"/>
      <color indexed="8"/>
      <name val="ＭＳ 明朝"/>
      <family val="1"/>
      <charset val="128"/>
    </font>
    <font>
      <b/>
      <sz val="16"/>
      <name val="HG正楷書体-PRO"/>
      <family val="4"/>
      <charset val="128"/>
    </font>
    <font>
      <b/>
      <sz val="18"/>
      <name val="HG正楷書体-PRO"/>
      <family val="4"/>
      <charset val="128"/>
    </font>
    <font>
      <b/>
      <sz val="14"/>
      <name val="HG正楷書体-PRO"/>
      <family val="4"/>
      <charset val="128"/>
    </font>
    <font>
      <b/>
      <sz val="14"/>
      <name val="ＭＳ 明朝"/>
      <family val="1"/>
      <charset val="128"/>
    </font>
    <font>
      <b/>
      <sz val="12"/>
      <name val="ＭＳ 明朝"/>
      <family val="1"/>
      <charset val="128"/>
    </font>
    <font>
      <b/>
      <sz val="12"/>
      <color indexed="8"/>
      <name val="ＭＳ 明朝"/>
      <family val="1"/>
      <charset val="128"/>
    </font>
    <font>
      <b/>
      <sz val="11"/>
      <name val="HG正楷書体-PRO"/>
      <family val="4"/>
      <charset val="128"/>
    </font>
    <font>
      <b/>
      <sz val="12"/>
      <name val="HG正楷書体-PRO"/>
      <family val="4"/>
      <charset val="128"/>
    </font>
    <font>
      <b/>
      <sz val="24"/>
      <name val="ＤＦ平成明朝体W3"/>
      <family val="1"/>
      <charset val="128"/>
    </font>
    <font>
      <sz val="6"/>
      <name val="ＭＳ 明朝"/>
      <family val="1"/>
      <charset val="128"/>
    </font>
    <font>
      <b/>
      <sz val="24"/>
      <name val="HG正楷書体-PRO"/>
      <family val="4"/>
      <charset val="128"/>
    </font>
    <font>
      <b/>
      <sz val="20"/>
      <name val="HG正楷書体-PRO"/>
      <family val="4"/>
      <charset val="128"/>
    </font>
    <font>
      <b/>
      <sz val="22"/>
      <name val="ＭＳ 明朝"/>
      <family val="1"/>
      <charset val="128"/>
    </font>
    <font>
      <b/>
      <sz val="22"/>
      <name val="HG正楷書体-PRO"/>
      <family val="4"/>
      <charset val="128"/>
    </font>
    <font>
      <sz val="20"/>
      <name val="ＭＳ 明朝"/>
      <family val="1"/>
      <charset val="128"/>
    </font>
    <font>
      <b/>
      <sz val="24"/>
      <name val="ＭＳ 明朝"/>
      <family val="1"/>
      <charset val="128"/>
    </font>
    <font>
      <sz val="11"/>
      <name val="HG正楷書体-PRO"/>
      <family val="4"/>
      <charset val="128"/>
    </font>
    <font>
      <b/>
      <sz val="16"/>
      <name val="ＭＳ 明朝"/>
      <family val="1"/>
      <charset val="128"/>
    </font>
    <font>
      <b/>
      <sz val="26"/>
      <name val="ＭＳ 明朝"/>
      <family val="1"/>
      <charset val="128"/>
    </font>
    <font>
      <b/>
      <sz val="28"/>
      <name val="ＭＳ 明朝"/>
      <family val="1"/>
      <charset val="128"/>
    </font>
    <font>
      <b/>
      <sz val="36"/>
      <name val="ＭＳ 明朝"/>
      <family val="1"/>
      <charset val="128"/>
    </font>
    <font>
      <sz val="9"/>
      <name val="ＭＳ 明朝"/>
      <family val="1"/>
      <charset val="128"/>
    </font>
    <font>
      <sz val="11"/>
      <color theme="1"/>
      <name val="ＭＳ Ｐゴシック"/>
      <family val="3"/>
      <charset val="128"/>
      <scheme val="minor"/>
    </font>
    <font>
      <sz val="11"/>
      <color rgb="FFFF0000"/>
      <name val="ＭＳ 明朝"/>
      <family val="1"/>
      <charset val="128"/>
    </font>
    <font>
      <b/>
      <sz val="11"/>
      <color rgb="FFFF0000"/>
      <name val="ＭＳ 明朝"/>
      <family val="1"/>
      <charset val="128"/>
    </font>
    <font>
      <b/>
      <sz val="14"/>
      <color rgb="FFFF0000"/>
      <name val="ＭＳ 明朝"/>
      <family val="1"/>
      <charset val="128"/>
    </font>
    <font>
      <b/>
      <sz val="16"/>
      <color rgb="FFFF000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ck">
        <color rgb="FFC00000"/>
      </left>
      <right style="thick">
        <color rgb="FFC00000"/>
      </right>
      <top style="thick">
        <color rgb="FFC00000"/>
      </top>
      <bottom/>
      <diagonal/>
    </border>
  </borders>
  <cellStyleXfs count="50">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2"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6" fontId="2" fillId="0" borderId="0" applyFont="0" applyFill="0" applyBorder="0" applyAlignment="0" applyProtection="0"/>
    <xf numFmtId="0" fontId="25" fillId="7" borderId="4" applyNumberFormat="0" applyAlignment="0" applyProtection="0">
      <alignment vertical="center"/>
    </xf>
    <xf numFmtId="0" fontId="2" fillId="0" borderId="0">
      <alignment vertical="center"/>
    </xf>
    <xf numFmtId="0" fontId="53" fillId="0" borderId="0">
      <alignment vertical="center"/>
    </xf>
    <xf numFmtId="0" fontId="2" fillId="0" borderId="0">
      <alignment vertical="center"/>
    </xf>
    <xf numFmtId="0" fontId="2" fillId="0" borderId="0">
      <alignment vertical="center"/>
    </xf>
    <xf numFmtId="0" fontId="2" fillId="0" borderId="0"/>
    <xf numFmtId="0" fontId="1" fillId="0" borderId="0"/>
    <xf numFmtId="0" fontId="26" fillId="4" borderId="0" applyNumberFormat="0" applyBorder="0" applyAlignment="0" applyProtection="0">
      <alignment vertical="center"/>
    </xf>
  </cellStyleXfs>
  <cellXfs count="735">
    <xf numFmtId="0" fontId="0" fillId="0" borderId="0" xfId="0"/>
    <xf numFmtId="49" fontId="4" fillId="0" borderId="0" xfId="0" applyNumberFormat="1" applyFont="1" applyBorder="1" applyAlignment="1">
      <alignment horizontal="center" vertical="center"/>
    </xf>
    <xf numFmtId="49" fontId="4" fillId="0" borderId="0" xfId="0" applyNumberFormat="1" applyFont="1" applyAlignment="1">
      <alignment horizontal="left" vertical="center"/>
    </xf>
    <xf numFmtId="49" fontId="4" fillId="0" borderId="0" xfId="0" applyNumberFormat="1" applyFont="1" applyAlignment="1">
      <alignment horizontal="center" vertical="center"/>
    </xf>
    <xf numFmtId="49" fontId="4" fillId="0" borderId="0" xfId="0" applyNumberFormat="1" applyFont="1" applyAlignment="1">
      <alignment vertical="center"/>
    </xf>
    <xf numFmtId="49" fontId="6" fillId="0" borderId="0" xfId="0" applyNumberFormat="1" applyFont="1" applyAlignment="1">
      <alignment horizontal="center" vertical="center"/>
    </xf>
    <xf numFmtId="49" fontId="9" fillId="0" borderId="0" xfId="0" applyNumberFormat="1" applyFont="1" applyAlignment="1">
      <alignment vertical="center"/>
    </xf>
    <xf numFmtId="49" fontId="4" fillId="0" borderId="0" xfId="0" quotePrefix="1" applyNumberFormat="1" applyFont="1" applyAlignment="1">
      <alignment horizontal="center" vertical="center"/>
    </xf>
    <xf numFmtId="49" fontId="4" fillId="0" borderId="0" xfId="0" applyNumberFormat="1" applyFont="1" applyAlignment="1">
      <alignment horizontal="distributed" vertical="center" shrinkToFit="1"/>
    </xf>
    <xf numFmtId="49" fontId="4" fillId="0" borderId="0" xfId="0" applyNumberFormat="1" applyFont="1" applyAlignment="1">
      <alignment vertical="center" shrinkToFit="1"/>
    </xf>
    <xf numFmtId="49" fontId="4" fillId="0" borderId="0" xfId="0" applyNumberFormat="1" applyFont="1" applyAlignment="1">
      <alignment horizontal="distributed" vertical="center"/>
    </xf>
    <xf numFmtId="49" fontId="4" fillId="0" borderId="0" xfId="0" applyNumberFormat="1" applyFont="1" applyAlignment="1">
      <alignment horizontal="left" vertical="center" wrapText="1"/>
    </xf>
    <xf numFmtId="38" fontId="4" fillId="0" borderId="0" xfId="33" applyFont="1" applyAlignment="1">
      <alignment vertical="center"/>
    </xf>
    <xf numFmtId="49" fontId="6" fillId="0" borderId="0" xfId="0" applyNumberFormat="1" applyFont="1" applyAlignment="1">
      <alignment vertical="center"/>
    </xf>
    <xf numFmtId="49" fontId="7" fillId="0" borderId="0" xfId="0" applyNumberFormat="1" applyFont="1" applyBorder="1" applyAlignment="1">
      <alignment horizontal="center" vertical="center"/>
    </xf>
    <xf numFmtId="49" fontId="5" fillId="0" borderId="0" xfId="0" applyNumberFormat="1" applyFont="1" applyBorder="1" applyAlignment="1">
      <alignment horizontal="left" vertical="center"/>
    </xf>
    <xf numFmtId="49" fontId="7" fillId="0" borderId="0" xfId="0" applyNumberFormat="1" applyFont="1" applyAlignment="1">
      <alignment vertical="center" wrapText="1"/>
    </xf>
    <xf numFmtId="49" fontId="7" fillId="0" borderId="0" xfId="0" applyNumberFormat="1" applyFont="1" applyAlignment="1">
      <alignment horizontal="left" vertical="center"/>
    </xf>
    <xf numFmtId="0" fontId="4" fillId="0" borderId="0" xfId="0" applyNumberFormat="1" applyFont="1" applyBorder="1" applyAlignment="1">
      <alignment horizontal="distributed" vertical="center"/>
    </xf>
    <xf numFmtId="0" fontId="4" fillId="0" borderId="0" xfId="0" applyNumberFormat="1" applyFont="1" applyBorder="1" applyAlignment="1">
      <alignment horizontal="left" vertical="center"/>
    </xf>
    <xf numFmtId="49" fontId="7" fillId="0" borderId="0" xfId="0" applyNumberFormat="1" applyFont="1" applyAlignment="1">
      <alignment horizontal="center" vertical="center"/>
    </xf>
    <xf numFmtId="49" fontId="33" fillId="0" borderId="0" xfId="0" applyNumberFormat="1" applyFont="1" applyAlignment="1">
      <alignment vertical="center"/>
    </xf>
    <xf numFmtId="0" fontId="4" fillId="0" borderId="0" xfId="0" applyNumberFormat="1" applyFont="1" applyAlignment="1">
      <alignment horizontal="left" vertical="center"/>
    </xf>
    <xf numFmtId="0" fontId="4" fillId="0" borderId="0" xfId="0" applyNumberFormat="1" applyFont="1" applyAlignment="1">
      <alignment vertical="center"/>
    </xf>
    <xf numFmtId="0" fontId="4" fillId="0" borderId="0" xfId="0" applyNumberFormat="1" applyFont="1" applyBorder="1" applyAlignment="1">
      <alignment vertical="center"/>
    </xf>
    <xf numFmtId="0" fontId="4" fillId="0" borderId="0" xfId="0" applyNumberFormat="1" applyFont="1" applyBorder="1" applyAlignment="1">
      <alignment horizontal="center" vertical="center"/>
    </xf>
    <xf numFmtId="0" fontId="4" fillId="0" borderId="10" xfId="0" applyNumberFormat="1" applyFont="1" applyBorder="1" applyAlignment="1">
      <alignment vertical="center"/>
    </xf>
    <xf numFmtId="0" fontId="4" fillId="0" borderId="11" xfId="0" applyNumberFormat="1" applyFont="1" applyBorder="1" applyAlignment="1">
      <alignment vertical="center"/>
    </xf>
    <xf numFmtId="0" fontId="4" fillId="0" borderId="12" xfId="0" applyNumberFormat="1" applyFont="1" applyBorder="1" applyAlignment="1">
      <alignment vertical="center"/>
    </xf>
    <xf numFmtId="0" fontId="4" fillId="0" borderId="13" xfId="0" applyNumberFormat="1" applyFont="1" applyBorder="1" applyAlignment="1">
      <alignment vertical="center"/>
    </xf>
    <xf numFmtId="0" fontId="4" fillId="0" borderId="14" xfId="0" applyNumberFormat="1" applyFont="1" applyBorder="1" applyAlignment="1">
      <alignment vertical="center"/>
    </xf>
    <xf numFmtId="0" fontId="8" fillId="0" borderId="0" xfId="0" applyNumberFormat="1" applyFont="1" applyBorder="1" applyAlignment="1">
      <alignment horizontal="center" vertical="center"/>
    </xf>
    <xf numFmtId="0" fontId="4" fillId="0" borderId="0" xfId="0" quotePrefix="1" applyNumberFormat="1" applyFont="1" applyBorder="1" applyAlignment="1">
      <alignment vertical="center"/>
    </xf>
    <xf numFmtId="0" fontId="4" fillId="0" borderId="0" xfId="0" applyNumberFormat="1" applyFont="1" applyBorder="1" applyAlignment="1">
      <alignment horizontal="right" vertical="center"/>
    </xf>
    <xf numFmtId="0" fontId="4" fillId="0" borderId="0" xfId="0" applyNumberFormat="1" applyFont="1" applyFill="1" applyBorder="1" applyAlignment="1">
      <alignment horizontal="distributed" vertical="center"/>
    </xf>
    <xf numFmtId="0" fontId="4" fillId="0" borderId="0" xfId="0" applyNumberFormat="1" applyFont="1" applyFill="1" applyBorder="1" applyAlignment="1">
      <alignment vertical="center"/>
    </xf>
    <xf numFmtId="0" fontId="4" fillId="0" borderId="0" xfId="0" applyNumberFormat="1" applyFont="1" applyFill="1" applyBorder="1" applyAlignment="1">
      <alignment vertical="center" wrapText="1"/>
    </xf>
    <xf numFmtId="0" fontId="4" fillId="0" borderId="0" xfId="0" applyNumberFormat="1" applyFont="1" applyBorder="1" applyAlignment="1">
      <alignment horizontal="left" vertical="center" indent="1" shrinkToFit="1"/>
    </xf>
    <xf numFmtId="0" fontId="4" fillId="0" borderId="0" xfId="0" applyNumberFormat="1" applyFont="1" applyBorder="1" applyAlignment="1">
      <alignment horizontal="center" vertical="center" shrinkToFit="1"/>
    </xf>
    <xf numFmtId="0" fontId="4" fillId="0" borderId="15" xfId="0" applyNumberFormat="1" applyFont="1" applyBorder="1" applyAlignment="1">
      <alignment vertical="center"/>
    </xf>
    <xf numFmtId="0" fontId="4" fillId="0" borderId="16" xfId="0" applyNumberFormat="1" applyFont="1" applyBorder="1" applyAlignment="1">
      <alignment vertical="center"/>
    </xf>
    <xf numFmtId="0" fontId="4" fillId="0" borderId="17" xfId="0" applyNumberFormat="1" applyFont="1" applyBorder="1" applyAlignment="1">
      <alignment vertical="center"/>
    </xf>
    <xf numFmtId="0" fontId="4" fillId="0" borderId="0" xfId="45" applyNumberFormat="1" applyFont="1">
      <alignment vertical="center"/>
    </xf>
    <xf numFmtId="0" fontId="4" fillId="0" borderId="0" xfId="45" applyNumberFormat="1" applyFont="1" applyAlignment="1">
      <alignment horizontal="center" vertical="center"/>
    </xf>
    <xf numFmtId="0" fontId="4" fillId="0" borderId="0" xfId="45" applyNumberFormat="1" applyFont="1" applyBorder="1">
      <alignment vertical="center"/>
    </xf>
    <xf numFmtId="0" fontId="5" fillId="0" borderId="0" xfId="0" applyNumberFormat="1" applyFont="1" applyBorder="1" applyAlignment="1">
      <alignment horizontal="distributed" vertical="center"/>
    </xf>
    <xf numFmtId="0" fontId="4" fillId="0" borderId="0" xfId="0" applyNumberFormat="1" applyFont="1" applyAlignment="1">
      <alignment horizontal="center" vertical="center"/>
    </xf>
    <xf numFmtId="0" fontId="4" fillId="0" borderId="14"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5" fillId="0" borderId="0" xfId="0" applyNumberFormat="1" applyFont="1" applyAlignment="1">
      <alignment vertical="center"/>
    </xf>
    <xf numFmtId="0" fontId="5" fillId="0" borderId="0" xfId="0" applyNumberFormat="1" applyFont="1" applyBorder="1" applyAlignment="1">
      <alignment horizontal="center" vertical="center"/>
    </xf>
    <xf numFmtId="0" fontId="5" fillId="0" borderId="0" xfId="0" applyNumberFormat="1" applyFont="1" applyBorder="1" applyAlignment="1">
      <alignment vertical="center"/>
    </xf>
    <xf numFmtId="0" fontId="4" fillId="0" borderId="0" xfId="45" applyNumberFormat="1" applyFont="1" applyBorder="1" applyAlignment="1">
      <alignment vertical="center"/>
    </xf>
    <xf numFmtId="0" fontId="4" fillId="0" borderId="0" xfId="45" applyNumberFormat="1" applyFont="1" applyBorder="1" applyAlignment="1">
      <alignment horizontal="left" vertical="center" wrapText="1"/>
    </xf>
    <xf numFmtId="0" fontId="4" fillId="0" borderId="0" xfId="45" applyNumberFormat="1" applyFont="1" applyBorder="1" applyAlignment="1">
      <alignment vertical="center" wrapText="1"/>
    </xf>
    <xf numFmtId="0" fontId="4" fillId="0" borderId="0" xfId="45" applyNumberFormat="1" applyFont="1" applyBorder="1" applyAlignment="1">
      <alignment horizontal="justify" vertical="center" wrapText="1"/>
    </xf>
    <xf numFmtId="0" fontId="4" fillId="0" borderId="0" xfId="45" applyNumberFormat="1" applyFont="1" applyBorder="1" applyAlignment="1">
      <alignment horizontal="justify" vertical="center" textRotation="255" wrapText="1"/>
    </xf>
    <xf numFmtId="0" fontId="4" fillId="0" borderId="0" xfId="45" applyNumberFormat="1" applyFont="1" applyBorder="1" applyAlignment="1">
      <alignment horizontal="center" vertical="top" wrapText="1"/>
    </xf>
    <xf numFmtId="0" fontId="4" fillId="0" borderId="10" xfId="45" applyNumberFormat="1" applyFont="1" applyBorder="1" applyAlignment="1">
      <alignment horizontal="center" vertical="center" wrapText="1"/>
    </xf>
    <xf numFmtId="0" fontId="4" fillId="0" borderId="10" xfId="45" applyNumberFormat="1" applyFont="1" applyBorder="1" applyAlignment="1">
      <alignment horizontal="left" vertical="center" wrapText="1" indent="1"/>
    </xf>
    <xf numFmtId="0" fontId="4" fillId="0" borderId="11" xfId="45" applyNumberFormat="1" applyFont="1" applyBorder="1" applyAlignment="1">
      <alignment horizontal="left" vertical="center" wrapText="1" indent="1"/>
    </xf>
    <xf numFmtId="0" fontId="4" fillId="0" borderId="12" xfId="45" applyNumberFormat="1" applyFont="1" applyBorder="1" applyAlignment="1">
      <alignment horizontal="left" vertical="center" wrapText="1" indent="1"/>
    </xf>
    <xf numFmtId="0" fontId="4" fillId="0" borderId="13" xfId="45" applyNumberFormat="1" applyFont="1" applyBorder="1" applyAlignment="1">
      <alignment horizontal="center" vertical="center" wrapText="1"/>
    </xf>
    <xf numFmtId="0" fontId="4" fillId="0" borderId="0" xfId="45" applyNumberFormat="1" applyFont="1" applyBorder="1" applyAlignment="1">
      <alignment horizontal="distributed" vertical="center" wrapText="1"/>
    </xf>
    <xf numFmtId="0" fontId="4" fillId="0" borderId="15" xfId="45" applyNumberFormat="1" applyFont="1" applyBorder="1" applyAlignment="1">
      <alignment horizontal="center" vertical="center" wrapText="1"/>
    </xf>
    <xf numFmtId="0" fontId="4" fillId="0" borderId="13" xfId="45" applyNumberFormat="1" applyFont="1" applyBorder="1" applyAlignment="1">
      <alignment vertical="center" wrapText="1"/>
    </xf>
    <xf numFmtId="0" fontId="4" fillId="0" borderId="0" xfId="0" applyNumberFormat="1" applyFont="1" applyFill="1" applyBorder="1" applyAlignment="1">
      <alignment horizontal="center" vertical="center"/>
    </xf>
    <xf numFmtId="0" fontId="4" fillId="0" borderId="13" xfId="45" applyNumberFormat="1" applyFont="1" applyBorder="1" applyAlignment="1">
      <alignment horizontal="justify" vertical="center" wrapText="1"/>
    </xf>
    <xf numFmtId="0" fontId="4" fillId="0" borderId="14" xfId="45" applyNumberFormat="1" applyFont="1" applyBorder="1" applyAlignment="1">
      <alignment horizontal="justify" vertical="center" wrapText="1"/>
    </xf>
    <xf numFmtId="0" fontId="4" fillId="0" borderId="14" xfId="45" applyNumberFormat="1" applyFont="1" applyBorder="1" applyAlignment="1">
      <alignment vertical="center" wrapText="1"/>
    </xf>
    <xf numFmtId="0" fontId="4" fillId="0" borderId="15" xfId="45" applyNumberFormat="1" applyFont="1" applyBorder="1" applyAlignment="1">
      <alignment vertical="center" wrapText="1"/>
    </xf>
    <xf numFmtId="0" fontId="4" fillId="0" borderId="16" xfId="0" applyNumberFormat="1" applyFont="1" applyBorder="1" applyAlignment="1">
      <alignment horizontal="distributed" vertical="center"/>
    </xf>
    <xf numFmtId="0" fontId="4" fillId="0" borderId="16" xfId="0" applyNumberFormat="1" applyFont="1" applyFill="1" applyBorder="1" applyAlignment="1">
      <alignment horizontal="center" vertical="center"/>
    </xf>
    <xf numFmtId="0" fontId="4" fillId="0" borderId="17" xfId="45" applyNumberFormat="1" applyFont="1" applyBorder="1" applyAlignment="1">
      <alignment vertical="center" wrapText="1"/>
    </xf>
    <xf numFmtId="0" fontId="4" fillId="0" borderId="12" xfId="45" applyNumberFormat="1" applyFont="1" applyBorder="1" applyAlignment="1">
      <alignment horizontal="center" vertical="center" wrapText="1"/>
    </xf>
    <xf numFmtId="0" fontId="4" fillId="0" borderId="17" xfId="45" applyNumberFormat="1" applyFont="1" applyBorder="1" applyAlignment="1">
      <alignment horizontal="center" vertical="center" wrapText="1"/>
    </xf>
    <xf numFmtId="0" fontId="4" fillId="0" borderId="0" xfId="45" applyNumberFormat="1" applyFont="1" applyBorder="1" applyAlignment="1">
      <alignment horizontal="center" vertical="center" wrapText="1"/>
    </xf>
    <xf numFmtId="0" fontId="4" fillId="0" borderId="0" xfId="45" applyNumberFormat="1" applyFont="1" applyBorder="1" applyAlignment="1">
      <alignment horizontal="justify" vertical="top" wrapText="1"/>
    </xf>
    <xf numFmtId="0" fontId="4" fillId="0" borderId="14" xfId="45" applyNumberFormat="1" applyFont="1" applyBorder="1" applyAlignment="1">
      <alignment vertical="center"/>
    </xf>
    <xf numFmtId="0" fontId="4" fillId="0" borderId="13" xfId="45" applyNumberFormat="1" applyFont="1" applyBorder="1" applyAlignment="1">
      <alignment vertical="top" wrapText="1"/>
    </xf>
    <xf numFmtId="0" fontId="4" fillId="0" borderId="0" xfId="45" applyNumberFormat="1" applyFont="1" applyBorder="1" applyAlignment="1">
      <alignment horizontal="center" vertical="center"/>
    </xf>
    <xf numFmtId="0" fontId="4" fillId="0" borderId="13" xfId="45" applyNumberFormat="1" applyFont="1" applyBorder="1" applyAlignment="1">
      <alignment horizontal="justify" vertical="top" wrapText="1"/>
    </xf>
    <xf numFmtId="0" fontId="4" fillId="0" borderId="0" xfId="45" applyNumberFormat="1" applyFont="1" applyBorder="1" applyAlignment="1">
      <alignment vertical="top" wrapText="1"/>
    </xf>
    <xf numFmtId="0" fontId="4" fillId="0" borderId="0" xfId="45" applyNumberFormat="1" applyFont="1" applyBorder="1" applyAlignment="1">
      <alignment horizontal="left" vertical="center"/>
    </xf>
    <xf numFmtId="0" fontId="4" fillId="0" borderId="18" xfId="45" applyNumberFormat="1" applyFont="1" applyBorder="1" applyAlignment="1">
      <alignment vertical="top" wrapText="1"/>
    </xf>
    <xf numFmtId="0" fontId="4" fillId="0" borderId="19" xfId="45" applyNumberFormat="1" applyFont="1" applyBorder="1" applyAlignment="1">
      <alignment vertical="top" wrapText="1"/>
    </xf>
    <xf numFmtId="0" fontId="4" fillId="0" borderId="19" xfId="45" applyNumberFormat="1" applyFont="1" applyBorder="1" applyAlignment="1">
      <alignment horizontal="justify" vertical="top" wrapText="1"/>
    </xf>
    <xf numFmtId="0" fontId="4" fillId="0" borderId="19" xfId="45" applyNumberFormat="1" applyFont="1" applyBorder="1" applyAlignment="1">
      <alignment vertical="center"/>
    </xf>
    <xf numFmtId="0" fontId="4" fillId="0" borderId="0" xfId="0" applyNumberFormat="1" applyFont="1" applyBorder="1" applyAlignment="1">
      <alignment horizontal="distributed" vertical="center" indent="1"/>
    </xf>
    <xf numFmtId="0" fontId="4" fillId="0" borderId="20" xfId="45" applyNumberFormat="1" applyFont="1" applyBorder="1" applyAlignment="1">
      <alignment vertical="center"/>
    </xf>
    <xf numFmtId="0" fontId="4" fillId="0" borderId="21" xfId="45" applyNumberFormat="1" applyFont="1" applyBorder="1" applyAlignment="1">
      <alignment horizontal="justify" vertical="top" wrapText="1"/>
    </xf>
    <xf numFmtId="0" fontId="4" fillId="0" borderId="22" xfId="45" applyNumberFormat="1" applyFont="1" applyBorder="1" applyAlignment="1">
      <alignment horizontal="justify" vertical="top" wrapText="1"/>
    </xf>
    <xf numFmtId="0" fontId="4" fillId="0" borderId="22" xfId="45" applyNumberFormat="1" applyFont="1" applyBorder="1" applyAlignment="1">
      <alignment vertical="center"/>
    </xf>
    <xf numFmtId="0" fontId="4" fillId="0" borderId="23" xfId="45" applyNumberFormat="1" applyFont="1" applyBorder="1" applyAlignment="1">
      <alignment vertical="center"/>
    </xf>
    <xf numFmtId="0" fontId="4" fillId="0" borderId="15" xfId="45" applyNumberFormat="1" applyFont="1" applyBorder="1" applyAlignment="1">
      <alignment horizontal="justify" vertical="center"/>
    </xf>
    <xf numFmtId="0" fontId="4" fillId="0" borderId="16" xfId="45" applyNumberFormat="1" applyFont="1" applyBorder="1" applyAlignment="1">
      <alignment horizontal="justify" vertical="center"/>
    </xf>
    <xf numFmtId="0" fontId="4" fillId="0" borderId="16" xfId="45" applyNumberFormat="1" applyFont="1" applyBorder="1" applyAlignment="1">
      <alignment vertical="center"/>
    </xf>
    <xf numFmtId="0" fontId="4" fillId="0" borderId="17" xfId="45" applyNumberFormat="1" applyFont="1" applyBorder="1" applyAlignment="1">
      <alignment vertical="center"/>
    </xf>
    <xf numFmtId="0" fontId="4" fillId="0" borderId="10" xfId="45" applyNumberFormat="1" applyFont="1" applyBorder="1" applyAlignment="1">
      <alignment horizontal="center" vertical="top" wrapText="1"/>
    </xf>
    <xf numFmtId="0" fontId="4" fillId="0" borderId="11" xfId="45" applyNumberFormat="1" applyFont="1" applyBorder="1" applyAlignment="1">
      <alignment horizontal="center" vertical="top" wrapText="1"/>
    </xf>
    <xf numFmtId="0" fontId="4" fillId="0" borderId="12" xfId="45" applyNumberFormat="1" applyFont="1" applyBorder="1" applyAlignment="1">
      <alignment horizontal="center" vertical="top" wrapText="1"/>
    </xf>
    <xf numFmtId="0" fontId="4" fillId="0" borderId="16" xfId="45" applyNumberFormat="1" applyFont="1" applyBorder="1" applyAlignment="1">
      <alignment vertical="center" wrapText="1"/>
    </xf>
    <xf numFmtId="0" fontId="4" fillId="0" borderId="0" xfId="0" applyNumberFormat="1" applyFont="1" applyBorder="1" applyAlignment="1">
      <alignment horizontal="right" vertical="center" shrinkToFit="1"/>
    </xf>
    <xf numFmtId="0" fontId="4" fillId="0" borderId="0" xfId="0" applyNumberFormat="1" applyFont="1" applyBorder="1" applyAlignment="1">
      <alignment horizontal="left" vertical="center" shrinkToFit="1"/>
    </xf>
    <xf numFmtId="0" fontId="4" fillId="0" borderId="0" xfId="0" applyNumberFormat="1" applyFont="1" applyBorder="1" applyAlignment="1">
      <alignment horizontal="left" vertical="distributed" wrapText="1"/>
    </xf>
    <xf numFmtId="0" fontId="4" fillId="0" borderId="0" xfId="0" applyNumberFormat="1" applyFont="1" applyAlignment="1"/>
    <xf numFmtId="0" fontId="4" fillId="0" borderId="0" xfId="0" applyNumberFormat="1" applyFont="1" applyBorder="1" applyAlignment="1">
      <alignment horizontal="left" vertical="center" indent="1"/>
    </xf>
    <xf numFmtId="0" fontId="4" fillId="0" borderId="0" xfId="0" applyNumberFormat="1" applyFont="1" applyBorder="1" applyAlignment="1">
      <alignment horizontal="right" vertical="center" indent="1"/>
    </xf>
    <xf numFmtId="0" fontId="5" fillId="0" borderId="0" xfId="46" applyNumberFormat="1" applyFont="1">
      <alignment vertical="center"/>
    </xf>
    <xf numFmtId="0" fontId="4" fillId="0" borderId="0" xfId="46" applyNumberFormat="1" applyFont="1">
      <alignment vertical="center"/>
    </xf>
    <xf numFmtId="0" fontId="28" fillId="0" borderId="0" xfId="46" applyNumberFormat="1" applyFont="1" applyAlignment="1">
      <alignment horizontal="left" vertical="center"/>
    </xf>
    <xf numFmtId="0" fontId="4" fillId="0" borderId="0" xfId="46" applyNumberFormat="1" applyFont="1" applyAlignment="1">
      <alignment horizontal="distributed" vertical="center" indent="6"/>
    </xf>
    <xf numFmtId="0" fontId="4" fillId="0" borderId="0" xfId="46" applyNumberFormat="1" applyFont="1" applyAlignment="1">
      <alignment vertical="center"/>
    </xf>
    <xf numFmtId="0" fontId="4" fillId="0" borderId="0" xfId="46" applyNumberFormat="1" applyFont="1" applyAlignment="1">
      <alignment horizontal="distributed" vertical="center"/>
    </xf>
    <xf numFmtId="0" fontId="27" fillId="0" borderId="0" xfId="46" applyNumberFormat="1" applyFont="1" applyAlignment="1">
      <alignment horizontal="distributed" vertical="center" indent="1"/>
    </xf>
    <xf numFmtId="0" fontId="27" fillId="0" borderId="0" xfId="46" applyNumberFormat="1" applyFont="1" applyAlignment="1">
      <alignment horizontal="justify" vertical="center"/>
    </xf>
    <xf numFmtId="0" fontId="30" fillId="0" borderId="0" xfId="46" applyNumberFormat="1" applyFont="1" applyBorder="1" applyAlignment="1">
      <alignment horizontal="left" vertical="center"/>
    </xf>
    <xf numFmtId="0" fontId="4" fillId="0" borderId="0" xfId="0" applyNumberFormat="1" applyFont="1" applyAlignment="1">
      <alignment vertical="center" shrinkToFit="1"/>
    </xf>
    <xf numFmtId="0" fontId="27" fillId="0" borderId="24" xfId="46" applyNumberFormat="1" applyFont="1" applyBorder="1" applyAlignment="1">
      <alignment horizontal="right" vertical="center" wrapText="1"/>
    </xf>
    <xf numFmtId="0" fontId="4" fillId="0" borderId="0" xfId="0" applyNumberFormat="1" applyFont="1" applyAlignment="1">
      <alignment horizontal="left" vertical="center" shrinkToFit="1"/>
    </xf>
    <xf numFmtId="0" fontId="5" fillId="0" borderId="0" xfId="0" applyNumberFormat="1" applyFont="1" applyBorder="1" applyAlignment="1">
      <alignment horizontal="left" vertical="center"/>
    </xf>
    <xf numFmtId="0" fontId="6" fillId="0" borderId="0" xfId="47" applyNumberFormat="1" applyFont="1" applyBorder="1" applyAlignment="1">
      <alignment vertical="center"/>
    </xf>
    <xf numFmtId="0" fontId="6" fillId="0" borderId="0" xfId="47" applyNumberFormat="1" applyFont="1" applyBorder="1" applyAlignment="1">
      <alignment horizontal="left" vertical="center"/>
    </xf>
    <xf numFmtId="0" fontId="6" fillId="0" borderId="0" xfId="47" applyNumberFormat="1" applyFont="1" applyAlignment="1">
      <alignment vertical="center"/>
    </xf>
    <xf numFmtId="0" fontId="6" fillId="0" borderId="0" xfId="0" applyNumberFormat="1" applyFont="1" applyAlignment="1">
      <alignment vertical="center"/>
    </xf>
    <xf numFmtId="0" fontId="6" fillId="0" borderId="25" xfId="47" applyNumberFormat="1" applyFont="1" applyBorder="1" applyAlignment="1">
      <alignment vertical="center"/>
    </xf>
    <xf numFmtId="0" fontId="6" fillId="0" borderId="26" xfId="47" applyNumberFormat="1" applyFont="1" applyBorder="1" applyAlignment="1">
      <alignment horizontal="center" vertical="center"/>
    </xf>
    <xf numFmtId="0" fontId="6" fillId="0" borderId="27" xfId="47" applyNumberFormat="1" applyFont="1" applyBorder="1" applyAlignment="1">
      <alignment horizontal="center" vertical="center"/>
    </xf>
    <xf numFmtId="0" fontId="6" fillId="0" borderId="28" xfId="47" applyNumberFormat="1" applyFont="1" applyBorder="1" applyAlignment="1">
      <alignment vertical="center"/>
    </xf>
    <xf numFmtId="0" fontId="6" fillId="0" borderId="0" xfId="47" applyNumberFormat="1" applyFont="1" applyBorder="1" applyAlignment="1">
      <alignment horizontal="center" vertical="center"/>
    </xf>
    <xf numFmtId="0" fontId="6" fillId="0" borderId="29" xfId="47" applyNumberFormat="1" applyFont="1" applyBorder="1" applyAlignment="1">
      <alignment vertical="center"/>
    </xf>
    <xf numFmtId="0" fontId="6" fillId="0" borderId="30" xfId="47" applyNumberFormat="1" applyFont="1" applyBorder="1" applyAlignment="1">
      <alignment vertical="center"/>
    </xf>
    <xf numFmtId="0" fontId="6" fillId="0" borderId="31" xfId="47" applyNumberFormat="1" applyFont="1" applyBorder="1" applyAlignment="1">
      <alignment vertical="center"/>
    </xf>
    <xf numFmtId="0" fontId="6" fillId="0" borderId="32" xfId="47" applyNumberFormat="1" applyFont="1" applyBorder="1" applyAlignment="1">
      <alignment vertical="center"/>
    </xf>
    <xf numFmtId="0" fontId="6" fillId="0" borderId="33" xfId="47" applyNumberFormat="1" applyFont="1" applyBorder="1" applyAlignment="1">
      <alignment vertical="center"/>
    </xf>
    <xf numFmtId="0" fontId="6" fillId="0" borderId="34" xfId="47" applyNumberFormat="1" applyFont="1" applyBorder="1" applyAlignment="1">
      <alignment vertical="center"/>
    </xf>
    <xf numFmtId="0" fontId="6" fillId="0" borderId="35" xfId="47" applyNumberFormat="1" applyFont="1" applyBorder="1" applyAlignment="1">
      <alignment vertical="center"/>
    </xf>
    <xf numFmtId="0" fontId="6" fillId="0" borderId="35" xfId="0" applyNumberFormat="1" applyFont="1" applyBorder="1" applyAlignment="1">
      <alignment vertical="center"/>
    </xf>
    <xf numFmtId="0" fontId="6" fillId="0" borderId="36" xfId="47" applyNumberFormat="1" applyFont="1" applyBorder="1" applyAlignment="1">
      <alignment horizontal="center" vertical="center"/>
    </xf>
    <xf numFmtId="0" fontId="6" fillId="0" borderId="24" xfId="47" applyNumberFormat="1" applyFont="1" applyBorder="1" applyAlignment="1">
      <alignment vertical="center"/>
    </xf>
    <xf numFmtId="49" fontId="4" fillId="0" borderId="0" xfId="0" applyNumberFormat="1" applyFont="1" applyAlignment="1">
      <alignment horizontal="right"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12" xfId="0" applyFont="1" applyBorder="1" applyAlignment="1">
      <alignment horizontal="center" vertical="center"/>
    </xf>
    <xf numFmtId="0" fontId="0" fillId="0" borderId="37" xfId="0" applyBorder="1" applyAlignment="1">
      <alignment horizontal="right" vertical="center"/>
    </xf>
    <xf numFmtId="0" fontId="0" fillId="0" borderId="14" xfId="0" applyBorder="1"/>
    <xf numFmtId="0" fontId="0" fillId="0" borderId="11" xfId="0" applyBorder="1"/>
    <xf numFmtId="0" fontId="0" fillId="0" borderId="12" xfId="0" applyBorder="1"/>
    <xf numFmtId="0" fontId="0" fillId="0" borderId="0" xfId="0" applyBorder="1"/>
    <xf numFmtId="0" fontId="0" fillId="0" borderId="16" xfId="0" applyBorder="1"/>
    <xf numFmtId="0" fontId="0" fillId="0" borderId="17" xfId="0" applyBorder="1"/>
    <xf numFmtId="0" fontId="35" fillId="0" borderId="34" xfId="0" applyFont="1" applyBorder="1" applyAlignment="1">
      <alignment horizontal="center" vertical="center"/>
    </xf>
    <xf numFmtId="0" fontId="0" fillId="0" borderId="10" xfId="0" applyBorder="1"/>
    <xf numFmtId="0" fontId="0" fillId="0" borderId="13" xfId="0" applyBorder="1"/>
    <xf numFmtId="0" fontId="8" fillId="0" borderId="0" xfId="0" applyFont="1" applyBorder="1" applyAlignment="1">
      <alignment horizontal="center" vertical="center"/>
    </xf>
    <xf numFmtId="0" fontId="0" fillId="0" borderId="0" xfId="0" applyBorder="1" applyAlignment="1">
      <alignment vertical="center"/>
    </xf>
    <xf numFmtId="0" fontId="0" fillId="0" borderId="14" xfId="0" applyBorder="1" applyAlignment="1">
      <alignment vertical="center"/>
    </xf>
    <xf numFmtId="0" fontId="38" fillId="0" borderId="0" xfId="0" applyFont="1" applyBorder="1"/>
    <xf numFmtId="0" fontId="0" fillId="0" borderId="15" xfId="0" applyBorder="1"/>
    <xf numFmtId="0" fontId="4" fillId="0" borderId="38" xfId="0" applyFont="1" applyBorder="1" applyAlignment="1">
      <alignment horizontal="right" vertical="center"/>
    </xf>
    <xf numFmtId="0" fontId="4" fillId="0" borderId="34" xfId="0" applyFont="1" applyBorder="1" applyAlignment="1">
      <alignment horizontal="distributed" vertical="center"/>
    </xf>
    <xf numFmtId="0" fontId="4" fillId="0" borderId="11" xfId="0" applyFont="1" applyBorder="1"/>
    <xf numFmtId="0" fontId="4" fillId="0" borderId="12" xfId="0" applyFont="1" applyBorder="1"/>
    <xf numFmtId="0" fontId="4" fillId="0" borderId="0" xfId="0" applyFont="1" applyBorder="1"/>
    <xf numFmtId="0" fontId="4" fillId="0" borderId="0" xfId="0" applyFont="1" applyBorder="1" applyAlignment="1">
      <alignment horizontal="center" vertical="center"/>
    </xf>
    <xf numFmtId="0" fontId="4" fillId="0" borderId="14" xfId="0" applyFont="1" applyBorder="1"/>
    <xf numFmtId="0" fontId="4" fillId="0" borderId="16" xfId="0" applyFont="1" applyBorder="1"/>
    <xf numFmtId="0" fontId="4" fillId="0" borderId="17" xfId="0" applyFont="1" applyBorder="1"/>
    <xf numFmtId="0" fontId="4" fillId="0" borderId="24" xfId="0" applyFont="1" applyBorder="1"/>
    <xf numFmtId="0" fontId="4" fillId="0" borderId="34" xfId="0" applyFont="1" applyBorder="1"/>
    <xf numFmtId="0" fontId="4" fillId="0" borderId="34" xfId="0" applyFont="1" applyBorder="1" applyAlignment="1">
      <alignment horizontal="center" vertical="center"/>
    </xf>
    <xf numFmtId="0" fontId="4" fillId="0" borderId="39" xfId="0" applyFont="1" applyBorder="1"/>
    <xf numFmtId="0" fontId="4" fillId="0" borderId="24" xfId="0" applyFont="1" applyBorder="1" applyAlignment="1">
      <alignment horizontal="right" vertical="center"/>
    </xf>
    <xf numFmtId="0" fontId="4" fillId="0" borderId="34" xfId="0" applyFont="1" applyBorder="1" applyAlignment="1">
      <alignment horizontal="left" vertical="center"/>
    </xf>
    <xf numFmtId="0" fontId="4" fillId="0" borderId="34" xfId="0" applyFont="1" applyBorder="1" applyAlignment="1">
      <alignment horizontal="right" vertical="center"/>
    </xf>
    <xf numFmtId="0" fontId="4" fillId="0" borderId="39" xfId="0" applyFont="1" applyBorder="1" applyAlignment="1">
      <alignment horizontal="left" vertical="center"/>
    </xf>
    <xf numFmtId="0" fontId="4" fillId="0" borderId="13" xfId="0" applyFont="1" applyBorder="1"/>
    <xf numFmtId="0" fontId="4" fillId="0" borderId="0" xfId="0" applyFont="1" applyBorder="1" applyAlignment="1">
      <alignment horizontal="distributed" vertical="center"/>
    </xf>
    <xf numFmtId="0" fontId="4" fillId="0" borderId="0" xfId="0" applyFont="1"/>
    <xf numFmtId="0" fontId="27" fillId="0" borderId="0" xfId="46" applyNumberFormat="1" applyFont="1" applyAlignment="1">
      <alignment horizontal="distributed" vertical="center" wrapText="1" indent="1"/>
    </xf>
    <xf numFmtId="49" fontId="4" fillId="0" borderId="0" xfId="41" applyNumberFormat="1" applyFont="1" applyBorder="1" applyAlignment="1">
      <alignment horizontal="center" vertical="center" wrapText="1"/>
    </xf>
    <xf numFmtId="0" fontId="4" fillId="0" borderId="10"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4" fillId="0" borderId="0" xfId="0" applyFont="1" applyAlignment="1">
      <alignment vertical="center"/>
    </xf>
    <xf numFmtId="0" fontId="6" fillId="0" borderId="0" xfId="47" applyNumberFormat="1" applyFont="1" applyBorder="1" applyAlignment="1">
      <alignment horizontal="distributed" vertical="center"/>
    </xf>
    <xf numFmtId="0" fontId="6" fillId="0" borderId="0" xfId="47" applyNumberFormat="1" applyFont="1" applyBorder="1" applyAlignment="1">
      <alignment horizontal="center" vertical="distributed"/>
    </xf>
    <xf numFmtId="0" fontId="5" fillId="0" borderId="0" xfId="0" applyFont="1" applyAlignment="1">
      <alignment horizontal="center" vertical="center"/>
    </xf>
    <xf numFmtId="0" fontId="4" fillId="0" borderId="14" xfId="45" applyNumberFormat="1" applyFont="1" applyBorder="1" applyAlignment="1">
      <alignment horizontal="center" vertical="center"/>
    </xf>
    <xf numFmtId="0" fontId="4" fillId="0" borderId="0" xfId="45" applyNumberFormat="1" applyFont="1" applyBorder="1" applyAlignment="1">
      <alignment horizontal="distributed" vertical="center"/>
    </xf>
    <xf numFmtId="0" fontId="36" fillId="0" borderId="0" xfId="0" applyFont="1" applyAlignment="1">
      <alignment horizontal="center" vertical="center"/>
    </xf>
    <xf numFmtId="49" fontId="4" fillId="0" borderId="0" xfId="0" applyNumberFormat="1" applyFont="1" applyBorder="1" applyAlignment="1">
      <alignment vertical="center"/>
    </xf>
    <xf numFmtId="178" fontId="6" fillId="0" borderId="0" xfId="33" applyNumberFormat="1" applyFont="1" applyBorder="1" applyAlignment="1">
      <alignment horizontal="center" vertical="center"/>
    </xf>
    <xf numFmtId="38" fontId="4" fillId="0" borderId="0" xfId="33" applyFont="1" applyBorder="1" applyAlignment="1">
      <alignment vertical="center"/>
    </xf>
    <xf numFmtId="49" fontId="4" fillId="0" borderId="10" xfId="0" applyNumberFormat="1" applyFont="1" applyBorder="1" applyAlignment="1">
      <alignment horizontal="distributed" vertical="center"/>
    </xf>
    <xf numFmtId="49" fontId="4" fillId="0" borderId="12" xfId="0" applyNumberFormat="1" applyFont="1" applyBorder="1" applyAlignment="1">
      <alignment vertical="center"/>
    </xf>
    <xf numFmtId="49" fontId="4" fillId="0" borderId="12" xfId="0" applyNumberFormat="1" applyFont="1" applyBorder="1" applyAlignment="1">
      <alignment horizontal="distributed" vertical="center"/>
    </xf>
    <xf numFmtId="49" fontId="4" fillId="0" borderId="10" xfId="0" applyNumberFormat="1" applyFont="1" applyBorder="1" applyAlignment="1">
      <alignment vertical="center"/>
    </xf>
    <xf numFmtId="178" fontId="4" fillId="0" borderId="12" xfId="33" applyNumberFormat="1" applyFont="1" applyBorder="1" applyAlignment="1">
      <alignment horizontal="center" vertical="center"/>
    </xf>
    <xf numFmtId="178" fontId="4" fillId="0" borderId="10" xfId="33" applyNumberFormat="1" applyFont="1" applyBorder="1" applyAlignment="1">
      <alignment horizontal="center" vertical="center"/>
    </xf>
    <xf numFmtId="49" fontId="7" fillId="0" borderId="16" xfId="0" applyNumberFormat="1" applyFont="1" applyBorder="1" applyAlignment="1">
      <alignment horizontal="left" vertical="center"/>
    </xf>
    <xf numFmtId="49" fontId="4" fillId="0" borderId="16" xfId="0" applyNumberFormat="1" applyFont="1" applyBorder="1" applyAlignment="1">
      <alignment vertical="center"/>
    </xf>
    <xf numFmtId="49" fontId="4" fillId="0" borderId="16" xfId="0" applyNumberFormat="1" applyFont="1" applyBorder="1" applyAlignment="1">
      <alignment horizontal="center" vertical="center"/>
    </xf>
    <xf numFmtId="49" fontId="4" fillId="0" borderId="16" xfId="0" applyNumberFormat="1" applyFont="1" applyBorder="1" applyAlignment="1">
      <alignment horizontal="left" vertical="center"/>
    </xf>
    <xf numFmtId="0" fontId="27" fillId="0" borderId="0" xfId="0" applyFont="1" applyAlignment="1">
      <alignment horizontal="justify"/>
    </xf>
    <xf numFmtId="0" fontId="27" fillId="0" borderId="0" xfId="0" applyFont="1" applyAlignment="1">
      <alignment horizontal="left" vertical="center"/>
    </xf>
    <xf numFmtId="0" fontId="0" fillId="0" borderId="0" xfId="0" applyAlignment="1">
      <alignment vertical="center"/>
    </xf>
    <xf numFmtId="49" fontId="39" fillId="0" borderId="0" xfId="0" applyNumberFormat="1" applyFont="1" applyBorder="1" applyAlignment="1">
      <alignment horizontal="center" vertical="top"/>
    </xf>
    <xf numFmtId="0" fontId="5" fillId="0" borderId="0" xfId="0" applyFont="1"/>
    <xf numFmtId="0" fontId="4" fillId="0" borderId="11" xfId="0" applyNumberFormat="1" applyFont="1" applyBorder="1" applyAlignment="1">
      <alignment horizontal="center" vertical="center" wrapText="1"/>
    </xf>
    <xf numFmtId="0" fontId="4" fillId="0" borderId="12" xfId="0" applyNumberFormat="1" applyFont="1" applyBorder="1" applyAlignment="1">
      <alignment horizontal="center" vertical="center" wrapText="1"/>
    </xf>
    <xf numFmtId="0" fontId="4" fillId="0" borderId="0" xfId="0" applyNumberFormat="1" applyFont="1" applyBorder="1" applyAlignment="1">
      <alignment vertical="center" shrinkToFit="1"/>
    </xf>
    <xf numFmtId="0" fontId="4" fillId="0" borderId="24" xfId="0" applyNumberFormat="1" applyFont="1" applyBorder="1" applyAlignment="1">
      <alignment vertical="center"/>
    </xf>
    <xf numFmtId="0" fontId="35" fillId="0" borderId="0" xfId="0" applyNumberFormat="1" applyFont="1" applyBorder="1" applyAlignment="1">
      <alignment horizontal="left" vertical="center"/>
    </xf>
    <xf numFmtId="0" fontId="45" fillId="0" borderId="0" xfId="0" applyFont="1"/>
    <xf numFmtId="0" fontId="45" fillId="0" borderId="0" xfId="0" applyFont="1" applyBorder="1" applyAlignment="1">
      <alignment horizontal="center" vertical="center"/>
    </xf>
    <xf numFmtId="0" fontId="5" fillId="0" borderId="40" xfId="0" applyFont="1" applyBorder="1" applyAlignment="1">
      <alignment horizontal="left" vertical="center"/>
    </xf>
    <xf numFmtId="0" fontId="4" fillId="0" borderId="15" xfId="0" applyFont="1" applyBorder="1"/>
    <xf numFmtId="0" fontId="4" fillId="0" borderId="41" xfId="0" applyFont="1" applyBorder="1"/>
    <xf numFmtId="0" fontId="4" fillId="0" borderId="42" xfId="0" applyFont="1" applyBorder="1"/>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35" xfId="0" applyFont="1" applyBorder="1"/>
    <xf numFmtId="0" fontId="4" fillId="0" borderId="47" xfId="0" applyFont="1" applyBorder="1"/>
    <xf numFmtId="0" fontId="5" fillId="0" borderId="48" xfId="0" applyFont="1" applyBorder="1" applyAlignment="1">
      <alignment horizontal="left" vertical="center"/>
    </xf>
    <xf numFmtId="0" fontId="6" fillId="0" borderId="0" xfId="47" applyNumberFormat="1" applyFont="1" applyBorder="1" applyAlignment="1">
      <alignment horizontal="left" vertical="center" wrapText="1"/>
    </xf>
    <xf numFmtId="0" fontId="34" fillId="0" borderId="0" xfId="47" applyNumberFormat="1" applyFont="1" applyBorder="1" applyAlignment="1">
      <alignment horizontal="center" vertical="distributed"/>
    </xf>
    <xf numFmtId="0" fontId="6" fillId="0" borderId="0" xfId="0" applyNumberFormat="1" applyFont="1" applyBorder="1" applyAlignment="1">
      <alignment horizontal="distributed" vertical="center"/>
    </xf>
    <xf numFmtId="0" fontId="6" fillId="0" borderId="29" xfId="0" applyNumberFormat="1" applyFont="1" applyBorder="1" applyAlignment="1">
      <alignment vertical="center"/>
    </xf>
    <xf numFmtId="0" fontId="6" fillId="0" borderId="0" xfId="48" applyNumberFormat="1" applyFont="1" applyAlignment="1">
      <alignment vertical="center"/>
    </xf>
    <xf numFmtId="0" fontId="6" fillId="0" borderId="25" xfId="48" applyNumberFormat="1" applyFont="1" applyBorder="1" applyAlignment="1">
      <alignment vertical="center"/>
    </xf>
    <xf numFmtId="0" fontId="6" fillId="0" borderId="26" xfId="48" applyNumberFormat="1" applyFont="1" applyBorder="1" applyAlignment="1">
      <alignment horizontal="center" vertical="center"/>
    </xf>
    <xf numFmtId="0" fontId="6" fillId="0" borderId="36" xfId="48" applyNumberFormat="1" applyFont="1" applyBorder="1" applyAlignment="1">
      <alignment horizontal="center" vertical="center"/>
    </xf>
    <xf numFmtId="0" fontId="6" fillId="0" borderId="27" xfId="48" applyNumberFormat="1" applyFont="1" applyBorder="1" applyAlignment="1">
      <alignment horizontal="center" vertical="center"/>
    </xf>
    <xf numFmtId="0" fontId="6" fillId="0" borderId="33" xfId="48" applyNumberFormat="1" applyFont="1" applyBorder="1" applyAlignment="1">
      <alignment vertical="center"/>
    </xf>
    <xf numFmtId="0" fontId="6" fillId="0" borderId="34" xfId="48" applyNumberFormat="1" applyFont="1" applyBorder="1" applyAlignment="1">
      <alignment vertical="center"/>
    </xf>
    <xf numFmtId="0" fontId="6" fillId="0" borderId="24" xfId="48" applyNumberFormat="1" applyFont="1" applyBorder="1" applyAlignment="1">
      <alignment vertical="center"/>
    </xf>
    <xf numFmtId="0" fontId="6" fillId="0" borderId="35" xfId="48" applyNumberFormat="1" applyFont="1" applyBorder="1" applyAlignment="1">
      <alignment vertical="center"/>
    </xf>
    <xf numFmtId="0" fontId="6" fillId="0" borderId="0" xfId="48" applyNumberFormat="1" applyFont="1" applyBorder="1" applyAlignment="1">
      <alignment horizontal="distributed" vertical="center"/>
    </xf>
    <xf numFmtId="0" fontId="6" fillId="0" borderId="0" xfId="48" applyNumberFormat="1" applyFont="1" applyBorder="1" applyAlignment="1">
      <alignment horizontal="center" vertical="center"/>
    </xf>
    <xf numFmtId="0" fontId="6" fillId="0" borderId="28" xfId="48" applyNumberFormat="1" applyFont="1" applyBorder="1" applyAlignment="1">
      <alignment vertical="center"/>
    </xf>
    <xf numFmtId="0" fontId="6" fillId="0" borderId="0" xfId="48" applyNumberFormat="1" applyFont="1" applyBorder="1" applyAlignment="1">
      <alignment vertical="center"/>
    </xf>
    <xf numFmtId="0" fontId="6" fillId="0" borderId="0" xfId="48" applyNumberFormat="1" applyFont="1" applyBorder="1" applyAlignment="1">
      <alignment horizontal="center" vertical="distributed"/>
    </xf>
    <xf numFmtId="0" fontId="34" fillId="0" borderId="0" xfId="48" applyNumberFormat="1" applyFont="1" applyBorder="1" applyAlignment="1">
      <alignment horizontal="center" vertical="distributed"/>
    </xf>
    <xf numFmtId="0" fontId="6" fillId="0" borderId="29" xfId="48" applyNumberFormat="1" applyFont="1" applyBorder="1" applyAlignment="1">
      <alignment vertical="center"/>
    </xf>
    <xf numFmtId="0" fontId="6" fillId="0" borderId="0" xfId="48" applyNumberFormat="1" applyFont="1" applyBorder="1" applyAlignment="1">
      <alignment horizontal="left" vertical="center" wrapText="1"/>
    </xf>
    <xf numFmtId="0" fontId="34" fillId="0" borderId="0" xfId="48" applyNumberFormat="1" applyFont="1" applyBorder="1" applyAlignment="1">
      <alignment horizontal="left" vertical="center"/>
    </xf>
    <xf numFmtId="0" fontId="6" fillId="0" borderId="0" xfId="48" applyNumberFormat="1" applyFont="1" applyBorder="1" applyAlignment="1">
      <alignment horizontal="left" vertical="center"/>
    </xf>
    <xf numFmtId="0" fontId="6" fillId="0" borderId="30" xfId="48" applyNumberFormat="1" applyFont="1" applyBorder="1" applyAlignment="1">
      <alignment vertical="center"/>
    </xf>
    <xf numFmtId="0" fontId="6" fillId="0" borderId="31" xfId="48" applyNumberFormat="1" applyFont="1" applyBorder="1" applyAlignment="1">
      <alignment vertical="center"/>
    </xf>
    <xf numFmtId="0" fontId="6" fillId="0" borderId="32" xfId="48" applyNumberFormat="1" applyFont="1" applyBorder="1" applyAlignment="1">
      <alignment vertical="center"/>
    </xf>
    <xf numFmtId="0" fontId="4" fillId="0" borderId="0" xfId="0" applyFont="1" applyAlignment="1">
      <alignment vertical="center" shrinkToFit="1"/>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4" fillId="0" borderId="14" xfId="0" applyFont="1" applyBorder="1" applyAlignment="1">
      <alignment horizontal="left" vertical="center"/>
    </xf>
    <xf numFmtId="0" fontId="8" fillId="0" borderId="0" xfId="0" applyFont="1" applyBorder="1" applyAlignment="1" applyProtection="1">
      <alignment horizontal="center" vertical="center"/>
    </xf>
    <xf numFmtId="0" fontId="4" fillId="0" borderId="16" xfId="45" applyNumberFormat="1" applyFont="1" applyBorder="1" applyAlignment="1">
      <alignment horizontal="center" vertical="center"/>
    </xf>
    <xf numFmtId="0" fontId="4" fillId="0" borderId="16" xfId="45" applyNumberFormat="1" applyFont="1" applyBorder="1" applyAlignment="1">
      <alignment horizontal="distributed" vertical="center"/>
    </xf>
    <xf numFmtId="0" fontId="4" fillId="0" borderId="16" xfId="45" applyNumberFormat="1" applyFont="1" applyBorder="1" applyAlignment="1">
      <alignment horizontal="left"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4" fillId="0" borderId="37" xfId="0" applyFont="1" applyBorder="1" applyAlignment="1">
      <alignment horizontal="right" vertical="center"/>
    </xf>
    <xf numFmtId="0" fontId="4" fillId="0" borderId="10" xfId="0" applyFont="1" applyBorder="1"/>
    <xf numFmtId="0" fontId="47" fillId="0" borderId="0" xfId="0" applyFont="1" applyBorder="1" applyAlignment="1">
      <alignment vertical="center"/>
    </xf>
    <xf numFmtId="0" fontId="47" fillId="0" borderId="14" xfId="0" applyFont="1" applyBorder="1" applyAlignment="1">
      <alignment vertical="center"/>
    </xf>
    <xf numFmtId="0" fontId="4" fillId="0" borderId="49" xfId="0" applyFont="1" applyBorder="1" applyAlignment="1">
      <alignment horizontal="center" vertical="center"/>
    </xf>
    <xf numFmtId="0" fontId="33" fillId="0" borderId="0" xfId="0" applyNumberFormat="1" applyFont="1" applyAlignment="1">
      <alignment vertical="center"/>
    </xf>
    <xf numFmtId="0" fontId="4" fillId="0" borderId="0" xfId="0" applyNumberFormat="1" applyFont="1" applyBorder="1" applyAlignment="1">
      <alignment horizontal="distributed" vertical="center" justifyLastLine="1"/>
    </xf>
    <xf numFmtId="0" fontId="31" fillId="0" borderId="0" xfId="0" applyNumberFormat="1" applyFont="1" applyBorder="1" applyAlignment="1">
      <alignment horizontal="distributed" vertical="center" justifyLastLine="1"/>
    </xf>
    <xf numFmtId="0" fontId="27" fillId="0" borderId="0" xfId="46" applyNumberFormat="1" applyFont="1" applyAlignment="1">
      <alignment horizontal="left" vertical="center"/>
    </xf>
    <xf numFmtId="49" fontId="37" fillId="0" borderId="0" xfId="0" applyNumberFormat="1" applyFont="1" applyAlignment="1">
      <alignment vertical="center"/>
    </xf>
    <xf numFmtId="0" fontId="4" fillId="0" borderId="0" xfId="0" applyNumberFormat="1" applyFont="1"/>
    <xf numFmtId="0" fontId="44" fillId="0" borderId="0" xfId="0" applyNumberFormat="1" applyFont="1" applyAlignment="1">
      <alignment horizontal="center"/>
    </xf>
    <xf numFmtId="0" fontId="5" fillId="0" borderId="0" xfId="0" applyNumberFormat="1" applyFont="1" applyAlignment="1">
      <alignment horizontal="distributed" vertical="center"/>
    </xf>
    <xf numFmtId="0" fontId="5" fillId="0" borderId="0" xfId="0" applyNumberFormat="1" applyFont="1"/>
    <xf numFmtId="0" fontId="37" fillId="0" borderId="0" xfId="0" applyNumberFormat="1" applyFont="1" applyAlignment="1">
      <alignment vertical="center"/>
    </xf>
    <xf numFmtId="0" fontId="35" fillId="0" borderId="0" xfId="0" applyNumberFormat="1" applyFont="1" applyBorder="1" applyAlignment="1">
      <alignment horizontal="left" vertical="center" shrinkToFit="1"/>
    </xf>
    <xf numFmtId="0" fontId="35" fillId="0" borderId="0" xfId="0" applyNumberFormat="1" applyFont="1" applyAlignment="1">
      <alignment vertical="center" shrinkToFit="1"/>
    </xf>
    <xf numFmtId="0" fontId="4" fillId="0" borderId="24" xfId="0" applyNumberFormat="1" applyFont="1" applyBorder="1" applyAlignment="1">
      <alignment horizontal="center" vertical="center"/>
    </xf>
    <xf numFmtId="0" fontId="4" fillId="0" borderId="34" xfId="0" applyNumberFormat="1" applyFont="1" applyBorder="1" applyAlignment="1">
      <alignment horizontal="center" vertical="center"/>
    </xf>
    <xf numFmtId="0" fontId="4" fillId="0" borderId="0" xfId="0" applyNumberFormat="1" applyFont="1" applyBorder="1" applyAlignment="1">
      <alignment vertical="center" justifyLastLine="1"/>
    </xf>
    <xf numFmtId="0" fontId="31" fillId="0" borderId="0" xfId="0" applyNumberFormat="1" applyFont="1" applyBorder="1" applyAlignment="1">
      <alignment vertical="center" justifyLastLine="1"/>
    </xf>
    <xf numFmtId="0" fontId="35" fillId="0" borderId="0" xfId="0" applyFont="1" applyAlignment="1">
      <alignment horizontal="center" vertical="center"/>
    </xf>
    <xf numFmtId="0" fontId="49" fillId="0" borderId="37" xfId="0" applyFont="1" applyBorder="1" applyAlignment="1">
      <alignment horizontal="center" vertical="center"/>
    </xf>
    <xf numFmtId="0" fontId="49" fillId="0" borderId="50" xfId="0" applyFont="1" applyBorder="1" applyAlignment="1">
      <alignment horizontal="center" vertical="center"/>
    </xf>
    <xf numFmtId="0" fontId="38" fillId="0" borderId="0" xfId="0" applyNumberFormat="1" applyFont="1" applyAlignment="1">
      <alignment vertical="center"/>
    </xf>
    <xf numFmtId="0" fontId="4" fillId="0" borderId="0" xfId="0" applyNumberFormat="1" applyFont="1" applyBorder="1" applyAlignment="1">
      <alignment horizontal="left" vertical="center" justifyLastLine="1"/>
    </xf>
    <xf numFmtId="0" fontId="5" fillId="0" borderId="0" xfId="0" applyFont="1" applyAlignment="1">
      <alignment vertical="center" shrinkToFit="1"/>
    </xf>
    <xf numFmtId="0" fontId="50" fillId="0" borderId="37" xfId="0" applyFont="1" applyBorder="1" applyAlignment="1">
      <alignment horizontal="center" vertical="center"/>
    </xf>
    <xf numFmtId="0" fontId="50" fillId="0" borderId="50" xfId="0" applyFont="1" applyBorder="1" applyAlignment="1">
      <alignment horizontal="center" vertical="center"/>
    </xf>
    <xf numFmtId="0" fontId="51" fillId="0" borderId="37" xfId="0" applyFont="1" applyBorder="1" applyAlignment="1">
      <alignment horizontal="center" vertical="center"/>
    </xf>
    <xf numFmtId="0" fontId="51" fillId="0" borderId="5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8" fillId="0" borderId="0" xfId="0" applyNumberFormat="1" applyFont="1" applyAlignment="1">
      <alignment horizontal="center" vertical="center"/>
    </xf>
    <xf numFmtId="49" fontId="4" fillId="0" borderId="0" xfId="0" applyNumberFormat="1" applyFont="1" applyAlignment="1">
      <alignment vertical="top" wrapText="1" readingOrder="1"/>
    </xf>
    <xf numFmtId="49" fontId="4" fillId="0" borderId="0" xfId="0" applyNumberFormat="1" applyFont="1" applyAlignment="1">
      <alignment vertical="center" readingOrder="1"/>
    </xf>
    <xf numFmtId="49" fontId="52" fillId="0" borderId="49" xfId="0" applyNumberFormat="1" applyFont="1" applyBorder="1" applyAlignment="1">
      <alignment horizontal="left" vertical="center"/>
    </xf>
    <xf numFmtId="49" fontId="4" fillId="0" borderId="49" xfId="0" applyNumberFormat="1" applyFont="1" applyBorder="1" applyAlignment="1">
      <alignment horizontal="left" vertical="center"/>
    </xf>
    <xf numFmtId="49" fontId="54" fillId="0" borderId="0" xfId="0" applyNumberFormat="1" applyFont="1" applyAlignment="1">
      <alignment vertical="center"/>
    </xf>
    <xf numFmtId="0" fontId="55" fillId="0" borderId="0" xfId="0" applyNumberFormat="1" applyFont="1" applyAlignment="1">
      <alignment vertical="center"/>
    </xf>
    <xf numFmtId="0" fontId="56" fillId="0" borderId="0" xfId="0" applyNumberFormat="1" applyFont="1" applyAlignment="1">
      <alignment vertical="center"/>
    </xf>
    <xf numFmtId="0" fontId="57" fillId="0" borderId="0" xfId="0" applyNumberFormat="1" applyFont="1" applyAlignment="1">
      <alignment vertical="center"/>
    </xf>
    <xf numFmtId="49" fontId="55" fillId="0" borderId="0" xfId="0" applyNumberFormat="1" applyFont="1" applyAlignment="1">
      <alignment vertical="center"/>
    </xf>
    <xf numFmtId="0" fontId="4" fillId="0" borderId="69" xfId="0" applyNumberFormat="1" applyFont="1" applyBorder="1" applyAlignment="1">
      <alignment horizontal="center" vertical="top" wrapText="1" readingOrder="1"/>
    </xf>
    <xf numFmtId="0" fontId="27" fillId="0" borderId="0" xfId="46" applyNumberFormat="1" applyFont="1" applyAlignment="1">
      <alignment vertical="center"/>
    </xf>
    <xf numFmtId="0" fontId="35" fillId="0" borderId="0" xfId="0" applyNumberFormat="1" applyFont="1" applyAlignment="1">
      <alignment horizontal="left" vertical="center"/>
    </xf>
    <xf numFmtId="49" fontId="4" fillId="0" borderId="0" xfId="0" applyNumberFormat="1" applyFont="1" applyAlignment="1">
      <alignment horizontal="left" vertical="top" wrapText="1"/>
    </xf>
    <xf numFmtId="0" fontId="43" fillId="0" borderId="50" xfId="0" applyNumberFormat="1" applyFont="1" applyBorder="1" applyAlignment="1">
      <alignment horizontal="center" vertical="center"/>
    </xf>
    <xf numFmtId="49" fontId="4" fillId="0" borderId="0" xfId="0" applyNumberFormat="1" applyFont="1" applyAlignment="1">
      <alignment horizontal="left" vertical="center" wrapText="1"/>
    </xf>
    <xf numFmtId="49" fontId="4" fillId="0" borderId="0" xfId="0" applyNumberFormat="1" applyFont="1" applyBorder="1" applyAlignment="1">
      <alignment horizontal="center" vertical="center"/>
    </xf>
    <xf numFmtId="178" fontId="35" fillId="0" borderId="0" xfId="33" applyNumberFormat="1" applyFont="1" applyBorder="1" applyAlignment="1">
      <alignment horizontal="right" vertical="center"/>
    </xf>
    <xf numFmtId="49" fontId="52" fillId="0" borderId="49" xfId="0" applyNumberFormat="1" applyFont="1" applyBorder="1" applyAlignment="1">
      <alignment horizontal="left" vertical="center"/>
    </xf>
    <xf numFmtId="0" fontId="43" fillId="0" borderId="0" xfId="0" applyNumberFormat="1" applyFont="1" applyAlignment="1">
      <alignment horizontal="center" vertical="center"/>
    </xf>
    <xf numFmtId="0" fontId="43" fillId="0" borderId="14" xfId="0" applyNumberFormat="1" applyFont="1" applyBorder="1" applyAlignment="1">
      <alignment horizontal="center" vertical="center"/>
    </xf>
    <xf numFmtId="49" fontId="4" fillId="0" borderId="0" xfId="0" applyNumberFormat="1" applyFont="1" applyAlignment="1">
      <alignment horizontal="center" vertical="center" wrapText="1"/>
    </xf>
    <xf numFmtId="178" fontId="8" fillId="0" borderId="16" xfId="33" applyNumberFormat="1" applyFont="1" applyBorder="1" applyAlignment="1">
      <alignment horizontal="right" vertical="center"/>
    </xf>
    <xf numFmtId="0" fontId="36" fillId="0" borderId="0" xfId="0" applyFont="1" applyAlignment="1">
      <alignment horizontal="center" vertical="center"/>
    </xf>
    <xf numFmtId="49" fontId="4" fillId="0" borderId="0" xfId="0" applyNumberFormat="1" applyFont="1" applyAlignment="1">
      <alignment horizontal="distributed" vertical="center" shrinkToFit="1"/>
    </xf>
    <xf numFmtId="0" fontId="35" fillId="0" borderId="16" xfId="0" applyNumberFormat="1" applyFont="1" applyBorder="1" applyAlignment="1">
      <alignment horizontal="left" vertical="center" shrinkToFit="1"/>
    </xf>
    <xf numFmtId="0" fontId="8" fillId="0" borderId="0" xfId="0" applyNumberFormat="1" applyFont="1" applyAlignment="1">
      <alignment horizontal="center" vertical="center"/>
    </xf>
    <xf numFmtId="49" fontId="4" fillId="0" borderId="0" xfId="0" applyNumberFormat="1" applyFont="1" applyAlignment="1">
      <alignment horizontal="center" vertical="center"/>
    </xf>
    <xf numFmtId="0" fontId="8" fillId="0" borderId="0" xfId="0" applyNumberFormat="1" applyFont="1" applyAlignment="1">
      <alignment horizontal="center" vertical="center" shrinkToFit="1"/>
    </xf>
    <xf numFmtId="49" fontId="4" fillId="0" borderId="0" xfId="0" applyNumberFormat="1" applyFont="1" applyAlignment="1">
      <alignment horizontal="distributed" vertical="center"/>
    </xf>
    <xf numFmtId="0" fontId="42" fillId="0" borderId="0" xfId="0" applyNumberFormat="1" applyFont="1" applyAlignment="1">
      <alignment horizontal="center" vertical="top"/>
    </xf>
    <xf numFmtId="0" fontId="35" fillId="0" borderId="16" xfId="0" applyNumberFormat="1" applyFont="1" applyBorder="1" applyAlignment="1">
      <alignment horizontal="left" vertical="center"/>
    </xf>
    <xf numFmtId="0" fontId="27" fillId="0" borderId="49" xfId="0" applyFont="1" applyBorder="1" applyAlignment="1">
      <alignment horizontal="center" vertical="distributed" wrapText="1"/>
    </xf>
    <xf numFmtId="0" fontId="27" fillId="0" borderId="38" xfId="0" applyFont="1" applyBorder="1" applyAlignment="1">
      <alignment horizontal="left" vertical="center" wrapText="1"/>
    </xf>
    <xf numFmtId="0" fontId="27" fillId="0" borderId="50" xfId="0" applyFont="1" applyBorder="1" applyAlignment="1">
      <alignment horizontal="left" vertical="center" wrapText="1"/>
    </xf>
    <xf numFmtId="49" fontId="4" fillId="0" borderId="0" xfId="0" applyNumberFormat="1" applyFont="1" applyAlignment="1">
      <alignment horizontal="left" vertical="center"/>
    </xf>
    <xf numFmtId="0" fontId="27" fillId="0" borderId="49" xfId="0" applyFont="1" applyBorder="1" applyAlignment="1">
      <alignment horizontal="center" vertical="center" wrapText="1"/>
    </xf>
    <xf numFmtId="0" fontId="5" fillId="0" borderId="49" xfId="0" applyFont="1" applyBorder="1" applyAlignment="1">
      <alignment horizontal="center" vertical="center" wrapText="1"/>
    </xf>
    <xf numFmtId="0" fontId="37" fillId="0" borderId="0" xfId="0" applyNumberFormat="1" applyFont="1" applyAlignment="1">
      <alignment horizontal="left" vertical="center" shrinkToFit="1"/>
    </xf>
    <xf numFmtId="0" fontId="5" fillId="0" borderId="49" xfId="0" applyFont="1" applyBorder="1" applyAlignment="1">
      <alignment horizontal="center" vertical="top" wrapText="1"/>
    </xf>
    <xf numFmtId="0" fontId="27" fillId="0" borderId="0" xfId="0" applyFont="1" applyAlignment="1">
      <alignment horizontal="left" vertical="center"/>
    </xf>
    <xf numFmtId="0" fontId="27" fillId="0" borderId="16" xfId="0" applyFont="1" applyBorder="1" applyAlignment="1">
      <alignment horizontal="center" vertical="center"/>
    </xf>
    <xf numFmtId="0" fontId="27" fillId="0" borderId="49" xfId="0" applyFont="1" applyBorder="1" applyAlignment="1">
      <alignment horizontal="center" vertical="center" textRotation="255" wrapText="1"/>
    </xf>
    <xf numFmtId="49" fontId="4" fillId="0" borderId="0" xfId="0" applyNumberFormat="1" applyFont="1" applyAlignment="1">
      <alignment horizontal="left" vertical="top" wrapText="1" readingOrder="1"/>
    </xf>
    <xf numFmtId="0" fontId="4" fillId="0" borderId="0" xfId="0" applyNumberFormat="1" applyFont="1" applyAlignment="1">
      <alignment horizontal="left" vertical="center"/>
    </xf>
    <xf numFmtId="49" fontId="52" fillId="0" borderId="49" xfId="0" applyNumberFormat="1" applyFont="1" applyBorder="1" applyAlignment="1">
      <alignment horizontal="left" vertical="center" wrapText="1" readingOrder="1"/>
    </xf>
    <xf numFmtId="49" fontId="52" fillId="0" borderId="49" xfId="0" applyNumberFormat="1" applyFont="1" applyBorder="1" applyAlignment="1">
      <alignment horizontal="left" vertical="center" readingOrder="1"/>
    </xf>
    <xf numFmtId="0" fontId="4" fillId="0" borderId="0" xfId="0" applyNumberFormat="1" applyFont="1" applyAlignment="1">
      <alignment horizontal="center" vertical="center"/>
    </xf>
    <xf numFmtId="0" fontId="43" fillId="0" borderId="16" xfId="0" applyNumberFormat="1" applyFont="1" applyBorder="1" applyAlignment="1">
      <alignment horizontal="center" vertical="center"/>
    </xf>
    <xf numFmtId="0" fontId="43" fillId="0" borderId="17" xfId="0" applyNumberFormat="1" applyFont="1" applyBorder="1" applyAlignment="1">
      <alignment horizontal="center" vertical="center"/>
    </xf>
    <xf numFmtId="177" fontId="35" fillId="0" borderId="0" xfId="33" applyNumberFormat="1" applyFont="1" applyBorder="1" applyAlignment="1">
      <alignment horizontal="right" vertical="center"/>
    </xf>
    <xf numFmtId="0" fontId="43" fillId="0" borderId="15" xfId="0" applyNumberFormat="1" applyFont="1" applyBorder="1" applyAlignment="1">
      <alignment horizontal="center" vertical="center"/>
    </xf>
    <xf numFmtId="0" fontId="8" fillId="0" borderId="0" xfId="0" applyNumberFormat="1" applyFont="1" applyAlignment="1">
      <alignment horizontal="center" vertical="center" wrapText="1"/>
    </xf>
    <xf numFmtId="177" fontId="8" fillId="0" borderId="16" xfId="33" applyNumberFormat="1" applyFont="1" applyBorder="1" applyAlignment="1">
      <alignment horizontal="right" vertical="center"/>
    </xf>
    <xf numFmtId="0" fontId="4" fillId="0" borderId="0" xfId="0" applyNumberFormat="1" applyFont="1" applyFill="1" applyBorder="1" applyAlignment="1">
      <alignment horizontal="distributed" vertical="center"/>
    </xf>
    <xf numFmtId="0" fontId="4" fillId="0" borderId="0" xfId="0" applyNumberFormat="1" applyFont="1" applyBorder="1" applyAlignment="1">
      <alignment horizontal="center" vertical="center"/>
    </xf>
    <xf numFmtId="0" fontId="4" fillId="0" borderId="0" xfId="0" applyNumberFormat="1" applyFont="1" applyFill="1" applyBorder="1" applyAlignment="1">
      <alignment horizontal="distributed" vertical="center" wrapText="1"/>
    </xf>
    <xf numFmtId="0" fontId="8" fillId="0" borderId="0" xfId="0" applyNumberFormat="1" applyFont="1" applyBorder="1" applyAlignment="1">
      <alignment horizontal="left" vertical="center" shrinkToFit="1"/>
    </xf>
    <xf numFmtId="0" fontId="8" fillId="0" borderId="0" xfId="0" applyNumberFormat="1" applyFont="1" applyBorder="1" applyAlignment="1">
      <alignment horizontal="center" vertical="center"/>
    </xf>
    <xf numFmtId="0" fontId="35" fillId="0" borderId="0" xfId="0" applyNumberFormat="1" applyFont="1" applyBorder="1" applyAlignment="1">
      <alignment horizontal="center" vertical="center"/>
    </xf>
    <xf numFmtId="0" fontId="4" fillId="0" borderId="0" xfId="0" applyNumberFormat="1" applyFont="1" applyBorder="1" applyAlignment="1">
      <alignment horizontal="distributed" vertical="center"/>
    </xf>
    <xf numFmtId="0" fontId="5" fillId="0" borderId="0" xfId="0" applyNumberFormat="1" applyFont="1" applyBorder="1" applyAlignment="1">
      <alignment horizontal="center" vertical="center"/>
    </xf>
    <xf numFmtId="0" fontId="5" fillId="0" borderId="0" xfId="0" applyNumberFormat="1" applyFont="1" applyFill="1" applyBorder="1" applyAlignment="1">
      <alignment horizontal="left" vertical="center" wrapText="1"/>
    </xf>
    <xf numFmtId="0" fontId="42" fillId="0" borderId="0" xfId="0" applyNumberFormat="1" applyFont="1" applyBorder="1" applyAlignment="1">
      <alignment horizontal="center" vertical="center"/>
    </xf>
    <xf numFmtId="0" fontId="35" fillId="0" borderId="0" xfId="0" applyNumberFormat="1" applyFont="1" applyBorder="1" applyAlignment="1">
      <alignment horizontal="left" vertical="center" shrinkToFit="1"/>
    </xf>
    <xf numFmtId="0" fontId="4" fillId="0" borderId="0" xfId="0" applyNumberFormat="1" applyFont="1" applyBorder="1" applyAlignment="1">
      <alignment horizontal="distributed" vertical="center" justifyLastLine="1"/>
    </xf>
    <xf numFmtId="0" fontId="8" fillId="0" borderId="0" xfId="0" applyNumberFormat="1" applyFont="1" applyAlignment="1">
      <alignment horizontal="left" vertical="center"/>
    </xf>
    <xf numFmtId="0" fontId="44" fillId="0" borderId="0" xfId="0" applyNumberFormat="1" applyFont="1" applyAlignment="1">
      <alignment horizontal="center"/>
    </xf>
    <xf numFmtId="0" fontId="5" fillId="0" borderId="0" xfId="0" applyNumberFormat="1" applyFont="1" applyAlignment="1">
      <alignment horizontal="distributed" vertical="center"/>
    </xf>
    <xf numFmtId="0" fontId="8" fillId="0" borderId="16" xfId="0" applyNumberFormat="1" applyFont="1" applyBorder="1" applyAlignment="1">
      <alignment horizontal="left" vertical="center"/>
    </xf>
    <xf numFmtId="0" fontId="35" fillId="0" borderId="0" xfId="0" applyNumberFormat="1" applyFont="1" applyAlignment="1">
      <alignment horizontal="center" vertical="center"/>
    </xf>
    <xf numFmtId="0" fontId="5" fillId="0" borderId="0" xfId="0" applyNumberFormat="1" applyFont="1" applyAlignment="1">
      <alignment horizontal="center" vertical="center"/>
    </xf>
    <xf numFmtId="0" fontId="4" fillId="0" borderId="0" xfId="0" applyNumberFormat="1" applyFont="1" applyAlignment="1">
      <alignment horizontal="distributed" vertical="center" shrinkToFit="1"/>
    </xf>
    <xf numFmtId="0" fontId="34" fillId="0" borderId="0" xfId="0" applyNumberFormat="1" applyFont="1" applyAlignment="1">
      <alignment horizontal="center" vertical="center"/>
    </xf>
    <xf numFmtId="0" fontId="4" fillId="0" borderId="24" xfId="0" applyNumberFormat="1" applyFont="1" applyBorder="1" applyAlignment="1">
      <alignment horizontal="distributed" vertical="center"/>
    </xf>
    <xf numFmtId="0" fontId="4" fillId="0" borderId="34" xfId="0" applyNumberFormat="1" applyFont="1" applyBorder="1" applyAlignment="1">
      <alignment horizontal="distributed" vertical="center"/>
    </xf>
    <xf numFmtId="0" fontId="4" fillId="0" borderId="39" xfId="0" applyNumberFormat="1" applyFont="1" applyBorder="1" applyAlignment="1">
      <alignment horizontal="distributed" vertical="center"/>
    </xf>
    <xf numFmtId="0" fontId="4" fillId="0" borderId="49" xfId="0" applyNumberFormat="1" applyFont="1" applyBorder="1" applyAlignment="1">
      <alignment horizontal="distributed" vertical="center"/>
    </xf>
    <xf numFmtId="0" fontId="8" fillId="0" borderId="24" xfId="0" applyNumberFormat="1" applyFont="1" applyBorder="1" applyAlignment="1">
      <alignment horizontal="left" vertical="center" wrapText="1"/>
    </xf>
    <xf numFmtId="0" fontId="8" fillId="0" borderId="34" xfId="0" applyNumberFormat="1" applyFont="1" applyBorder="1" applyAlignment="1">
      <alignment horizontal="left" vertical="center" wrapText="1"/>
    </xf>
    <xf numFmtId="0" fontId="8" fillId="0" borderId="39" xfId="0" applyNumberFormat="1" applyFont="1" applyBorder="1" applyAlignment="1">
      <alignment horizontal="left" vertical="center" wrapText="1"/>
    </xf>
    <xf numFmtId="0" fontId="4" fillId="0" borderId="10"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0" xfId="0" applyNumberFormat="1" applyFont="1" applyBorder="1" applyAlignment="1">
      <alignment horizontal="distributed" vertical="center" wrapText="1"/>
    </xf>
    <xf numFmtId="0" fontId="4" fillId="0" borderId="11" xfId="0" applyNumberFormat="1" applyFont="1" applyBorder="1" applyAlignment="1">
      <alignment horizontal="distributed" vertical="center" wrapText="1"/>
    </xf>
    <xf numFmtId="0" fontId="4" fillId="0" borderId="15" xfId="0" applyNumberFormat="1" applyFont="1" applyBorder="1" applyAlignment="1">
      <alignment horizontal="distributed" vertical="center"/>
    </xf>
    <xf numFmtId="0" fontId="4" fillId="0" borderId="16" xfId="0" applyNumberFormat="1" applyFont="1" applyBorder="1" applyAlignment="1">
      <alignment horizontal="distributed" vertical="center"/>
    </xf>
    <xf numFmtId="0" fontId="8" fillId="0" borderId="0" xfId="0" applyNumberFormat="1" applyFont="1" applyBorder="1" applyAlignment="1">
      <alignment vertical="center" shrinkToFit="1"/>
    </xf>
    <xf numFmtId="0" fontId="35" fillId="0" borderId="34" xfId="0" applyNumberFormat="1" applyFont="1" applyBorder="1" applyAlignment="1">
      <alignment horizontal="left" vertical="center"/>
    </xf>
    <xf numFmtId="0" fontId="35" fillId="0" borderId="39" xfId="0" applyNumberFormat="1" applyFont="1" applyBorder="1" applyAlignment="1">
      <alignment horizontal="left" vertical="center"/>
    </xf>
    <xf numFmtId="0" fontId="4" fillId="0" borderId="11" xfId="0" applyNumberFormat="1" applyFont="1" applyBorder="1" applyAlignment="1">
      <alignment horizontal="center" vertical="center"/>
    </xf>
    <xf numFmtId="0" fontId="34" fillId="0" borderId="34" xfId="0" applyNumberFormat="1" applyFont="1" applyBorder="1" applyAlignment="1">
      <alignment horizontal="left" vertical="center"/>
    </xf>
    <xf numFmtId="0" fontId="34" fillId="0" borderId="39" xfId="0" applyNumberFormat="1" applyFont="1" applyBorder="1" applyAlignment="1">
      <alignment horizontal="left" vertical="center"/>
    </xf>
    <xf numFmtId="38" fontId="48" fillId="0" borderId="34" xfId="33" applyFont="1" applyBorder="1" applyAlignment="1">
      <alignment horizontal="right" vertical="center"/>
    </xf>
    <xf numFmtId="0" fontId="8" fillId="0" borderId="16"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31" fillId="0" borderId="11" xfId="0" applyNumberFormat="1" applyFont="1" applyBorder="1" applyAlignment="1">
      <alignment horizontal="center" vertical="center"/>
    </xf>
    <xf numFmtId="0" fontId="31" fillId="0" borderId="16" xfId="0" applyNumberFormat="1" applyFont="1" applyBorder="1" applyAlignment="1">
      <alignment horizontal="center" vertical="center"/>
    </xf>
    <xf numFmtId="0" fontId="8" fillId="0" borderId="11"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4" fillId="0" borderId="11" xfId="0" applyNumberFormat="1" applyFont="1" applyBorder="1" applyAlignment="1">
      <alignment horizontal="distributed" vertical="center"/>
    </xf>
    <xf numFmtId="0" fontId="4" fillId="0" borderId="12" xfId="0" applyNumberFormat="1" applyFont="1" applyBorder="1" applyAlignment="1">
      <alignment horizontal="distributed" vertical="center"/>
    </xf>
    <xf numFmtId="0" fontId="4" fillId="0" borderId="14" xfId="0" applyNumberFormat="1" applyFont="1" applyBorder="1" applyAlignment="1">
      <alignment horizontal="distributed" vertical="center"/>
    </xf>
    <xf numFmtId="0" fontId="4" fillId="0" borderId="17" xfId="0" applyNumberFormat="1" applyFont="1" applyBorder="1" applyAlignment="1">
      <alignment horizontal="distributed" vertical="center"/>
    </xf>
    <xf numFmtId="0" fontId="4" fillId="0" borderId="0" xfId="0" applyNumberFormat="1" applyFont="1" applyBorder="1" applyAlignment="1">
      <alignment horizontal="left" vertical="center"/>
    </xf>
    <xf numFmtId="0" fontId="31"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35" fillId="0" borderId="0" xfId="0" applyNumberFormat="1" applyFont="1" applyBorder="1" applyAlignment="1">
      <alignment horizontal="center" vertical="center" shrinkToFit="1"/>
    </xf>
    <xf numFmtId="0" fontId="35" fillId="0" borderId="16" xfId="0" applyNumberFormat="1" applyFont="1" applyBorder="1" applyAlignment="1">
      <alignment vertical="center" shrinkToFit="1"/>
    </xf>
    <xf numFmtId="0" fontId="35" fillId="0" borderId="0" xfId="0" applyNumberFormat="1" applyFont="1" applyBorder="1" applyAlignment="1">
      <alignment vertical="center" shrinkToFit="1"/>
    </xf>
    <xf numFmtId="0" fontId="4" fillId="0" borderId="0" xfId="0" applyNumberFormat="1" applyFont="1" applyBorder="1" applyAlignment="1">
      <alignment horizontal="left" vertical="center" justifyLastLine="1"/>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13" xfId="0" applyFont="1" applyBorder="1" applyAlignment="1">
      <alignment horizontal="center" vertical="center"/>
    </xf>
    <xf numFmtId="0" fontId="5" fillId="0" borderId="51"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horizontal="center" vertical="center"/>
    </xf>
    <xf numFmtId="0" fontId="35" fillId="0" borderId="0" xfId="0" applyFont="1" applyBorder="1" applyAlignment="1">
      <alignment horizontal="center" vertical="center"/>
    </xf>
    <xf numFmtId="0" fontId="35" fillId="0" borderId="31" xfId="0" applyFont="1" applyBorder="1" applyAlignment="1">
      <alignment horizontal="center" vertical="center"/>
    </xf>
    <xf numFmtId="0" fontId="35" fillId="0" borderId="26"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31" xfId="0" applyFont="1" applyBorder="1" applyAlignment="1">
      <alignment horizontal="center" vertical="center"/>
    </xf>
    <xf numFmtId="0" fontId="5" fillId="0" borderId="0" xfId="0" applyFont="1" applyAlignment="1">
      <alignment horizontal="distributed" vertical="center" justifyLastLine="1"/>
    </xf>
    <xf numFmtId="0" fontId="8" fillId="0" borderId="0" xfId="0" applyFont="1" applyAlignment="1">
      <alignment vertical="center" shrinkToFit="1"/>
    </xf>
    <xf numFmtId="0" fontId="4" fillId="0" borderId="33" xfId="0" applyFont="1" applyBorder="1" applyAlignment="1">
      <alignment vertical="center"/>
    </xf>
    <xf numFmtId="0" fontId="4" fillId="0" borderId="39" xfId="0" applyFont="1" applyBorder="1" applyAlignment="1">
      <alignment vertical="center"/>
    </xf>
    <xf numFmtId="0" fontId="44" fillId="0" borderId="0" xfId="0" applyFont="1" applyBorder="1" applyAlignment="1">
      <alignment horizontal="center" vertical="center"/>
    </xf>
    <xf numFmtId="0" fontId="5" fillId="0" borderId="25" xfId="0" applyFont="1" applyBorder="1" applyAlignment="1">
      <alignment horizontal="center" vertical="center"/>
    </xf>
    <xf numFmtId="0" fontId="5" fillId="0" borderId="28" xfId="0" applyFont="1" applyBorder="1" applyAlignment="1">
      <alignment horizontal="center" vertical="center"/>
    </xf>
    <xf numFmtId="0" fontId="8" fillId="0" borderId="36" xfId="0" applyFont="1" applyBorder="1" applyAlignment="1">
      <alignment horizontal="left" vertical="center" wrapText="1"/>
    </xf>
    <xf numFmtId="0" fontId="8" fillId="0" borderId="26" xfId="0" applyFont="1" applyBorder="1" applyAlignment="1">
      <alignment horizontal="left" vertical="center" wrapText="1"/>
    </xf>
    <xf numFmtId="0" fontId="8" fillId="0" borderId="54"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Border="1" applyAlignment="1">
      <alignment horizontal="left" vertical="center" wrapText="1"/>
    </xf>
    <xf numFmtId="0" fontId="8" fillId="0" borderId="14" xfId="0" applyFont="1" applyBorder="1" applyAlignment="1">
      <alignment horizontal="left" vertical="center" wrapText="1"/>
    </xf>
    <xf numFmtId="0" fontId="8" fillId="0" borderId="51" xfId="0" applyFont="1" applyBorder="1" applyAlignment="1">
      <alignment horizontal="left" vertical="center" wrapText="1"/>
    </xf>
    <xf numFmtId="0" fontId="8" fillId="0" borderId="31" xfId="0" applyFont="1" applyBorder="1" applyAlignment="1">
      <alignment horizontal="left" vertical="center" wrapText="1"/>
    </xf>
    <xf numFmtId="0" fontId="8" fillId="0" borderId="55" xfId="0" applyFont="1" applyBorder="1" applyAlignment="1">
      <alignment horizontal="left" vertical="center" wrapTex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36" xfId="0" applyFont="1" applyBorder="1" applyAlignment="1">
      <alignment horizontal="center" vertical="center" wrapText="1"/>
    </xf>
    <xf numFmtId="0" fontId="5" fillId="0" borderId="54" xfId="0" applyFont="1" applyBorder="1" applyAlignment="1">
      <alignment horizontal="center" vertical="center"/>
    </xf>
    <xf numFmtId="0" fontId="5" fillId="0" borderId="14" xfId="0" applyFont="1" applyBorder="1" applyAlignment="1">
      <alignment horizontal="center" vertical="center"/>
    </xf>
    <xf numFmtId="0" fontId="5" fillId="0" borderId="55" xfId="0" applyFont="1" applyBorder="1" applyAlignment="1">
      <alignment horizontal="center" vertical="center"/>
    </xf>
    <xf numFmtId="0" fontId="5" fillId="0" borderId="0" xfId="0" applyFont="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5" fillId="0" borderId="36" xfId="0" applyFont="1" applyBorder="1" applyAlignment="1">
      <alignment horizontal="center" vertical="center"/>
    </xf>
    <xf numFmtId="0" fontId="5" fillId="0" borderId="59" xfId="0" applyFont="1" applyBorder="1" applyAlignment="1">
      <alignment horizontal="center" vertical="center"/>
    </xf>
    <xf numFmtId="0" fontId="4" fillId="0" borderId="60" xfId="0" applyFont="1" applyBorder="1" applyAlignment="1">
      <alignment vertical="center"/>
    </xf>
    <xf numFmtId="0" fontId="4" fillId="0" borderId="42" xfId="0" applyFont="1" applyBorder="1" applyAlignment="1">
      <alignment vertical="center"/>
    </xf>
    <xf numFmtId="0" fontId="4" fillId="0" borderId="61" xfId="0" applyFont="1" applyBorder="1" applyAlignment="1">
      <alignment vertical="center"/>
    </xf>
    <xf numFmtId="0" fontId="4" fillId="0" borderId="58" xfId="0" applyFont="1" applyBorder="1" applyAlignment="1">
      <alignment vertical="center"/>
    </xf>
    <xf numFmtId="0" fontId="33" fillId="0" borderId="0" xfId="0" applyNumberFormat="1" applyFont="1" applyBorder="1" applyAlignment="1">
      <alignment horizontal="center" vertical="center"/>
    </xf>
    <xf numFmtId="0" fontId="33" fillId="0" borderId="0" xfId="0" applyNumberFormat="1" applyFont="1" applyAlignment="1">
      <alignment vertical="center"/>
    </xf>
    <xf numFmtId="0" fontId="4" fillId="0" borderId="0" xfId="0" applyNumberFormat="1" applyFont="1" applyAlignment="1">
      <alignment vertical="center"/>
    </xf>
    <xf numFmtId="0" fontId="4" fillId="0" borderId="0" xfId="0" applyNumberFormat="1" applyFont="1" applyBorder="1" applyAlignment="1">
      <alignment horizontal="left" vertical="center" wrapText="1"/>
    </xf>
    <xf numFmtId="0" fontId="4" fillId="0" borderId="0" xfId="0" applyNumberFormat="1" applyFont="1" applyAlignment="1">
      <alignment vertical="center" shrinkToFit="1"/>
    </xf>
    <xf numFmtId="0" fontId="8" fillId="0" borderId="0" xfId="0" applyNumberFormat="1" applyFont="1" applyAlignment="1">
      <alignment horizontal="left" vertical="center" shrinkToFit="1"/>
    </xf>
    <xf numFmtId="0" fontId="4" fillId="0" borderId="0" xfId="0" applyNumberFormat="1" applyFont="1" applyBorder="1" applyAlignment="1">
      <alignment horizontal="left" vertical="center" shrinkToFit="1"/>
    </xf>
    <xf numFmtId="0" fontId="4" fillId="0" borderId="0" xfId="0" applyNumberFormat="1" applyFont="1" applyBorder="1" applyAlignment="1">
      <alignment horizontal="left" vertical="distributed" wrapText="1"/>
    </xf>
    <xf numFmtId="0" fontId="4" fillId="0" borderId="0" xfId="0" applyNumberFormat="1" applyFont="1" applyAlignment="1"/>
    <xf numFmtId="0" fontId="0" fillId="0" borderId="49" xfId="0" applyBorder="1" applyAlignment="1">
      <alignment horizontal="center" vertical="center"/>
    </xf>
    <xf numFmtId="0" fontId="0" fillId="0" borderId="49" xfId="0" applyBorder="1" applyAlignment="1">
      <alignment horizontal="left" vertical="center" wrapText="1"/>
    </xf>
    <xf numFmtId="38" fontId="0" fillId="0" borderId="49" xfId="33" applyFont="1" applyBorder="1" applyAlignment="1">
      <alignment horizontal="right" vertical="center"/>
    </xf>
    <xf numFmtId="38" fontId="0" fillId="0" borderId="24" xfId="33" applyFont="1" applyBorder="1" applyAlignment="1">
      <alignment horizontal="right" vertical="center"/>
    </xf>
    <xf numFmtId="0" fontId="0" fillId="0" borderId="14" xfId="0" applyBorder="1" applyAlignment="1">
      <alignment horizontal="center" vertical="center"/>
    </xf>
    <xf numFmtId="0" fontId="0" fillId="0" borderId="17" xfId="0" applyBorder="1" applyAlignment="1">
      <alignment horizontal="center" vertical="center"/>
    </xf>
    <xf numFmtId="58" fontId="0" fillId="0" borderId="37" xfId="0" applyNumberFormat="1" applyBorder="1" applyAlignment="1">
      <alignment horizontal="center" vertical="center"/>
    </xf>
    <xf numFmtId="0" fontId="0" fillId="0" borderId="37" xfId="0" applyBorder="1" applyAlignment="1">
      <alignment horizontal="center" vertical="center"/>
    </xf>
    <xf numFmtId="58" fontId="0" fillId="0" borderId="50" xfId="0" applyNumberFormat="1" applyBorder="1" applyAlignment="1">
      <alignment horizontal="center" vertical="center"/>
    </xf>
    <xf numFmtId="0" fontId="0" fillId="0" borderId="12" xfId="0" applyBorder="1" applyAlignment="1">
      <alignment horizontal="center" vertical="center"/>
    </xf>
    <xf numFmtId="58" fontId="0" fillId="0" borderId="38"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42" fillId="0" borderId="0" xfId="0" applyFont="1" applyAlignment="1">
      <alignment horizontal="center" vertical="center"/>
    </xf>
    <xf numFmtId="0" fontId="4" fillId="0" borderId="49" xfId="0" applyFont="1" applyBorder="1" applyAlignment="1">
      <alignment horizontal="center" vertical="center"/>
    </xf>
    <xf numFmtId="0" fontId="4" fillId="0" borderId="49" xfId="0" applyFont="1" applyBorder="1" applyAlignment="1">
      <alignment horizontal="distributed" vertical="center"/>
    </xf>
    <xf numFmtId="0" fontId="4" fillId="0" borderId="24"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9" xfId="0" applyFont="1" applyBorder="1" applyAlignment="1">
      <alignment horizontal="center" vertical="center" shrinkToFit="1"/>
    </xf>
    <xf numFmtId="49" fontId="4" fillId="0" borderId="49" xfId="0" applyNumberFormat="1" applyFont="1" applyBorder="1" applyAlignment="1">
      <alignment horizontal="center" vertical="center"/>
    </xf>
    <xf numFmtId="0" fontId="4" fillId="0" borderId="62" xfId="0" applyFont="1" applyBorder="1" applyAlignment="1">
      <alignment horizontal="distributed" vertical="center"/>
    </xf>
    <xf numFmtId="0" fontId="4" fillId="0" borderId="62" xfId="0" applyFont="1" applyBorder="1" applyAlignment="1">
      <alignment horizontal="center" vertical="center" shrinkToFit="1"/>
    </xf>
    <xf numFmtId="0" fontId="4" fillId="0" borderId="50" xfId="0" applyFont="1" applyBorder="1" applyAlignment="1">
      <alignment horizontal="distributed" vertical="center"/>
    </xf>
    <xf numFmtId="0" fontId="4" fillId="0" borderId="50" xfId="0" applyFont="1" applyBorder="1" applyAlignment="1">
      <alignment horizontal="center" vertical="center" shrinkToFit="1"/>
    </xf>
    <xf numFmtId="0" fontId="41" fillId="0" borderId="0" xfId="0" applyFont="1" applyAlignment="1">
      <alignment horizontal="center"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24" xfId="0" applyFont="1" applyBorder="1" applyAlignment="1">
      <alignment horizontal="distributed" vertical="center"/>
    </xf>
    <xf numFmtId="0" fontId="4" fillId="0" borderId="34" xfId="0" applyFont="1" applyBorder="1" applyAlignment="1">
      <alignment horizontal="distributed" vertical="center"/>
    </xf>
    <xf numFmtId="0" fontId="4" fillId="0" borderId="15" xfId="0" applyFont="1" applyBorder="1" applyAlignment="1">
      <alignment horizontal="center" vertical="center"/>
    </xf>
    <xf numFmtId="0" fontId="4" fillId="0" borderId="34"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5" fillId="0" borderId="24" xfId="0" applyFont="1" applyBorder="1" applyAlignment="1">
      <alignment horizontal="left" vertical="center" shrinkToFit="1"/>
    </xf>
    <xf numFmtId="0" fontId="35" fillId="0" borderId="34" xfId="0" applyFont="1" applyBorder="1" applyAlignment="1">
      <alignment horizontal="left" vertical="center" shrinkToFit="1"/>
    </xf>
    <xf numFmtId="0" fontId="35" fillId="0" borderId="39" xfId="0" applyFont="1" applyBorder="1" applyAlignment="1">
      <alignment horizontal="left" vertical="center" shrinkToFit="1"/>
    </xf>
    <xf numFmtId="0" fontId="35" fillId="0" borderId="11"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right" vertical="center"/>
    </xf>
    <xf numFmtId="0" fontId="4" fillId="0" borderId="13" xfId="0" applyFont="1" applyBorder="1" applyAlignment="1">
      <alignment horizontal="right" vertical="center"/>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Border="1" applyAlignment="1">
      <alignment horizontal="distributed" vertical="center"/>
    </xf>
    <xf numFmtId="0" fontId="38" fillId="0" borderId="0" xfId="0" applyFont="1" applyBorder="1" applyAlignment="1">
      <alignment vertical="center"/>
    </xf>
    <xf numFmtId="0" fontId="35" fillId="0" borderId="16" xfId="0" applyFont="1" applyBorder="1" applyAlignment="1">
      <alignment horizontal="center" vertical="center"/>
    </xf>
    <xf numFmtId="0" fontId="4" fillId="0" borderId="15" xfId="0" applyFont="1" applyBorder="1" applyAlignment="1">
      <alignment horizontal="right" vertical="center"/>
    </xf>
    <xf numFmtId="0" fontId="4" fillId="0" borderId="24" xfId="0" applyFont="1" applyBorder="1" applyAlignment="1">
      <alignment horizontal="center" vertical="center"/>
    </xf>
    <xf numFmtId="178" fontId="34" fillId="0" borderId="34" xfId="33" applyNumberFormat="1" applyFont="1" applyBorder="1" applyAlignment="1">
      <alignment horizontal="right" vertical="center"/>
    </xf>
    <xf numFmtId="0" fontId="38" fillId="0" borderId="0" xfId="0" applyFont="1" applyBorder="1" applyAlignment="1">
      <alignment horizontal="center"/>
    </xf>
    <xf numFmtId="0" fontId="38" fillId="0" borderId="14" xfId="0" applyFont="1" applyBorder="1" applyAlignment="1">
      <alignment vertical="center"/>
    </xf>
    <xf numFmtId="0" fontId="38" fillId="0" borderId="0" xfId="0" applyNumberFormat="1" applyFont="1" applyAlignment="1">
      <alignment horizontal="left" vertical="center" shrinkToFit="1"/>
    </xf>
    <xf numFmtId="49" fontId="7" fillId="0" borderId="0" xfId="0" applyNumberFormat="1" applyFont="1" applyAlignment="1">
      <alignment horizontal="distributed" vertical="center" wrapText="1"/>
    </xf>
    <xf numFmtId="178" fontId="34" fillId="0" borderId="0" xfId="33" applyNumberFormat="1" applyFont="1" applyBorder="1" applyAlignment="1">
      <alignment horizontal="center" vertical="center"/>
    </xf>
    <xf numFmtId="49" fontId="8" fillId="0" borderId="0" xfId="0" applyNumberFormat="1" applyFont="1" applyAlignment="1">
      <alignment horizontal="center" vertical="center"/>
    </xf>
    <xf numFmtId="49" fontId="39" fillId="0" borderId="37" xfId="0" applyNumberFormat="1" applyFont="1" applyBorder="1" applyAlignment="1">
      <alignment horizontal="center" vertical="top"/>
    </xf>
    <xf numFmtId="49" fontId="39" fillId="0" borderId="50" xfId="0" applyNumberFormat="1" applyFont="1" applyBorder="1" applyAlignment="1">
      <alignment horizontal="center" vertical="top"/>
    </xf>
    <xf numFmtId="49" fontId="4" fillId="0" borderId="0" xfId="41" applyNumberFormat="1" applyFont="1" applyBorder="1" applyAlignment="1">
      <alignment horizontal="center" vertical="center" wrapText="1"/>
    </xf>
    <xf numFmtId="49" fontId="4" fillId="0" borderId="38" xfId="0" applyNumberFormat="1" applyFont="1" applyBorder="1" applyAlignment="1">
      <alignment horizontal="right" vertical="center"/>
    </xf>
    <xf numFmtId="178" fontId="4" fillId="0" borderId="16" xfId="33" applyNumberFormat="1" applyFont="1" applyBorder="1" applyAlignment="1">
      <alignment horizontal="right" vertical="center"/>
    </xf>
    <xf numFmtId="176" fontId="27" fillId="0" borderId="16" xfId="0" applyNumberFormat="1" applyFont="1" applyBorder="1" applyAlignment="1">
      <alignment horizontal="right" vertical="center"/>
    </xf>
    <xf numFmtId="49" fontId="35" fillId="0" borderId="0" xfId="0" applyNumberFormat="1" applyFont="1" applyAlignment="1">
      <alignment horizontal="left" vertical="center"/>
    </xf>
    <xf numFmtId="0" fontId="32" fillId="0" borderId="0" xfId="0" applyNumberFormat="1" applyFont="1" applyAlignment="1">
      <alignment horizontal="center" vertical="center"/>
    </xf>
    <xf numFmtId="0" fontId="35" fillId="0" borderId="63" xfId="0" applyNumberFormat="1" applyFont="1" applyBorder="1" applyAlignment="1">
      <alignment horizontal="center" vertical="center"/>
    </xf>
    <xf numFmtId="0" fontId="35" fillId="0" borderId="16" xfId="0" applyNumberFormat="1" applyFont="1" applyBorder="1" applyAlignment="1">
      <alignment horizontal="center" vertical="center"/>
    </xf>
    <xf numFmtId="0" fontId="35" fillId="0" borderId="17" xfId="0" applyNumberFormat="1" applyFont="1" applyBorder="1" applyAlignment="1">
      <alignment horizontal="center" vertical="center"/>
    </xf>
    <xf numFmtId="0" fontId="4" fillId="0" borderId="24" xfId="0" applyNumberFormat="1" applyFont="1" applyBorder="1" applyAlignment="1">
      <alignment horizontal="right" vertical="center"/>
    </xf>
    <xf numFmtId="0" fontId="4" fillId="0" borderId="34" xfId="0" applyNumberFormat="1" applyFont="1" applyBorder="1" applyAlignment="1">
      <alignment horizontal="right" vertical="center"/>
    </xf>
    <xf numFmtId="178" fontId="35" fillId="0" borderId="34" xfId="33" applyNumberFormat="1" applyFont="1" applyBorder="1" applyAlignment="1">
      <alignment horizontal="right" vertical="center"/>
    </xf>
    <xf numFmtId="0" fontId="4" fillId="0" borderId="34" xfId="0" applyNumberFormat="1" applyFont="1" applyBorder="1" applyAlignment="1">
      <alignment horizontal="left" vertical="center"/>
    </xf>
    <xf numFmtId="0" fontId="4" fillId="0" borderId="39" xfId="0" applyNumberFormat="1" applyFont="1" applyBorder="1" applyAlignment="1">
      <alignment horizontal="left" vertical="center"/>
    </xf>
    <xf numFmtId="0" fontId="4" fillId="0" borderId="10" xfId="0" applyNumberFormat="1" applyFont="1" applyBorder="1" applyAlignment="1">
      <alignment horizontal="left" vertical="center"/>
    </xf>
    <xf numFmtId="0" fontId="4" fillId="0" borderId="11" xfId="0" applyNumberFormat="1" applyFont="1" applyBorder="1" applyAlignment="1">
      <alignment horizontal="left" vertical="center"/>
    </xf>
    <xf numFmtId="0" fontId="4" fillId="0" borderId="64" xfId="0" applyNumberFormat="1" applyFont="1" applyBorder="1" applyAlignment="1">
      <alignment horizontal="left" vertical="center"/>
    </xf>
    <xf numFmtId="0" fontId="4" fillId="0" borderId="12" xfId="0" applyNumberFormat="1" applyFont="1" applyBorder="1" applyAlignment="1">
      <alignment horizontal="left" vertical="center"/>
    </xf>
    <xf numFmtId="0" fontId="4" fillId="0" borderId="10" xfId="0" applyNumberFormat="1" applyFont="1" applyBorder="1" applyAlignment="1">
      <alignment horizontal="distributed" vertical="center"/>
    </xf>
    <xf numFmtId="0" fontId="35" fillId="0" borderId="15" xfId="0" applyNumberFormat="1" applyFont="1" applyBorder="1" applyAlignment="1">
      <alignment horizontal="center" vertical="center"/>
    </xf>
    <xf numFmtId="0" fontId="35" fillId="0" borderId="13" xfId="0" applyNumberFormat="1" applyFont="1" applyBorder="1" applyAlignment="1">
      <alignment horizontal="center" vertical="center"/>
    </xf>
    <xf numFmtId="0" fontId="35" fillId="0" borderId="65" xfId="0" applyNumberFormat="1" applyFont="1" applyBorder="1" applyAlignment="1">
      <alignment horizontal="center" vertical="center"/>
    </xf>
    <xf numFmtId="0" fontId="35" fillId="0" borderId="14" xfId="0" applyNumberFormat="1" applyFont="1" applyBorder="1" applyAlignment="1">
      <alignment horizontal="center" vertical="center"/>
    </xf>
    <xf numFmtId="0" fontId="35" fillId="0" borderId="0" xfId="0" applyNumberFormat="1" applyFont="1" applyBorder="1" applyAlignment="1">
      <alignment horizontal="left" vertical="center" indent="1" shrinkToFit="1"/>
    </xf>
    <xf numFmtId="0" fontId="35" fillId="0" borderId="11" xfId="0" applyNumberFormat="1" applyFont="1" applyBorder="1" applyAlignment="1">
      <alignment horizontal="center" vertical="center"/>
    </xf>
    <xf numFmtId="0" fontId="35" fillId="0" borderId="49" xfId="0" applyNumberFormat="1" applyFont="1" applyBorder="1" applyAlignment="1">
      <alignment horizontal="left" vertical="center"/>
    </xf>
    <xf numFmtId="0" fontId="35" fillId="0" borderId="0" xfId="0" applyNumberFormat="1" applyFont="1" applyBorder="1" applyAlignment="1">
      <alignment horizontal="left" vertical="center"/>
    </xf>
    <xf numFmtId="0" fontId="35" fillId="0" borderId="36" xfId="0" applyFont="1" applyBorder="1" applyAlignment="1">
      <alignment horizontal="left" vertical="center" wrapText="1"/>
    </xf>
    <xf numFmtId="0" fontId="35" fillId="0" borderId="26" xfId="0" applyFont="1" applyBorder="1" applyAlignment="1">
      <alignment horizontal="left" vertical="center" wrapText="1"/>
    </xf>
    <xf numFmtId="0" fontId="35" fillId="0" borderId="54" xfId="0" applyFont="1" applyBorder="1" applyAlignment="1">
      <alignment horizontal="left" vertical="center" wrapText="1"/>
    </xf>
    <xf numFmtId="0" fontId="35" fillId="0" borderId="13" xfId="0" applyFont="1" applyBorder="1" applyAlignment="1">
      <alignment horizontal="left" vertical="center" wrapText="1"/>
    </xf>
    <xf numFmtId="0" fontId="35" fillId="0" borderId="0" xfId="0" applyFont="1" applyBorder="1" applyAlignment="1">
      <alignment horizontal="left" vertical="center" wrapText="1"/>
    </xf>
    <xf numFmtId="0" fontId="35" fillId="0" borderId="14" xfId="0" applyFont="1" applyBorder="1" applyAlignment="1">
      <alignment horizontal="left" vertical="center" wrapText="1"/>
    </xf>
    <xf numFmtId="0" fontId="35" fillId="0" borderId="51" xfId="0" applyFont="1" applyBorder="1" applyAlignment="1">
      <alignment horizontal="left" vertical="center" wrapText="1"/>
    </xf>
    <xf numFmtId="0" fontId="35" fillId="0" borderId="31" xfId="0" applyFont="1" applyBorder="1" applyAlignment="1">
      <alignment horizontal="left" vertical="center" wrapText="1"/>
    </xf>
    <xf numFmtId="0" fontId="35" fillId="0" borderId="55" xfId="0" applyFont="1" applyBorder="1" applyAlignment="1">
      <alignment horizontal="left" vertical="center" wrapText="1"/>
    </xf>
    <xf numFmtId="0" fontId="4" fillId="0" borderId="0" xfId="0" applyFont="1" applyAlignment="1">
      <alignment horizontal="center" vertical="center"/>
    </xf>
    <xf numFmtId="0" fontId="35" fillId="0" borderId="0" xfId="0" applyFont="1" applyAlignment="1">
      <alignment vertical="center" shrinkToFit="1"/>
    </xf>
    <xf numFmtId="0" fontId="6" fillId="0" borderId="0" xfId="48" applyNumberFormat="1" applyFont="1" applyBorder="1" applyAlignment="1">
      <alignment horizontal="center" vertical="center"/>
    </xf>
    <xf numFmtId="0" fontId="34" fillId="0" borderId="0" xfId="48" applyNumberFormat="1" applyFont="1" applyBorder="1" applyAlignment="1">
      <alignment horizontal="center" vertical="distributed"/>
    </xf>
    <xf numFmtId="0" fontId="6" fillId="0" borderId="0" xfId="48" applyNumberFormat="1" applyFont="1" applyBorder="1" applyAlignment="1">
      <alignment horizontal="center" vertical="distributed"/>
    </xf>
    <xf numFmtId="0" fontId="6" fillId="0" borderId="0" xfId="48" applyNumberFormat="1" applyFont="1" applyBorder="1" applyAlignment="1">
      <alignment horizontal="distributed" vertical="center"/>
    </xf>
    <xf numFmtId="0" fontId="34" fillId="0" borderId="0" xfId="48" applyNumberFormat="1" applyFont="1" applyBorder="1" applyAlignment="1">
      <alignment horizontal="left" vertical="center"/>
    </xf>
    <xf numFmtId="0" fontId="6" fillId="0" borderId="0" xfId="48" applyNumberFormat="1" applyFont="1" applyBorder="1" applyAlignment="1">
      <alignment horizontal="center" vertical="top"/>
    </xf>
    <xf numFmtId="0" fontId="6" fillId="0" borderId="34" xfId="48" applyNumberFormat="1" applyFont="1" applyBorder="1" applyAlignment="1">
      <alignment horizontal="center" vertical="top"/>
    </xf>
    <xf numFmtId="0" fontId="6" fillId="0" borderId="34" xfId="48" applyNumberFormat="1" applyFont="1" applyBorder="1" applyAlignment="1">
      <alignment horizontal="distributed" vertical="center"/>
    </xf>
    <xf numFmtId="0" fontId="6" fillId="0" borderId="34" xfId="48" applyNumberFormat="1" applyFont="1" applyBorder="1" applyAlignment="1">
      <alignment horizontal="right" vertical="center"/>
    </xf>
    <xf numFmtId="0" fontId="34" fillId="0" borderId="0" xfId="48" applyNumberFormat="1" applyFont="1" applyBorder="1" applyAlignment="1">
      <alignment horizontal="center"/>
    </xf>
    <xf numFmtId="0" fontId="6" fillId="0" borderId="66" xfId="48" applyNumberFormat="1" applyFont="1" applyBorder="1" applyAlignment="1">
      <alignment horizontal="center" vertical="center"/>
    </xf>
    <xf numFmtId="0" fontId="6" fillId="0" borderId="29" xfId="48" applyNumberFormat="1" applyFont="1" applyBorder="1" applyAlignment="1">
      <alignment horizontal="center" vertical="center"/>
    </xf>
    <xf numFmtId="0" fontId="6" fillId="0" borderId="46" xfId="48" applyNumberFormat="1" applyFont="1" applyBorder="1" applyAlignment="1">
      <alignment horizontal="center" vertical="center"/>
    </xf>
    <xf numFmtId="0" fontId="6" fillId="0" borderId="34" xfId="48" applyNumberFormat="1" applyFont="1" applyBorder="1" applyAlignment="1">
      <alignment horizontal="center" vertical="distributed"/>
    </xf>
    <xf numFmtId="0" fontId="6" fillId="0" borderId="0" xfId="48" applyNumberFormat="1" applyFont="1" applyBorder="1" applyAlignment="1">
      <alignment horizontal="center"/>
    </xf>
    <xf numFmtId="0" fontId="34" fillId="0" borderId="34" xfId="48" applyNumberFormat="1" applyFont="1" applyBorder="1" applyAlignment="1">
      <alignment horizontal="center" vertical="distributed"/>
    </xf>
    <xf numFmtId="0" fontId="34" fillId="0" borderId="0" xfId="48" applyNumberFormat="1" applyFont="1" applyBorder="1" applyAlignment="1">
      <alignment horizontal="center" vertical="top"/>
    </xf>
    <xf numFmtId="0" fontId="32" fillId="0" borderId="0" xfId="48" applyNumberFormat="1" applyFont="1" applyAlignment="1">
      <alignment horizontal="center" vertical="center"/>
    </xf>
    <xf numFmtId="0" fontId="6" fillId="0" borderId="34" xfId="0" applyNumberFormat="1" applyFont="1" applyBorder="1" applyAlignment="1">
      <alignment horizontal="distributed" vertical="center"/>
    </xf>
    <xf numFmtId="0" fontId="34" fillId="0" borderId="26" xfId="48" applyNumberFormat="1" applyFont="1" applyBorder="1" applyAlignment="1">
      <alignment horizontal="left" vertical="center"/>
    </xf>
    <xf numFmtId="0" fontId="6" fillId="0" borderId="26" xfId="48" applyNumberFormat="1" applyFont="1" applyBorder="1" applyAlignment="1">
      <alignment horizontal="distributed" vertical="center"/>
    </xf>
    <xf numFmtId="0" fontId="34" fillId="0" borderId="34" xfId="48" applyNumberFormat="1" applyFont="1" applyBorder="1" applyAlignment="1">
      <alignment horizontal="left" vertical="center"/>
    </xf>
    <xf numFmtId="0" fontId="6" fillId="0" borderId="0" xfId="48" applyNumberFormat="1" applyFont="1" applyBorder="1" applyAlignment="1">
      <alignment horizontal="left" vertical="center" wrapText="1"/>
    </xf>
    <xf numFmtId="0" fontId="6" fillId="0" borderId="67" xfId="48" applyNumberFormat="1" applyFont="1" applyBorder="1" applyAlignment="1">
      <alignment horizontal="center" vertical="center"/>
    </xf>
    <xf numFmtId="0" fontId="6" fillId="0" borderId="28" xfId="48" applyNumberFormat="1" applyFont="1" applyBorder="1" applyAlignment="1">
      <alignment horizontal="center" vertical="center"/>
    </xf>
    <xf numFmtId="0" fontId="6" fillId="0" borderId="68" xfId="48" applyNumberFormat="1" applyFont="1" applyBorder="1" applyAlignment="1">
      <alignment horizontal="center" vertical="center"/>
    </xf>
    <xf numFmtId="0" fontId="6" fillId="0" borderId="12" xfId="48" applyNumberFormat="1" applyFont="1" applyBorder="1" applyAlignment="1">
      <alignment horizontal="center" vertical="center"/>
    </xf>
    <xf numFmtId="0" fontId="6" fillId="0" borderId="14" xfId="48" applyNumberFormat="1" applyFont="1" applyBorder="1" applyAlignment="1">
      <alignment horizontal="center" vertical="center"/>
    </xf>
    <xf numFmtId="0" fontId="6" fillId="0" borderId="17" xfId="48" applyNumberFormat="1" applyFont="1" applyBorder="1" applyAlignment="1">
      <alignment horizontal="center" vertical="center"/>
    </xf>
    <xf numFmtId="0" fontId="6" fillId="0" borderId="10" xfId="48" applyNumberFormat="1" applyFont="1" applyBorder="1" applyAlignment="1">
      <alignment horizontal="center" vertical="center"/>
    </xf>
    <xf numFmtId="0" fontId="6" fillId="0" borderId="13" xfId="48" applyNumberFormat="1" applyFont="1" applyBorder="1" applyAlignment="1">
      <alignment horizontal="center" vertical="center"/>
    </xf>
    <xf numFmtId="0" fontId="6" fillId="0" borderId="15" xfId="48" applyNumberFormat="1" applyFont="1" applyBorder="1" applyAlignment="1">
      <alignment horizontal="center" vertical="center"/>
    </xf>
    <xf numFmtId="176" fontId="34" fillId="0" borderId="34" xfId="48" applyNumberFormat="1" applyFont="1" applyBorder="1" applyAlignment="1">
      <alignment horizontal="right" vertical="center"/>
    </xf>
    <xf numFmtId="0" fontId="6" fillId="0" borderId="34" xfId="48" applyNumberFormat="1" applyFont="1" applyBorder="1" applyAlignment="1">
      <alignment horizontal="center" vertical="center"/>
    </xf>
    <xf numFmtId="0" fontId="6" fillId="0" borderId="34" xfId="48" applyNumberFormat="1" applyFont="1" applyBorder="1" applyAlignment="1">
      <alignment horizontal="left" vertical="center"/>
    </xf>
    <xf numFmtId="0" fontId="6" fillId="0" borderId="0" xfId="47" applyNumberFormat="1" applyFont="1" applyBorder="1" applyAlignment="1">
      <alignment horizontal="center" vertical="top"/>
    </xf>
    <xf numFmtId="0" fontId="34" fillId="0" borderId="34" xfId="47" applyNumberFormat="1" applyFont="1" applyBorder="1" applyAlignment="1">
      <alignment horizontal="center" vertical="distributed"/>
    </xf>
    <xf numFmtId="0" fontId="6" fillId="0" borderId="34" xfId="47" applyNumberFormat="1" applyFont="1" applyBorder="1" applyAlignment="1">
      <alignment horizontal="center" vertical="distributed"/>
    </xf>
    <xf numFmtId="0" fontId="6" fillId="0" borderId="66" xfId="47" applyNumberFormat="1" applyFont="1" applyBorder="1" applyAlignment="1">
      <alignment horizontal="center" vertical="center"/>
    </xf>
    <xf numFmtId="0" fontId="6" fillId="0" borderId="29" xfId="47" applyNumberFormat="1" applyFont="1" applyBorder="1" applyAlignment="1">
      <alignment horizontal="center" vertical="center"/>
    </xf>
    <xf numFmtId="0" fontId="6" fillId="0" borderId="46" xfId="47" applyNumberFormat="1" applyFont="1" applyBorder="1" applyAlignment="1">
      <alignment horizontal="center" vertical="center"/>
    </xf>
    <xf numFmtId="0" fontId="6" fillId="0" borderId="34" xfId="47" applyNumberFormat="1" applyFont="1" applyBorder="1" applyAlignment="1">
      <alignment horizontal="center" vertical="top"/>
    </xf>
    <xf numFmtId="0" fontId="6" fillId="0" borderId="34" xfId="47" applyNumberFormat="1" applyFont="1" applyBorder="1" applyAlignment="1">
      <alignment horizontal="center" vertical="center"/>
    </xf>
    <xf numFmtId="0" fontId="6" fillId="0" borderId="34" xfId="47" applyNumberFormat="1" applyFont="1" applyBorder="1" applyAlignment="1">
      <alignment horizontal="left" vertical="center"/>
    </xf>
    <xf numFmtId="0" fontId="34" fillId="0" borderId="0" xfId="47" applyNumberFormat="1" applyFont="1" applyBorder="1" applyAlignment="1">
      <alignment horizontal="center" vertical="top"/>
    </xf>
    <xf numFmtId="0" fontId="6" fillId="0" borderId="0" xfId="47" applyNumberFormat="1" applyFont="1" applyBorder="1" applyAlignment="1">
      <alignment horizontal="center"/>
    </xf>
    <xf numFmtId="0" fontId="34" fillId="0" borderId="0" xfId="47" applyNumberFormat="1" applyFont="1" applyBorder="1" applyAlignment="1">
      <alignment horizontal="center"/>
    </xf>
    <xf numFmtId="0" fontId="6" fillId="0" borderId="0" xfId="47" applyNumberFormat="1" applyFont="1" applyBorder="1" applyAlignment="1">
      <alignment horizontal="left" vertical="center" wrapText="1"/>
    </xf>
    <xf numFmtId="0" fontId="6" fillId="0" borderId="67" xfId="47" applyNumberFormat="1" applyFont="1" applyBorder="1" applyAlignment="1">
      <alignment horizontal="center" vertical="center"/>
    </xf>
    <xf numFmtId="0" fontId="6" fillId="0" borderId="28" xfId="47" applyNumberFormat="1" applyFont="1" applyBorder="1" applyAlignment="1">
      <alignment horizontal="center" vertical="center"/>
    </xf>
    <xf numFmtId="0" fontId="6" fillId="0" borderId="68" xfId="47" applyNumberFormat="1" applyFont="1" applyBorder="1" applyAlignment="1">
      <alignment horizontal="center" vertical="center"/>
    </xf>
    <xf numFmtId="0" fontId="6" fillId="0" borderId="12" xfId="47" applyNumberFormat="1" applyFont="1" applyBorder="1" applyAlignment="1">
      <alignment horizontal="center" vertical="center"/>
    </xf>
    <xf numFmtId="0" fontId="6" fillId="0" borderId="14" xfId="47" applyNumberFormat="1" applyFont="1" applyBorder="1" applyAlignment="1">
      <alignment horizontal="center" vertical="center"/>
    </xf>
    <xf numFmtId="0" fontId="6" fillId="0" borderId="17" xfId="47" applyNumberFormat="1" applyFont="1" applyBorder="1" applyAlignment="1">
      <alignment horizontal="center" vertical="center"/>
    </xf>
    <xf numFmtId="0" fontId="6" fillId="0" borderId="10" xfId="47" applyNumberFormat="1" applyFont="1" applyBorder="1" applyAlignment="1">
      <alignment horizontal="center" vertical="center"/>
    </xf>
    <xf numFmtId="0" fontId="6" fillId="0" borderId="13" xfId="47" applyNumberFormat="1" applyFont="1" applyBorder="1" applyAlignment="1">
      <alignment horizontal="center" vertical="center"/>
    </xf>
    <xf numFmtId="0" fontId="6" fillId="0" borderId="15" xfId="47" applyNumberFormat="1" applyFont="1" applyBorder="1" applyAlignment="1">
      <alignment horizontal="center" vertical="center"/>
    </xf>
    <xf numFmtId="0" fontId="6" fillId="0" borderId="0" xfId="47" applyNumberFormat="1" applyFont="1" applyBorder="1" applyAlignment="1">
      <alignment horizontal="center" vertical="center"/>
    </xf>
    <xf numFmtId="0" fontId="32" fillId="0" borderId="0" xfId="47" applyNumberFormat="1" applyFont="1" applyAlignment="1">
      <alignment horizontal="center" vertical="center"/>
    </xf>
    <xf numFmtId="0" fontId="6" fillId="0" borderId="34" xfId="47" applyNumberFormat="1" applyFont="1" applyBorder="1" applyAlignment="1">
      <alignment horizontal="distributed" vertical="center"/>
    </xf>
    <xf numFmtId="0" fontId="34" fillId="0" borderId="26" xfId="47" applyNumberFormat="1" applyFont="1" applyBorder="1" applyAlignment="1">
      <alignment horizontal="left" vertical="center"/>
    </xf>
    <xf numFmtId="0" fontId="6" fillId="0" borderId="26" xfId="47" applyNumberFormat="1" applyFont="1" applyBorder="1" applyAlignment="1">
      <alignment horizontal="distributed" vertical="center"/>
    </xf>
    <xf numFmtId="0" fontId="34" fillId="0" borderId="34" xfId="47" applyNumberFormat="1" applyFont="1" applyBorder="1" applyAlignment="1">
      <alignment horizontal="left" vertical="center"/>
    </xf>
    <xf numFmtId="0" fontId="6" fillId="0" borderId="0" xfId="47" applyNumberFormat="1" applyFont="1" applyBorder="1" applyAlignment="1">
      <alignment horizontal="distributed" vertical="center"/>
    </xf>
    <xf numFmtId="0" fontId="6" fillId="0" borderId="34" xfId="47" applyNumberFormat="1" applyFont="1" applyBorder="1" applyAlignment="1">
      <alignment horizontal="right" vertical="center"/>
    </xf>
    <xf numFmtId="176" fontId="34" fillId="0" borderId="34" xfId="47" applyNumberFormat="1" applyFont="1" applyBorder="1" applyAlignment="1">
      <alignment horizontal="right" vertical="center"/>
    </xf>
    <xf numFmtId="0" fontId="34" fillId="0" borderId="0" xfId="47" applyNumberFormat="1" applyFont="1" applyBorder="1" applyAlignment="1">
      <alignment horizontal="center" vertical="distributed"/>
    </xf>
    <xf numFmtId="0" fontId="6" fillId="0" borderId="0" xfId="47" applyNumberFormat="1" applyFont="1" applyBorder="1" applyAlignment="1">
      <alignment horizontal="center" vertical="distributed"/>
    </xf>
    <xf numFmtId="0" fontId="34" fillId="0" borderId="0" xfId="47" applyNumberFormat="1" applyFont="1" applyBorder="1" applyAlignment="1">
      <alignment horizontal="left" vertical="center"/>
    </xf>
    <xf numFmtId="0" fontId="0" fillId="0" borderId="15" xfId="0" applyBorder="1" applyAlignment="1">
      <alignment horizontal="center" vertical="center"/>
    </xf>
    <xf numFmtId="0" fontId="0" fillId="0" borderId="34" xfId="0" applyBorder="1" applyAlignment="1">
      <alignment horizontal="center" vertical="center"/>
    </xf>
    <xf numFmtId="0" fontId="0" fillId="0" borderId="16" xfId="0" applyBorder="1" applyAlignment="1">
      <alignment horizontal="center" vertical="center"/>
    </xf>
    <xf numFmtId="0" fontId="4" fillId="0" borderId="24"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39" xfId="0" applyFont="1" applyBorder="1" applyAlignment="1">
      <alignment horizontal="left" vertical="center" shrinkToFit="1"/>
    </xf>
    <xf numFmtId="178" fontId="4" fillId="0" borderId="34" xfId="33" applyNumberFormat="1" applyFont="1" applyBorder="1" applyAlignment="1">
      <alignment horizontal="right" vertical="center"/>
    </xf>
    <xf numFmtId="176" fontId="4" fillId="0" borderId="34" xfId="0" applyNumberFormat="1" applyFont="1" applyBorder="1" applyAlignment="1">
      <alignment horizontal="right" vertical="center"/>
    </xf>
    <xf numFmtId="178" fontId="8" fillId="0" borderId="34" xfId="33" applyNumberFormat="1" applyFont="1" applyBorder="1" applyAlignment="1">
      <alignment horizontal="right" vertical="center"/>
    </xf>
    <xf numFmtId="0" fontId="4" fillId="0" borderId="24" xfId="0" applyFont="1" applyBorder="1" applyAlignment="1">
      <alignment horizontal="distributed" vertical="center" justifyLastLine="1"/>
    </xf>
    <xf numFmtId="0" fontId="4" fillId="0" borderId="34" xfId="0" applyFont="1" applyBorder="1" applyAlignment="1">
      <alignment horizontal="distributed" vertical="center" justifyLastLine="1"/>
    </xf>
    <xf numFmtId="0" fontId="4" fillId="0" borderId="39" xfId="0" applyFont="1" applyBorder="1" applyAlignment="1">
      <alignment horizontal="distributed" vertical="center" justifyLastLine="1"/>
    </xf>
    <xf numFmtId="0" fontId="4" fillId="0" borderId="39" xfId="0" applyFont="1" applyBorder="1" applyAlignment="1">
      <alignment horizontal="center" vertical="center"/>
    </xf>
    <xf numFmtId="0" fontId="4" fillId="0" borderId="49" xfId="0" applyFont="1" applyBorder="1" applyAlignment="1">
      <alignment horizontal="center" vertical="center" textRotation="255"/>
    </xf>
    <xf numFmtId="0" fontId="4" fillId="0" borderId="24" xfId="0" applyFont="1" applyBorder="1" applyAlignment="1">
      <alignment horizontal="distributed" vertical="center" wrapText="1"/>
    </xf>
    <xf numFmtId="0" fontId="4" fillId="0" borderId="10" xfId="45" applyNumberFormat="1" applyFont="1" applyBorder="1" applyAlignment="1">
      <alignment horizontal="center" vertical="top" wrapText="1"/>
    </xf>
    <xf numFmtId="0" fontId="4" fillId="0" borderId="11" xfId="45" applyNumberFormat="1" applyFont="1" applyBorder="1" applyAlignment="1">
      <alignment horizontal="center" vertical="top" wrapText="1"/>
    </xf>
    <xf numFmtId="0" fontId="4" fillId="0" borderId="12" xfId="45" applyNumberFormat="1" applyFont="1" applyBorder="1" applyAlignment="1">
      <alignment horizontal="center" vertical="top" wrapText="1"/>
    </xf>
    <xf numFmtId="0" fontId="4" fillId="0" borderId="13" xfId="45" applyNumberFormat="1" applyFont="1" applyBorder="1" applyAlignment="1">
      <alignment horizontal="center" vertical="top" wrapText="1"/>
    </xf>
    <xf numFmtId="0" fontId="4" fillId="0" borderId="0" xfId="45" applyNumberFormat="1" applyFont="1" applyBorder="1" applyAlignment="1">
      <alignment horizontal="center" vertical="top" wrapText="1"/>
    </xf>
    <xf numFmtId="0" fontId="4" fillId="0" borderId="14" xfId="45" applyNumberFormat="1" applyFont="1" applyBorder="1" applyAlignment="1">
      <alignment horizontal="center" vertical="top" wrapText="1"/>
    </xf>
    <xf numFmtId="0" fontId="4" fillId="0" borderId="15" xfId="45" applyNumberFormat="1" applyFont="1" applyBorder="1" applyAlignment="1">
      <alignment horizontal="center" vertical="top" wrapText="1"/>
    </xf>
    <xf numFmtId="0" fontId="4" fillId="0" borderId="16" xfId="45" applyNumberFormat="1" applyFont="1" applyBorder="1" applyAlignment="1">
      <alignment horizontal="center" vertical="top" wrapText="1"/>
    </xf>
    <xf numFmtId="0" fontId="4" fillId="0" borderId="17" xfId="45" applyNumberFormat="1" applyFont="1" applyBorder="1" applyAlignment="1">
      <alignment horizontal="center" vertical="top" wrapText="1"/>
    </xf>
    <xf numFmtId="0" fontId="4" fillId="0" borderId="0" xfId="45" applyNumberFormat="1" applyFont="1" applyBorder="1" applyAlignment="1">
      <alignment horizontal="center" vertical="center"/>
    </xf>
    <xf numFmtId="0" fontId="4" fillId="0" borderId="0" xfId="45" applyNumberFormat="1" applyFont="1" applyBorder="1" applyAlignment="1">
      <alignment horizontal="center" vertical="center" wrapText="1"/>
    </xf>
    <xf numFmtId="0" fontId="4" fillId="0" borderId="0" xfId="0" applyNumberFormat="1" applyFont="1" applyFill="1" applyBorder="1" applyAlignment="1">
      <alignment horizontal="center" vertical="center"/>
    </xf>
    <xf numFmtId="0" fontId="4" fillId="0" borderId="38" xfId="45" applyNumberFormat="1" applyFont="1" applyBorder="1" applyAlignment="1">
      <alignment horizontal="justify" vertical="top" wrapText="1"/>
    </xf>
    <xf numFmtId="0" fontId="4" fillId="0" borderId="12" xfId="45" applyNumberFormat="1" applyFont="1" applyBorder="1" applyAlignment="1">
      <alignment horizontal="justify" vertical="top" wrapText="1"/>
    </xf>
    <xf numFmtId="0" fontId="4" fillId="0" borderId="10" xfId="45" applyNumberFormat="1" applyFont="1" applyBorder="1" applyAlignment="1">
      <alignment horizontal="justify" vertical="top" wrapText="1"/>
    </xf>
    <xf numFmtId="0" fontId="4" fillId="0" borderId="0" xfId="45" applyNumberFormat="1" applyFont="1" applyBorder="1" applyAlignment="1">
      <alignment horizontal="left" vertical="center"/>
    </xf>
    <xf numFmtId="0" fontId="31" fillId="0" borderId="10" xfId="45" applyNumberFormat="1" applyFont="1" applyBorder="1" applyAlignment="1">
      <alignment horizontal="center" vertical="center" wrapText="1"/>
    </xf>
    <xf numFmtId="0" fontId="31" fillId="0" borderId="11" xfId="45" applyNumberFormat="1" applyFont="1" applyBorder="1" applyAlignment="1">
      <alignment horizontal="center" vertical="center" wrapText="1"/>
    </xf>
    <xf numFmtId="0" fontId="31" fillId="0" borderId="12" xfId="45" applyNumberFormat="1" applyFont="1" applyBorder="1" applyAlignment="1">
      <alignment horizontal="center" vertical="center" wrapText="1"/>
    </xf>
    <xf numFmtId="0" fontId="31" fillId="0" borderId="13" xfId="45" applyNumberFormat="1" applyFont="1" applyBorder="1" applyAlignment="1">
      <alignment horizontal="center" vertical="center" wrapText="1"/>
    </xf>
    <xf numFmtId="0" fontId="31" fillId="0" borderId="0" xfId="45" applyNumberFormat="1" applyFont="1" applyBorder="1" applyAlignment="1">
      <alignment horizontal="center" vertical="center" wrapText="1"/>
    </xf>
    <xf numFmtId="0" fontId="31" fillId="0" borderId="14" xfId="45" applyNumberFormat="1" applyFont="1" applyBorder="1" applyAlignment="1">
      <alignment horizontal="center" vertical="center" wrapText="1"/>
    </xf>
    <xf numFmtId="0" fontId="31" fillId="0" borderId="15" xfId="45" applyNumberFormat="1" applyFont="1" applyBorder="1" applyAlignment="1">
      <alignment horizontal="center" vertical="center" wrapText="1"/>
    </xf>
    <xf numFmtId="0" fontId="31" fillId="0" borderId="16" xfId="45" applyNumberFormat="1" applyFont="1" applyBorder="1" applyAlignment="1">
      <alignment horizontal="center" vertical="center" wrapText="1"/>
    </xf>
    <xf numFmtId="0" fontId="31" fillId="0" borderId="17" xfId="45" applyNumberFormat="1" applyFont="1" applyBorder="1" applyAlignment="1">
      <alignment horizontal="center" vertical="center" wrapText="1"/>
    </xf>
    <xf numFmtId="0" fontId="4" fillId="0" borderId="10" xfId="45" applyNumberFormat="1" applyFont="1" applyBorder="1" applyAlignment="1">
      <alignment horizontal="center" vertical="center" wrapText="1"/>
    </xf>
    <xf numFmtId="0" fontId="4" fillId="0" borderId="13" xfId="45" applyNumberFormat="1" applyFont="1" applyBorder="1" applyAlignment="1">
      <alignment horizontal="center" vertical="center" wrapText="1"/>
    </xf>
    <xf numFmtId="0" fontId="4" fillId="0" borderId="15" xfId="45" applyNumberFormat="1" applyFont="1" applyBorder="1" applyAlignment="1">
      <alignment horizontal="center" vertical="center" wrapText="1"/>
    </xf>
    <xf numFmtId="0" fontId="4" fillId="0" borderId="11" xfId="45" applyNumberFormat="1" applyFont="1" applyBorder="1" applyAlignment="1">
      <alignment horizontal="distributed" vertical="center" wrapText="1"/>
    </xf>
    <xf numFmtId="0" fontId="4" fillId="0" borderId="0" xfId="45" applyNumberFormat="1" applyFont="1" applyBorder="1" applyAlignment="1">
      <alignment horizontal="distributed" vertical="center" wrapText="1"/>
    </xf>
    <xf numFmtId="0" fontId="4" fillId="0" borderId="16" xfId="45" applyNumberFormat="1" applyFont="1" applyBorder="1" applyAlignment="1">
      <alignment horizontal="distributed" vertical="center" wrapText="1"/>
    </xf>
    <xf numFmtId="0" fontId="4" fillId="0" borderId="12" xfId="45" applyNumberFormat="1" applyFont="1" applyBorder="1" applyAlignment="1">
      <alignment horizontal="center" vertical="center" wrapText="1"/>
    </xf>
    <xf numFmtId="0" fontId="4" fillId="0" borderId="14" xfId="45" applyNumberFormat="1" applyFont="1" applyBorder="1" applyAlignment="1">
      <alignment horizontal="center" vertical="center" wrapText="1"/>
    </xf>
    <xf numFmtId="0" fontId="4" fillId="0" borderId="17" xfId="45" applyNumberFormat="1" applyFont="1" applyBorder="1" applyAlignment="1">
      <alignment horizontal="center" vertical="center" wrapText="1"/>
    </xf>
    <xf numFmtId="0" fontId="4" fillId="0" borderId="0" xfId="45" applyNumberFormat="1" applyFont="1" applyBorder="1" applyAlignment="1">
      <alignment horizontal="left" vertical="center" wrapText="1"/>
    </xf>
    <xf numFmtId="0" fontId="4" fillId="0" borderId="10" xfId="45" applyNumberFormat="1" applyFont="1" applyBorder="1" applyAlignment="1">
      <alignment horizontal="left" vertical="top" wrapText="1" indent="1"/>
    </xf>
    <xf numFmtId="0" fontId="4" fillId="0" borderId="11" xfId="45" applyNumberFormat="1" applyFont="1" applyBorder="1" applyAlignment="1">
      <alignment horizontal="left" vertical="top" wrapText="1" indent="1"/>
    </xf>
    <xf numFmtId="0" fontId="4" fillId="0" borderId="12" xfId="45" applyNumberFormat="1" applyFont="1" applyBorder="1" applyAlignment="1">
      <alignment horizontal="left" vertical="top" wrapText="1" indent="1"/>
    </xf>
    <xf numFmtId="0" fontId="4" fillId="0" borderId="13" xfId="45" applyNumberFormat="1" applyFont="1" applyBorder="1" applyAlignment="1">
      <alignment horizontal="left" vertical="top" wrapText="1" indent="1"/>
    </xf>
    <xf numFmtId="0" fontId="4" fillId="0" borderId="0" xfId="45" applyNumberFormat="1" applyFont="1" applyBorder="1" applyAlignment="1">
      <alignment horizontal="left" vertical="top" wrapText="1" indent="1"/>
    </xf>
    <xf numFmtId="0" fontId="4" fillId="0" borderId="14" xfId="45" applyNumberFormat="1" applyFont="1" applyBorder="1" applyAlignment="1">
      <alignment horizontal="left" vertical="top" wrapText="1" indent="1"/>
    </xf>
    <xf numFmtId="0" fontId="4" fillId="0" borderId="15" xfId="45" applyNumberFormat="1" applyFont="1" applyBorder="1" applyAlignment="1">
      <alignment horizontal="left" vertical="top" wrapText="1" indent="1"/>
    </xf>
    <xf numFmtId="0" fontId="4" fillId="0" borderId="16" xfId="45" applyNumberFormat="1" applyFont="1" applyBorder="1" applyAlignment="1">
      <alignment horizontal="left" vertical="top" wrapText="1" indent="1"/>
    </xf>
    <xf numFmtId="0" fontId="4" fillId="0" borderId="17" xfId="45" applyNumberFormat="1" applyFont="1" applyBorder="1" applyAlignment="1">
      <alignment horizontal="left" vertical="top" wrapText="1" indent="1"/>
    </xf>
    <xf numFmtId="0" fontId="4" fillId="0" borderId="0" xfId="45" applyNumberFormat="1" applyFont="1" applyBorder="1" applyAlignment="1">
      <alignment horizontal="distributed" vertical="center"/>
    </xf>
    <xf numFmtId="0" fontId="4" fillId="0" borderId="12" xfId="0" applyNumberFormat="1" applyFont="1" applyBorder="1" applyAlignment="1">
      <alignment horizontal="center"/>
    </xf>
    <xf numFmtId="0" fontId="4" fillId="0" borderId="14" xfId="0" applyNumberFormat="1" applyFont="1" applyBorder="1" applyAlignment="1">
      <alignment horizontal="center"/>
    </xf>
    <xf numFmtId="0" fontId="4" fillId="0" borderId="17" xfId="0" applyNumberFormat="1" applyFont="1" applyBorder="1" applyAlignment="1">
      <alignment horizontal="center"/>
    </xf>
    <xf numFmtId="0" fontId="4" fillId="0" borderId="10" xfId="45" applyNumberFormat="1" applyFont="1" applyBorder="1" applyAlignment="1">
      <alignment horizontal="left" vertical="center" wrapText="1" indent="1"/>
    </xf>
    <xf numFmtId="0" fontId="4" fillId="0" borderId="11" xfId="45" applyNumberFormat="1" applyFont="1" applyBorder="1" applyAlignment="1">
      <alignment horizontal="left" vertical="center" wrapText="1" indent="1"/>
    </xf>
    <xf numFmtId="0" fontId="4" fillId="0" borderId="12" xfId="45" applyNumberFormat="1" applyFont="1" applyBorder="1" applyAlignment="1">
      <alignment horizontal="left" vertical="center" wrapText="1" indent="1"/>
    </xf>
    <xf numFmtId="0" fontId="4" fillId="0" borderId="13" xfId="45" applyNumberFormat="1" applyFont="1" applyBorder="1" applyAlignment="1">
      <alignment horizontal="left" vertical="center" wrapText="1" indent="1"/>
    </xf>
    <xf numFmtId="0" fontId="4" fillId="0" borderId="0" xfId="45" applyNumberFormat="1" applyFont="1" applyBorder="1" applyAlignment="1">
      <alignment horizontal="left" vertical="center" wrapText="1" indent="1"/>
    </xf>
    <xf numFmtId="0" fontId="4" fillId="0" borderId="14" xfId="45" applyNumberFormat="1" applyFont="1" applyBorder="1" applyAlignment="1">
      <alignment horizontal="left" vertical="center" wrapText="1" indent="1"/>
    </xf>
    <xf numFmtId="0" fontId="4" fillId="0" borderId="15" xfId="45" applyNumberFormat="1" applyFont="1" applyBorder="1" applyAlignment="1">
      <alignment horizontal="left" vertical="center" wrapText="1" indent="1"/>
    </xf>
    <xf numFmtId="0" fontId="4" fillId="0" borderId="16" xfId="45" applyNumberFormat="1" applyFont="1" applyBorder="1" applyAlignment="1">
      <alignment horizontal="left" vertical="center" wrapText="1" indent="1"/>
    </xf>
    <xf numFmtId="0" fontId="4" fillId="0" borderId="17" xfId="45" applyNumberFormat="1" applyFont="1" applyBorder="1" applyAlignment="1">
      <alignment horizontal="left" vertical="center" wrapText="1" indent="1"/>
    </xf>
    <xf numFmtId="0" fontId="32" fillId="0" borderId="10" xfId="45" applyNumberFormat="1" applyFont="1" applyBorder="1" applyAlignment="1">
      <alignment horizontal="center" vertical="center" wrapText="1"/>
    </xf>
    <xf numFmtId="0" fontId="32" fillId="0" borderId="11" xfId="45" applyNumberFormat="1" applyFont="1" applyBorder="1" applyAlignment="1">
      <alignment horizontal="center" vertical="center" wrapText="1"/>
    </xf>
    <xf numFmtId="0" fontId="32" fillId="0" borderId="12" xfId="45" applyNumberFormat="1" applyFont="1" applyBorder="1" applyAlignment="1">
      <alignment horizontal="center" vertical="center" wrapText="1"/>
    </xf>
    <xf numFmtId="0" fontId="32" fillId="0" borderId="13" xfId="45" applyNumberFormat="1" applyFont="1" applyBorder="1" applyAlignment="1">
      <alignment horizontal="center" vertical="center" wrapText="1"/>
    </xf>
    <xf numFmtId="0" fontId="32" fillId="0" borderId="0" xfId="45" applyNumberFormat="1" applyFont="1" applyBorder="1" applyAlignment="1">
      <alignment horizontal="center" vertical="center" wrapText="1"/>
    </xf>
    <xf numFmtId="0" fontId="32" fillId="0" borderId="14" xfId="45" applyNumberFormat="1" applyFont="1" applyBorder="1" applyAlignment="1">
      <alignment horizontal="center" vertical="center" wrapText="1"/>
    </xf>
    <xf numFmtId="0" fontId="32" fillId="0" borderId="15" xfId="45" applyNumberFormat="1" applyFont="1" applyBorder="1" applyAlignment="1">
      <alignment horizontal="center" vertical="center" wrapText="1"/>
    </xf>
    <xf numFmtId="0" fontId="32" fillId="0" borderId="16" xfId="45" applyNumberFormat="1" applyFont="1" applyBorder="1" applyAlignment="1">
      <alignment horizontal="center" vertical="center" wrapText="1"/>
    </xf>
    <xf numFmtId="0" fontId="32" fillId="0" borderId="17" xfId="45" applyNumberFormat="1" applyFont="1" applyBorder="1" applyAlignment="1">
      <alignment horizontal="center" vertical="center" wrapText="1"/>
    </xf>
    <xf numFmtId="0" fontId="27" fillId="0" borderId="49" xfId="46" applyNumberFormat="1" applyFont="1" applyBorder="1" applyAlignment="1">
      <alignment horizontal="justify" vertical="center" wrapText="1"/>
    </xf>
    <xf numFmtId="0" fontId="4" fillId="0" borderId="49" xfId="46" applyNumberFormat="1" applyFont="1" applyBorder="1" applyAlignment="1">
      <alignment horizontal="center" vertical="center"/>
    </xf>
    <xf numFmtId="0" fontId="30" fillId="0" borderId="0" xfId="46" applyNumberFormat="1" applyFont="1" applyBorder="1" applyAlignment="1">
      <alignment horizontal="left" vertical="center"/>
    </xf>
    <xf numFmtId="0" fontId="27" fillId="0" borderId="49" xfId="46" applyNumberFormat="1" applyFont="1" applyBorder="1" applyAlignment="1">
      <alignment horizontal="distributed" vertical="center" wrapText="1" indent="1"/>
    </xf>
    <xf numFmtId="0" fontId="27" fillId="0" borderId="24" xfId="46" applyNumberFormat="1" applyFont="1" applyBorder="1" applyAlignment="1">
      <alignment horizontal="distributed" vertical="center" wrapText="1" indent="1"/>
    </xf>
    <xf numFmtId="0" fontId="27" fillId="0" borderId="34" xfId="46" applyNumberFormat="1" applyFont="1" applyBorder="1" applyAlignment="1">
      <alignment horizontal="distributed" vertical="center" wrapText="1" indent="1"/>
    </xf>
    <xf numFmtId="0" fontId="27" fillId="0" borderId="39" xfId="46" applyNumberFormat="1" applyFont="1" applyBorder="1" applyAlignment="1">
      <alignment horizontal="distributed" vertical="center" wrapText="1" indent="1"/>
    </xf>
    <xf numFmtId="0" fontId="27" fillId="0" borderId="0" xfId="46" applyNumberFormat="1" applyFont="1" applyAlignment="1">
      <alignment horizontal="right" vertical="center"/>
    </xf>
    <xf numFmtId="0" fontId="31" fillId="0" borderId="0" xfId="46" applyNumberFormat="1" applyFont="1" applyAlignment="1">
      <alignment horizontal="center" vertical="center"/>
    </xf>
    <xf numFmtId="0" fontId="27" fillId="0" borderId="24" xfId="46" applyNumberFormat="1" applyFont="1" applyBorder="1" applyAlignment="1">
      <alignment horizontal="center" vertical="center" wrapText="1"/>
    </xf>
    <xf numFmtId="0" fontId="27" fillId="0" borderId="34" xfId="46" applyNumberFormat="1" applyFont="1" applyBorder="1" applyAlignment="1">
      <alignment horizontal="center" vertical="center" wrapText="1"/>
    </xf>
    <xf numFmtId="0" fontId="27" fillId="0" borderId="39" xfId="46" applyNumberFormat="1" applyFont="1" applyBorder="1" applyAlignment="1">
      <alignment horizontal="center" vertical="center" wrapText="1"/>
    </xf>
    <xf numFmtId="179" fontId="4" fillId="0" borderId="16" xfId="46" applyNumberFormat="1" applyFont="1" applyBorder="1" applyAlignment="1">
      <alignment horizontal="left" vertical="center"/>
    </xf>
    <xf numFmtId="0" fontId="27" fillId="0" borderId="0" xfId="46" applyNumberFormat="1" applyFont="1" applyAlignment="1">
      <alignment horizontal="left" vertical="center"/>
    </xf>
    <xf numFmtId="38" fontId="36" fillId="0" borderId="34" xfId="33" applyFont="1" applyBorder="1" applyAlignment="1">
      <alignment horizontal="center" vertical="center" wrapText="1"/>
    </xf>
    <xf numFmtId="0" fontId="27" fillId="0" borderId="34" xfId="46" applyNumberFormat="1" applyFont="1" applyBorder="1" applyAlignment="1">
      <alignment horizontal="left" vertical="center" wrapText="1"/>
    </xf>
    <xf numFmtId="0" fontId="27" fillId="0" borderId="39" xfId="46" applyNumberFormat="1" applyFont="1" applyBorder="1" applyAlignment="1">
      <alignment horizontal="left" vertical="center" wrapText="1"/>
    </xf>
    <xf numFmtId="0" fontId="4" fillId="0" borderId="16" xfId="46" applyNumberFormat="1" applyFont="1" applyBorder="1" applyAlignment="1">
      <alignment horizontal="left" vertical="center"/>
    </xf>
    <xf numFmtId="0" fontId="27" fillId="0" borderId="24" xfId="46" applyNumberFormat="1" applyFont="1" applyBorder="1" applyAlignment="1">
      <alignment horizontal="left" vertical="center" wrapText="1"/>
    </xf>
    <xf numFmtId="0" fontId="4" fillId="0" borderId="34" xfId="46" applyNumberFormat="1" applyFont="1" applyBorder="1" applyAlignment="1">
      <alignment horizontal="left" vertical="center" wrapText="1"/>
    </xf>
    <xf numFmtId="0" fontId="4" fillId="0" borderId="39" xfId="46" applyNumberFormat="1" applyFont="1" applyBorder="1" applyAlignment="1">
      <alignment horizontal="left"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標準 3" xfId="44" xr:uid="{00000000-0005-0000-0000-00002C000000}"/>
    <cellStyle name="標準_◎岡部作業中◎建築設計業務委託　提出書類" xfId="45" xr:uid="{00000000-0005-0000-0000-00002D000000}"/>
    <cellStyle name="標準_一部下請通知書" xfId="46" xr:uid="{00000000-0005-0000-0000-00002E000000}"/>
    <cellStyle name="標準_契約時提出書類一式（延岡市）様式（工事・土木等業務委託）" xfId="47" xr:uid="{00000000-0005-0000-0000-00002F000000}"/>
    <cellStyle name="標準_契約時提出書類一式（延岡市）様式（工事・土木等業務委託）_工事様式" xfId="48" xr:uid="{00000000-0005-0000-0000-000030000000}"/>
    <cellStyle name="良い" xfId="49"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19</xdr:col>
      <xdr:colOff>60960</xdr:colOff>
      <xdr:row>55</xdr:row>
      <xdr:rowOff>0</xdr:rowOff>
    </xdr:from>
    <xdr:to>
      <xdr:col>20</xdr:col>
      <xdr:colOff>160020</xdr:colOff>
      <xdr:row>55</xdr:row>
      <xdr:rowOff>205740</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D95BB4FA-1AB3-4F19-964C-0A68A7AC027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56</xdr:row>
      <xdr:rowOff>0</xdr:rowOff>
    </xdr:from>
    <xdr:to>
      <xdr:col>20</xdr:col>
      <xdr:colOff>160020</xdr:colOff>
      <xdr:row>56</xdr:row>
      <xdr:rowOff>205740</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2E9C72C8-C05D-4C30-AE65-876A226DC9C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57</xdr:row>
      <xdr:rowOff>0</xdr:rowOff>
    </xdr:from>
    <xdr:to>
      <xdr:col>20</xdr:col>
      <xdr:colOff>160020</xdr:colOff>
      <xdr:row>57</xdr:row>
      <xdr:rowOff>205740</xdr:rowOff>
    </xdr:to>
    <xdr:sp macro="" textlink="">
      <xdr:nvSpPr>
        <xdr:cNvPr id="8196" name="Check Box 4" hidden="1">
          <a:extLst>
            <a:ext uri="{63B3BB69-23CF-44E3-9099-C40C66FF867C}">
              <a14:compatExt xmlns:a14="http://schemas.microsoft.com/office/drawing/2010/main" spid="_x0000_s8196"/>
            </a:ext>
            <a:ext uri="{FF2B5EF4-FFF2-40B4-BE49-F238E27FC236}">
              <a16:creationId xmlns:a16="http://schemas.microsoft.com/office/drawing/2014/main" id="{23E32A48-CC9A-44F6-9C1A-E75EF408439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58</xdr:row>
      <xdr:rowOff>0</xdr:rowOff>
    </xdr:from>
    <xdr:to>
      <xdr:col>20</xdr:col>
      <xdr:colOff>160020</xdr:colOff>
      <xdr:row>58</xdr:row>
      <xdr:rowOff>205740</xdr:rowOff>
    </xdr:to>
    <xdr:sp macro="" textlink="">
      <xdr:nvSpPr>
        <xdr:cNvPr id="8197" name="Check Box 5" hidden="1">
          <a:extLst>
            <a:ext uri="{63B3BB69-23CF-44E3-9099-C40C66FF867C}">
              <a14:compatExt xmlns:a14="http://schemas.microsoft.com/office/drawing/2010/main" spid="_x0000_s8197"/>
            </a:ext>
            <a:ext uri="{FF2B5EF4-FFF2-40B4-BE49-F238E27FC236}">
              <a16:creationId xmlns:a16="http://schemas.microsoft.com/office/drawing/2014/main" id="{34068314-4E71-4CD0-B8EF-882698F1872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60</xdr:row>
      <xdr:rowOff>0</xdr:rowOff>
    </xdr:from>
    <xdr:to>
      <xdr:col>20</xdr:col>
      <xdr:colOff>160020</xdr:colOff>
      <xdr:row>60</xdr:row>
      <xdr:rowOff>205740</xdr:rowOff>
    </xdr:to>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CAF45737-37D0-48D6-92C7-F3D570979CE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59</xdr:row>
      <xdr:rowOff>7620</xdr:rowOff>
    </xdr:from>
    <xdr:to>
      <xdr:col>20</xdr:col>
      <xdr:colOff>160020</xdr:colOff>
      <xdr:row>59</xdr:row>
      <xdr:rowOff>220980</xdr:rowOff>
    </xdr:to>
    <xdr:sp macro="" textlink="">
      <xdr:nvSpPr>
        <xdr:cNvPr id="8199" name="Check Box 7" hidden="1">
          <a:extLst>
            <a:ext uri="{63B3BB69-23CF-44E3-9099-C40C66FF867C}">
              <a14:compatExt xmlns:a14="http://schemas.microsoft.com/office/drawing/2010/main" spid="_x0000_s8199"/>
            </a:ext>
            <a:ext uri="{FF2B5EF4-FFF2-40B4-BE49-F238E27FC236}">
              <a16:creationId xmlns:a16="http://schemas.microsoft.com/office/drawing/2014/main" id="{FA5D8779-857C-4EC4-8C7C-6DB258227BD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61</xdr:row>
      <xdr:rowOff>7620</xdr:rowOff>
    </xdr:from>
    <xdr:to>
      <xdr:col>20</xdr:col>
      <xdr:colOff>160020</xdr:colOff>
      <xdr:row>61</xdr:row>
      <xdr:rowOff>220980</xdr:rowOff>
    </xdr:to>
    <xdr:sp macro="" textlink="">
      <xdr:nvSpPr>
        <xdr:cNvPr id="8200" name="Check Box 8" hidden="1">
          <a:extLst>
            <a:ext uri="{63B3BB69-23CF-44E3-9099-C40C66FF867C}">
              <a14:compatExt xmlns:a14="http://schemas.microsoft.com/office/drawing/2010/main" spid="_x0000_s8200"/>
            </a:ext>
            <a:ext uri="{FF2B5EF4-FFF2-40B4-BE49-F238E27FC236}">
              <a16:creationId xmlns:a16="http://schemas.microsoft.com/office/drawing/2014/main" id="{50D151DB-377C-40DD-B0A5-0F3E66E612B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62</xdr:row>
      <xdr:rowOff>7620</xdr:rowOff>
    </xdr:from>
    <xdr:to>
      <xdr:col>20</xdr:col>
      <xdr:colOff>160020</xdr:colOff>
      <xdr:row>62</xdr:row>
      <xdr:rowOff>220980</xdr:rowOff>
    </xdr:to>
    <xdr:sp macro="" textlink="">
      <xdr:nvSpPr>
        <xdr:cNvPr id="8201" name="Check Box 9" hidden="1">
          <a:extLst>
            <a:ext uri="{63B3BB69-23CF-44E3-9099-C40C66FF867C}">
              <a14:compatExt xmlns:a14="http://schemas.microsoft.com/office/drawing/2010/main" spid="_x0000_s8201"/>
            </a:ext>
            <a:ext uri="{FF2B5EF4-FFF2-40B4-BE49-F238E27FC236}">
              <a16:creationId xmlns:a16="http://schemas.microsoft.com/office/drawing/2014/main" id="{93F3685F-BAC5-452E-BC19-7417BC25F98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63</xdr:row>
      <xdr:rowOff>7620</xdr:rowOff>
    </xdr:from>
    <xdr:to>
      <xdr:col>20</xdr:col>
      <xdr:colOff>160020</xdr:colOff>
      <xdr:row>63</xdr:row>
      <xdr:rowOff>220980</xdr:rowOff>
    </xdr:to>
    <xdr:sp macro="" textlink="">
      <xdr:nvSpPr>
        <xdr:cNvPr id="8202" name="Check Box 10" hidden="1">
          <a:extLst>
            <a:ext uri="{63B3BB69-23CF-44E3-9099-C40C66FF867C}">
              <a14:compatExt xmlns:a14="http://schemas.microsoft.com/office/drawing/2010/main" spid="_x0000_s8202"/>
            </a:ext>
            <a:ext uri="{FF2B5EF4-FFF2-40B4-BE49-F238E27FC236}">
              <a16:creationId xmlns:a16="http://schemas.microsoft.com/office/drawing/2014/main" id="{A525FF98-F181-404A-8D8E-BA27E3C6642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53340</xdr:colOff>
      <xdr:row>64</xdr:row>
      <xdr:rowOff>15240</xdr:rowOff>
    </xdr:from>
    <xdr:to>
      <xdr:col>20</xdr:col>
      <xdr:colOff>144780</xdr:colOff>
      <xdr:row>64</xdr:row>
      <xdr:rowOff>228600</xdr:rowOff>
    </xdr:to>
    <xdr:sp macro="" textlink="">
      <xdr:nvSpPr>
        <xdr:cNvPr id="8203" name="Check Box 11" hidden="1">
          <a:extLst>
            <a:ext uri="{63B3BB69-23CF-44E3-9099-C40C66FF867C}">
              <a14:compatExt xmlns:a14="http://schemas.microsoft.com/office/drawing/2010/main" spid="_x0000_s8203"/>
            </a:ext>
            <a:ext uri="{FF2B5EF4-FFF2-40B4-BE49-F238E27FC236}">
              <a16:creationId xmlns:a16="http://schemas.microsoft.com/office/drawing/2014/main" id="{C0E6ECE0-73D6-499F-9907-BEE1B0D1674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53340</xdr:colOff>
      <xdr:row>65</xdr:row>
      <xdr:rowOff>15240</xdr:rowOff>
    </xdr:from>
    <xdr:to>
      <xdr:col>20</xdr:col>
      <xdr:colOff>144780</xdr:colOff>
      <xdr:row>65</xdr:row>
      <xdr:rowOff>228600</xdr:rowOff>
    </xdr:to>
    <xdr:sp macro="" textlink="">
      <xdr:nvSpPr>
        <xdr:cNvPr id="8204" name="Check Box 12" hidden="1">
          <a:extLst>
            <a:ext uri="{63B3BB69-23CF-44E3-9099-C40C66FF867C}">
              <a14:compatExt xmlns:a14="http://schemas.microsoft.com/office/drawing/2010/main" spid="_x0000_s8204"/>
            </a:ext>
            <a:ext uri="{FF2B5EF4-FFF2-40B4-BE49-F238E27FC236}">
              <a16:creationId xmlns:a16="http://schemas.microsoft.com/office/drawing/2014/main" id="{BFBBE4EB-1CEB-4AF9-98D8-39831220C69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53340</xdr:colOff>
      <xdr:row>66</xdr:row>
      <xdr:rowOff>15240</xdr:rowOff>
    </xdr:from>
    <xdr:to>
      <xdr:col>20</xdr:col>
      <xdr:colOff>144780</xdr:colOff>
      <xdr:row>66</xdr:row>
      <xdr:rowOff>228600</xdr:rowOff>
    </xdr:to>
    <xdr:sp macro="" textlink="">
      <xdr:nvSpPr>
        <xdr:cNvPr id="8205" name="Check Box 13" hidden="1">
          <a:extLst>
            <a:ext uri="{63B3BB69-23CF-44E3-9099-C40C66FF867C}">
              <a14:compatExt xmlns:a14="http://schemas.microsoft.com/office/drawing/2010/main" spid="_x0000_s8205"/>
            </a:ext>
            <a:ext uri="{FF2B5EF4-FFF2-40B4-BE49-F238E27FC236}">
              <a16:creationId xmlns:a16="http://schemas.microsoft.com/office/drawing/2014/main" id="{9AA683E1-9091-400D-B026-67C3A53A6D6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19</xdr:col>
          <xdr:colOff>60960</xdr:colOff>
          <xdr:row>55</xdr:row>
          <xdr:rowOff>0</xdr:rowOff>
        </xdr:from>
        <xdr:to>
          <xdr:col>20</xdr:col>
          <xdr:colOff>160020</xdr:colOff>
          <xdr:row>55</xdr:row>
          <xdr:rowOff>205740</xdr:rowOff>
        </xdr:to>
        <xdr:sp macro="" textlink="">
          <xdr:nvSpPr>
            <xdr:cNvPr id="2" name="Check Box 2" hidden="1">
              <a:extLst>
                <a:ext uri="{63B3BB69-23CF-44E3-9099-C40C66FF867C}">
                  <a14:compatExt spid="_x0000_s8194"/>
                </a:ext>
                <a:ext uri="{FF2B5EF4-FFF2-40B4-BE49-F238E27FC236}">
                  <a16:creationId xmlns:a16="http://schemas.microsoft.com/office/drawing/2014/main" id="{51AC1B0D-FC6E-4FFE-AA14-014232375D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56</xdr:row>
          <xdr:rowOff>0</xdr:rowOff>
        </xdr:from>
        <xdr:to>
          <xdr:col>20</xdr:col>
          <xdr:colOff>160020</xdr:colOff>
          <xdr:row>56</xdr:row>
          <xdr:rowOff>205740</xdr:rowOff>
        </xdr:to>
        <xdr:sp macro="" textlink="">
          <xdr:nvSpPr>
            <xdr:cNvPr id="3" name="Check Box 3" hidden="1">
              <a:extLst>
                <a:ext uri="{63B3BB69-23CF-44E3-9099-C40C66FF867C}">
                  <a14:compatExt spid="_x0000_s8195"/>
                </a:ext>
                <a:ext uri="{FF2B5EF4-FFF2-40B4-BE49-F238E27FC236}">
                  <a16:creationId xmlns:a16="http://schemas.microsoft.com/office/drawing/2014/main" id="{332DC011-3FBA-4658-AB55-394792943D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57</xdr:row>
          <xdr:rowOff>0</xdr:rowOff>
        </xdr:from>
        <xdr:to>
          <xdr:col>20</xdr:col>
          <xdr:colOff>160020</xdr:colOff>
          <xdr:row>57</xdr:row>
          <xdr:rowOff>205740</xdr:rowOff>
        </xdr:to>
        <xdr:sp macro="" textlink="">
          <xdr:nvSpPr>
            <xdr:cNvPr id="4" name="Check Box 4" hidden="1">
              <a:extLst>
                <a:ext uri="{63B3BB69-23CF-44E3-9099-C40C66FF867C}">
                  <a14:compatExt spid="_x0000_s8196"/>
                </a:ext>
                <a:ext uri="{FF2B5EF4-FFF2-40B4-BE49-F238E27FC236}">
                  <a16:creationId xmlns:a16="http://schemas.microsoft.com/office/drawing/2014/main" id="{8D4ACF65-6A66-4B88-8BE4-E13A1FFB60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58</xdr:row>
          <xdr:rowOff>0</xdr:rowOff>
        </xdr:from>
        <xdr:to>
          <xdr:col>20</xdr:col>
          <xdr:colOff>160020</xdr:colOff>
          <xdr:row>58</xdr:row>
          <xdr:rowOff>205740</xdr:rowOff>
        </xdr:to>
        <xdr:sp macro="" textlink="">
          <xdr:nvSpPr>
            <xdr:cNvPr id="5" name="Check Box 5" hidden="1">
              <a:extLst>
                <a:ext uri="{63B3BB69-23CF-44E3-9099-C40C66FF867C}">
                  <a14:compatExt spid="_x0000_s8197"/>
                </a:ext>
                <a:ext uri="{FF2B5EF4-FFF2-40B4-BE49-F238E27FC236}">
                  <a16:creationId xmlns:a16="http://schemas.microsoft.com/office/drawing/2014/main" id="{27B4D08E-23B1-4A18-8501-DA61F19ABA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60</xdr:row>
          <xdr:rowOff>0</xdr:rowOff>
        </xdr:from>
        <xdr:to>
          <xdr:col>20</xdr:col>
          <xdr:colOff>160020</xdr:colOff>
          <xdr:row>60</xdr:row>
          <xdr:rowOff>205740</xdr:rowOff>
        </xdr:to>
        <xdr:sp macro="" textlink="">
          <xdr:nvSpPr>
            <xdr:cNvPr id="6" name="Check Box 6" hidden="1">
              <a:extLst>
                <a:ext uri="{63B3BB69-23CF-44E3-9099-C40C66FF867C}">
                  <a14:compatExt spid="_x0000_s8198"/>
                </a:ext>
                <a:ext uri="{FF2B5EF4-FFF2-40B4-BE49-F238E27FC236}">
                  <a16:creationId xmlns:a16="http://schemas.microsoft.com/office/drawing/2014/main" id="{B9664B4D-4586-499B-AA25-CD986A2D5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59</xdr:row>
          <xdr:rowOff>7620</xdr:rowOff>
        </xdr:from>
        <xdr:to>
          <xdr:col>20</xdr:col>
          <xdr:colOff>160020</xdr:colOff>
          <xdr:row>59</xdr:row>
          <xdr:rowOff>220980</xdr:rowOff>
        </xdr:to>
        <xdr:sp macro="" textlink="">
          <xdr:nvSpPr>
            <xdr:cNvPr id="7" name="Check Box 7" hidden="1">
              <a:extLst>
                <a:ext uri="{63B3BB69-23CF-44E3-9099-C40C66FF867C}">
                  <a14:compatExt spid="_x0000_s8199"/>
                </a:ext>
                <a:ext uri="{FF2B5EF4-FFF2-40B4-BE49-F238E27FC236}">
                  <a16:creationId xmlns:a16="http://schemas.microsoft.com/office/drawing/2014/main" id="{F7ED4EC9-D27D-4CF1-A3E4-FE736EB6AA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61</xdr:row>
          <xdr:rowOff>7620</xdr:rowOff>
        </xdr:from>
        <xdr:to>
          <xdr:col>20</xdr:col>
          <xdr:colOff>160020</xdr:colOff>
          <xdr:row>61</xdr:row>
          <xdr:rowOff>220980</xdr:rowOff>
        </xdr:to>
        <xdr:sp macro="" textlink="">
          <xdr:nvSpPr>
            <xdr:cNvPr id="8" name="Check Box 8" hidden="1">
              <a:extLst>
                <a:ext uri="{63B3BB69-23CF-44E3-9099-C40C66FF867C}">
                  <a14:compatExt spid="_x0000_s8200"/>
                </a:ext>
                <a:ext uri="{FF2B5EF4-FFF2-40B4-BE49-F238E27FC236}">
                  <a16:creationId xmlns:a16="http://schemas.microsoft.com/office/drawing/2014/main" id="{80326696-690E-417C-8BF9-ACB615DF0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62</xdr:row>
          <xdr:rowOff>7620</xdr:rowOff>
        </xdr:from>
        <xdr:to>
          <xdr:col>20</xdr:col>
          <xdr:colOff>160020</xdr:colOff>
          <xdr:row>62</xdr:row>
          <xdr:rowOff>220980</xdr:rowOff>
        </xdr:to>
        <xdr:sp macro="" textlink="">
          <xdr:nvSpPr>
            <xdr:cNvPr id="9" name="Check Box 9" hidden="1">
              <a:extLst>
                <a:ext uri="{63B3BB69-23CF-44E3-9099-C40C66FF867C}">
                  <a14:compatExt spid="_x0000_s8201"/>
                </a:ext>
                <a:ext uri="{FF2B5EF4-FFF2-40B4-BE49-F238E27FC236}">
                  <a16:creationId xmlns:a16="http://schemas.microsoft.com/office/drawing/2014/main" id="{41A9CD03-419D-4947-96BD-4FE68FC2A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63</xdr:row>
          <xdr:rowOff>7620</xdr:rowOff>
        </xdr:from>
        <xdr:to>
          <xdr:col>20</xdr:col>
          <xdr:colOff>160020</xdr:colOff>
          <xdr:row>63</xdr:row>
          <xdr:rowOff>220980</xdr:rowOff>
        </xdr:to>
        <xdr:sp macro="" textlink="">
          <xdr:nvSpPr>
            <xdr:cNvPr id="10" name="Check Box 10" hidden="1">
              <a:extLst>
                <a:ext uri="{63B3BB69-23CF-44E3-9099-C40C66FF867C}">
                  <a14:compatExt spid="_x0000_s8202"/>
                </a:ext>
                <a:ext uri="{FF2B5EF4-FFF2-40B4-BE49-F238E27FC236}">
                  <a16:creationId xmlns:a16="http://schemas.microsoft.com/office/drawing/2014/main" id="{C426569D-E36A-4CB8-B8CB-B16D3B32C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64</xdr:row>
          <xdr:rowOff>15240</xdr:rowOff>
        </xdr:from>
        <xdr:to>
          <xdr:col>20</xdr:col>
          <xdr:colOff>144780</xdr:colOff>
          <xdr:row>64</xdr:row>
          <xdr:rowOff>228600</xdr:rowOff>
        </xdr:to>
        <xdr:sp macro="" textlink="">
          <xdr:nvSpPr>
            <xdr:cNvPr id="11" name="Check Box 11" hidden="1">
              <a:extLst>
                <a:ext uri="{63B3BB69-23CF-44E3-9099-C40C66FF867C}">
                  <a14:compatExt spid="_x0000_s8203"/>
                </a:ext>
                <a:ext uri="{FF2B5EF4-FFF2-40B4-BE49-F238E27FC236}">
                  <a16:creationId xmlns:a16="http://schemas.microsoft.com/office/drawing/2014/main" id="{87D92C2F-B248-4903-8831-8E4DFD320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65</xdr:row>
          <xdr:rowOff>15240</xdr:rowOff>
        </xdr:from>
        <xdr:to>
          <xdr:col>20</xdr:col>
          <xdr:colOff>144780</xdr:colOff>
          <xdr:row>65</xdr:row>
          <xdr:rowOff>228600</xdr:rowOff>
        </xdr:to>
        <xdr:sp macro="" textlink="">
          <xdr:nvSpPr>
            <xdr:cNvPr id="12" name="Check Box 12" hidden="1">
              <a:extLst>
                <a:ext uri="{63B3BB69-23CF-44E3-9099-C40C66FF867C}">
                  <a14:compatExt spid="_x0000_s8204"/>
                </a:ext>
                <a:ext uri="{FF2B5EF4-FFF2-40B4-BE49-F238E27FC236}">
                  <a16:creationId xmlns:a16="http://schemas.microsoft.com/office/drawing/2014/main" id="{DDF52542-CAF2-4792-AA54-90A03F6AB0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66</xdr:row>
          <xdr:rowOff>15240</xdr:rowOff>
        </xdr:from>
        <xdr:to>
          <xdr:col>20</xdr:col>
          <xdr:colOff>144780</xdr:colOff>
          <xdr:row>66</xdr:row>
          <xdr:rowOff>228600</xdr:rowOff>
        </xdr:to>
        <xdr:sp macro="" textlink="">
          <xdr:nvSpPr>
            <xdr:cNvPr id="13" name="Check Box 13" hidden="1">
              <a:extLst>
                <a:ext uri="{63B3BB69-23CF-44E3-9099-C40C66FF867C}">
                  <a14:compatExt spid="_x0000_s8205"/>
                </a:ext>
                <a:ext uri="{FF2B5EF4-FFF2-40B4-BE49-F238E27FC236}">
                  <a16:creationId xmlns:a16="http://schemas.microsoft.com/office/drawing/2014/main" id="{A82FCA52-235C-496C-BCFF-6604AFD1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60960</xdr:colOff>
      <xdr:row>58</xdr:row>
      <xdr:rowOff>0</xdr:rowOff>
    </xdr:from>
    <xdr:to>
      <xdr:col>20</xdr:col>
      <xdr:colOff>160020</xdr:colOff>
      <xdr:row>58</xdr:row>
      <xdr:rowOff>205740</xdr:rowOff>
    </xdr:to>
    <xdr:sp macro="" textlink="">
      <xdr:nvSpPr>
        <xdr:cNvPr id="9217" name="Check Box 1" hidden="1">
          <a:extLst>
            <a:ext uri="{63B3BB69-23CF-44E3-9099-C40C66FF867C}">
              <a14:compatExt xmlns:a14="http://schemas.microsoft.com/office/drawing/2010/main" spid="_x0000_s9217"/>
            </a:ext>
            <a:ext uri="{FF2B5EF4-FFF2-40B4-BE49-F238E27FC236}">
              <a16:creationId xmlns:a16="http://schemas.microsoft.com/office/drawing/2014/main" id="{4417D8FD-9387-4106-9BB3-28E11983775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59</xdr:row>
      <xdr:rowOff>0</xdr:rowOff>
    </xdr:from>
    <xdr:to>
      <xdr:col>20</xdr:col>
      <xdr:colOff>160020</xdr:colOff>
      <xdr:row>59</xdr:row>
      <xdr:rowOff>205740</xdr:rowOff>
    </xdr:to>
    <xdr:sp macro="" textlink="">
      <xdr:nvSpPr>
        <xdr:cNvPr id="9218" name="Check Box 2" hidden="1">
          <a:extLst>
            <a:ext uri="{63B3BB69-23CF-44E3-9099-C40C66FF867C}">
              <a14:compatExt xmlns:a14="http://schemas.microsoft.com/office/drawing/2010/main" spid="_x0000_s9218"/>
            </a:ext>
            <a:ext uri="{FF2B5EF4-FFF2-40B4-BE49-F238E27FC236}">
              <a16:creationId xmlns:a16="http://schemas.microsoft.com/office/drawing/2014/main" id="{1CFCA280-9F22-4B22-AD51-7F6B00CCE09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60</xdr:row>
      <xdr:rowOff>0</xdr:rowOff>
    </xdr:from>
    <xdr:to>
      <xdr:col>20</xdr:col>
      <xdr:colOff>160020</xdr:colOff>
      <xdr:row>60</xdr:row>
      <xdr:rowOff>205740</xdr:rowOff>
    </xdr:to>
    <xdr:sp macro="" textlink="">
      <xdr:nvSpPr>
        <xdr:cNvPr id="9219" name="Check Box 3" hidden="1">
          <a:extLst>
            <a:ext uri="{63B3BB69-23CF-44E3-9099-C40C66FF867C}">
              <a14:compatExt xmlns:a14="http://schemas.microsoft.com/office/drawing/2010/main" spid="_x0000_s9219"/>
            </a:ext>
            <a:ext uri="{FF2B5EF4-FFF2-40B4-BE49-F238E27FC236}">
              <a16:creationId xmlns:a16="http://schemas.microsoft.com/office/drawing/2014/main" id="{31A378AD-C286-41C0-B21A-767B4805466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61</xdr:row>
      <xdr:rowOff>0</xdr:rowOff>
    </xdr:from>
    <xdr:to>
      <xdr:col>20</xdr:col>
      <xdr:colOff>160020</xdr:colOff>
      <xdr:row>61</xdr:row>
      <xdr:rowOff>205740</xdr:rowOff>
    </xdr:to>
    <xdr:sp macro="" textlink="">
      <xdr:nvSpPr>
        <xdr:cNvPr id="9220" name="Check Box 4" hidden="1">
          <a:extLst>
            <a:ext uri="{63B3BB69-23CF-44E3-9099-C40C66FF867C}">
              <a14:compatExt xmlns:a14="http://schemas.microsoft.com/office/drawing/2010/main" spid="_x0000_s9220"/>
            </a:ext>
            <a:ext uri="{FF2B5EF4-FFF2-40B4-BE49-F238E27FC236}">
              <a16:creationId xmlns:a16="http://schemas.microsoft.com/office/drawing/2014/main" id="{CECB5896-4573-4BDA-B123-D92767F3BDC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63</xdr:row>
      <xdr:rowOff>0</xdr:rowOff>
    </xdr:from>
    <xdr:to>
      <xdr:col>20</xdr:col>
      <xdr:colOff>160020</xdr:colOff>
      <xdr:row>63</xdr:row>
      <xdr:rowOff>205740</xdr:rowOff>
    </xdr:to>
    <xdr:sp macro="" textlink="">
      <xdr:nvSpPr>
        <xdr:cNvPr id="9221" name="Check Box 5" hidden="1">
          <a:extLst>
            <a:ext uri="{63B3BB69-23CF-44E3-9099-C40C66FF867C}">
              <a14:compatExt xmlns:a14="http://schemas.microsoft.com/office/drawing/2010/main" spid="_x0000_s9221"/>
            </a:ext>
            <a:ext uri="{FF2B5EF4-FFF2-40B4-BE49-F238E27FC236}">
              <a16:creationId xmlns:a16="http://schemas.microsoft.com/office/drawing/2014/main" id="{4ECDDE86-ACCD-4696-BAC1-FEC99CDB35B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62</xdr:row>
      <xdr:rowOff>7620</xdr:rowOff>
    </xdr:from>
    <xdr:to>
      <xdr:col>20</xdr:col>
      <xdr:colOff>160020</xdr:colOff>
      <xdr:row>62</xdr:row>
      <xdr:rowOff>220980</xdr:rowOff>
    </xdr:to>
    <xdr:sp macro="" textlink="">
      <xdr:nvSpPr>
        <xdr:cNvPr id="9222" name="Check Box 6" hidden="1">
          <a:extLst>
            <a:ext uri="{63B3BB69-23CF-44E3-9099-C40C66FF867C}">
              <a14:compatExt xmlns:a14="http://schemas.microsoft.com/office/drawing/2010/main" spid="_x0000_s9222"/>
            </a:ext>
            <a:ext uri="{FF2B5EF4-FFF2-40B4-BE49-F238E27FC236}">
              <a16:creationId xmlns:a16="http://schemas.microsoft.com/office/drawing/2014/main" id="{038DDBED-48DA-4431-B8BE-10C3077B96A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64</xdr:row>
      <xdr:rowOff>7620</xdr:rowOff>
    </xdr:from>
    <xdr:to>
      <xdr:col>20</xdr:col>
      <xdr:colOff>160020</xdr:colOff>
      <xdr:row>64</xdr:row>
      <xdr:rowOff>220980</xdr:rowOff>
    </xdr:to>
    <xdr:sp macro="" textlink="">
      <xdr:nvSpPr>
        <xdr:cNvPr id="9223" name="Check Box 7" hidden="1">
          <a:extLst>
            <a:ext uri="{63B3BB69-23CF-44E3-9099-C40C66FF867C}">
              <a14:compatExt xmlns:a14="http://schemas.microsoft.com/office/drawing/2010/main" spid="_x0000_s9223"/>
            </a:ext>
            <a:ext uri="{FF2B5EF4-FFF2-40B4-BE49-F238E27FC236}">
              <a16:creationId xmlns:a16="http://schemas.microsoft.com/office/drawing/2014/main" id="{B1F5C3B1-2094-48ED-B140-E9EAAFB2975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65</xdr:row>
      <xdr:rowOff>7620</xdr:rowOff>
    </xdr:from>
    <xdr:to>
      <xdr:col>20</xdr:col>
      <xdr:colOff>160020</xdr:colOff>
      <xdr:row>65</xdr:row>
      <xdr:rowOff>220980</xdr:rowOff>
    </xdr:to>
    <xdr:sp macro="" textlink="">
      <xdr:nvSpPr>
        <xdr:cNvPr id="9224" name="Check Box 8" hidden="1">
          <a:extLst>
            <a:ext uri="{63B3BB69-23CF-44E3-9099-C40C66FF867C}">
              <a14:compatExt xmlns:a14="http://schemas.microsoft.com/office/drawing/2010/main" spid="_x0000_s9224"/>
            </a:ext>
            <a:ext uri="{FF2B5EF4-FFF2-40B4-BE49-F238E27FC236}">
              <a16:creationId xmlns:a16="http://schemas.microsoft.com/office/drawing/2014/main" id="{26D5AB4B-A629-4704-AB34-11980B2694B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66</xdr:row>
      <xdr:rowOff>7620</xdr:rowOff>
    </xdr:from>
    <xdr:to>
      <xdr:col>20</xdr:col>
      <xdr:colOff>160020</xdr:colOff>
      <xdr:row>66</xdr:row>
      <xdr:rowOff>220980</xdr:rowOff>
    </xdr:to>
    <xdr:sp macro="" textlink="">
      <xdr:nvSpPr>
        <xdr:cNvPr id="9225" name="Check Box 9" hidden="1">
          <a:extLst>
            <a:ext uri="{63B3BB69-23CF-44E3-9099-C40C66FF867C}">
              <a14:compatExt xmlns:a14="http://schemas.microsoft.com/office/drawing/2010/main" spid="_x0000_s9225"/>
            </a:ext>
            <a:ext uri="{FF2B5EF4-FFF2-40B4-BE49-F238E27FC236}">
              <a16:creationId xmlns:a16="http://schemas.microsoft.com/office/drawing/2014/main" id="{19AEC9A8-6CB3-4465-82EE-FBFE0C24866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53340</xdr:colOff>
      <xdr:row>67</xdr:row>
      <xdr:rowOff>15240</xdr:rowOff>
    </xdr:from>
    <xdr:to>
      <xdr:col>20</xdr:col>
      <xdr:colOff>144780</xdr:colOff>
      <xdr:row>67</xdr:row>
      <xdr:rowOff>228600</xdr:rowOff>
    </xdr:to>
    <xdr:sp macro="" textlink="">
      <xdr:nvSpPr>
        <xdr:cNvPr id="9226" name="Check Box 10" hidden="1">
          <a:extLst>
            <a:ext uri="{63B3BB69-23CF-44E3-9099-C40C66FF867C}">
              <a14:compatExt xmlns:a14="http://schemas.microsoft.com/office/drawing/2010/main" spid="_x0000_s9226"/>
            </a:ext>
            <a:ext uri="{FF2B5EF4-FFF2-40B4-BE49-F238E27FC236}">
              <a16:creationId xmlns:a16="http://schemas.microsoft.com/office/drawing/2014/main" id="{E4CBBEC7-62C6-4E23-8C89-6F5DFADB919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53340</xdr:colOff>
      <xdr:row>68</xdr:row>
      <xdr:rowOff>15240</xdr:rowOff>
    </xdr:from>
    <xdr:to>
      <xdr:col>20</xdr:col>
      <xdr:colOff>144780</xdr:colOff>
      <xdr:row>68</xdr:row>
      <xdr:rowOff>228600</xdr:rowOff>
    </xdr:to>
    <xdr:sp macro="" textlink="">
      <xdr:nvSpPr>
        <xdr:cNvPr id="9227" name="Check Box 11" hidden="1">
          <a:extLst>
            <a:ext uri="{63B3BB69-23CF-44E3-9099-C40C66FF867C}">
              <a14:compatExt xmlns:a14="http://schemas.microsoft.com/office/drawing/2010/main" spid="_x0000_s9227"/>
            </a:ext>
            <a:ext uri="{FF2B5EF4-FFF2-40B4-BE49-F238E27FC236}">
              <a16:creationId xmlns:a16="http://schemas.microsoft.com/office/drawing/2014/main" id="{D34274F4-D57F-42DF-B01C-6E982256AD8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53340</xdr:colOff>
      <xdr:row>69</xdr:row>
      <xdr:rowOff>15240</xdr:rowOff>
    </xdr:from>
    <xdr:to>
      <xdr:col>20</xdr:col>
      <xdr:colOff>144780</xdr:colOff>
      <xdr:row>69</xdr:row>
      <xdr:rowOff>228600</xdr:rowOff>
    </xdr:to>
    <xdr:sp macro="" textlink="">
      <xdr:nvSpPr>
        <xdr:cNvPr id="9228" name="Check Box 12" hidden="1">
          <a:extLst>
            <a:ext uri="{63B3BB69-23CF-44E3-9099-C40C66FF867C}">
              <a14:compatExt xmlns:a14="http://schemas.microsoft.com/office/drawing/2010/main" spid="_x0000_s9228"/>
            </a:ext>
            <a:ext uri="{FF2B5EF4-FFF2-40B4-BE49-F238E27FC236}">
              <a16:creationId xmlns:a16="http://schemas.microsoft.com/office/drawing/2014/main" id="{1138B339-E3C5-400C-BAAD-2F26118A2E4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19</xdr:col>
          <xdr:colOff>60960</xdr:colOff>
          <xdr:row>58</xdr:row>
          <xdr:rowOff>0</xdr:rowOff>
        </xdr:from>
        <xdr:to>
          <xdr:col>20</xdr:col>
          <xdr:colOff>160020</xdr:colOff>
          <xdr:row>58</xdr:row>
          <xdr:rowOff>205740</xdr:rowOff>
        </xdr:to>
        <xdr:sp macro="" textlink="">
          <xdr:nvSpPr>
            <xdr:cNvPr id="2" name="Check Box 1" hidden="1">
              <a:extLst>
                <a:ext uri="{63B3BB69-23CF-44E3-9099-C40C66FF867C}">
                  <a14:compatExt spid="_x0000_s9217"/>
                </a:ext>
                <a:ext uri="{FF2B5EF4-FFF2-40B4-BE49-F238E27FC236}">
                  <a16:creationId xmlns:a16="http://schemas.microsoft.com/office/drawing/2014/main" id="{2D32BE96-76DB-4C02-A8F9-FCDB3D6E2C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59</xdr:row>
          <xdr:rowOff>0</xdr:rowOff>
        </xdr:from>
        <xdr:to>
          <xdr:col>20</xdr:col>
          <xdr:colOff>160020</xdr:colOff>
          <xdr:row>59</xdr:row>
          <xdr:rowOff>205740</xdr:rowOff>
        </xdr:to>
        <xdr:sp macro="" textlink="">
          <xdr:nvSpPr>
            <xdr:cNvPr id="3" name="Check Box 2" hidden="1">
              <a:extLst>
                <a:ext uri="{63B3BB69-23CF-44E3-9099-C40C66FF867C}">
                  <a14:compatExt spid="_x0000_s9218"/>
                </a:ext>
                <a:ext uri="{FF2B5EF4-FFF2-40B4-BE49-F238E27FC236}">
                  <a16:creationId xmlns:a16="http://schemas.microsoft.com/office/drawing/2014/main" id="{2118BDFE-6975-4E22-B3A0-47C81931C8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60</xdr:row>
          <xdr:rowOff>0</xdr:rowOff>
        </xdr:from>
        <xdr:to>
          <xdr:col>20</xdr:col>
          <xdr:colOff>160020</xdr:colOff>
          <xdr:row>60</xdr:row>
          <xdr:rowOff>205740</xdr:rowOff>
        </xdr:to>
        <xdr:sp macro="" textlink="">
          <xdr:nvSpPr>
            <xdr:cNvPr id="4" name="Check Box 3" hidden="1">
              <a:extLst>
                <a:ext uri="{63B3BB69-23CF-44E3-9099-C40C66FF867C}">
                  <a14:compatExt spid="_x0000_s9219"/>
                </a:ext>
                <a:ext uri="{FF2B5EF4-FFF2-40B4-BE49-F238E27FC236}">
                  <a16:creationId xmlns:a16="http://schemas.microsoft.com/office/drawing/2014/main" id="{8C03D1AF-371D-4462-A2DD-CA8ED12B0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61</xdr:row>
          <xdr:rowOff>0</xdr:rowOff>
        </xdr:from>
        <xdr:to>
          <xdr:col>20</xdr:col>
          <xdr:colOff>160020</xdr:colOff>
          <xdr:row>61</xdr:row>
          <xdr:rowOff>205740</xdr:rowOff>
        </xdr:to>
        <xdr:sp macro="" textlink="">
          <xdr:nvSpPr>
            <xdr:cNvPr id="5" name="Check Box 4" hidden="1">
              <a:extLst>
                <a:ext uri="{63B3BB69-23CF-44E3-9099-C40C66FF867C}">
                  <a14:compatExt spid="_x0000_s9220"/>
                </a:ext>
                <a:ext uri="{FF2B5EF4-FFF2-40B4-BE49-F238E27FC236}">
                  <a16:creationId xmlns:a16="http://schemas.microsoft.com/office/drawing/2014/main" id="{54DA68B1-2AB6-45D2-8BAC-6ABE0A0CB3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63</xdr:row>
          <xdr:rowOff>0</xdr:rowOff>
        </xdr:from>
        <xdr:to>
          <xdr:col>20</xdr:col>
          <xdr:colOff>160020</xdr:colOff>
          <xdr:row>63</xdr:row>
          <xdr:rowOff>205740</xdr:rowOff>
        </xdr:to>
        <xdr:sp macro="" textlink="">
          <xdr:nvSpPr>
            <xdr:cNvPr id="6" name="Check Box 5" hidden="1">
              <a:extLst>
                <a:ext uri="{63B3BB69-23CF-44E3-9099-C40C66FF867C}">
                  <a14:compatExt spid="_x0000_s9221"/>
                </a:ext>
                <a:ext uri="{FF2B5EF4-FFF2-40B4-BE49-F238E27FC236}">
                  <a16:creationId xmlns:a16="http://schemas.microsoft.com/office/drawing/2014/main" id="{901FF9DC-140E-41AB-981D-6E735CD6C7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62</xdr:row>
          <xdr:rowOff>7620</xdr:rowOff>
        </xdr:from>
        <xdr:to>
          <xdr:col>20</xdr:col>
          <xdr:colOff>160020</xdr:colOff>
          <xdr:row>62</xdr:row>
          <xdr:rowOff>220980</xdr:rowOff>
        </xdr:to>
        <xdr:sp macro="" textlink="">
          <xdr:nvSpPr>
            <xdr:cNvPr id="7" name="Check Box 6" hidden="1">
              <a:extLst>
                <a:ext uri="{63B3BB69-23CF-44E3-9099-C40C66FF867C}">
                  <a14:compatExt spid="_x0000_s9222"/>
                </a:ext>
                <a:ext uri="{FF2B5EF4-FFF2-40B4-BE49-F238E27FC236}">
                  <a16:creationId xmlns:a16="http://schemas.microsoft.com/office/drawing/2014/main" id="{2C4E6D25-C736-4837-9C7A-EF040B46ED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64</xdr:row>
          <xdr:rowOff>7620</xdr:rowOff>
        </xdr:from>
        <xdr:to>
          <xdr:col>20</xdr:col>
          <xdr:colOff>160020</xdr:colOff>
          <xdr:row>64</xdr:row>
          <xdr:rowOff>220980</xdr:rowOff>
        </xdr:to>
        <xdr:sp macro="" textlink="">
          <xdr:nvSpPr>
            <xdr:cNvPr id="8" name="Check Box 7" hidden="1">
              <a:extLst>
                <a:ext uri="{63B3BB69-23CF-44E3-9099-C40C66FF867C}">
                  <a14:compatExt spid="_x0000_s9223"/>
                </a:ext>
                <a:ext uri="{FF2B5EF4-FFF2-40B4-BE49-F238E27FC236}">
                  <a16:creationId xmlns:a16="http://schemas.microsoft.com/office/drawing/2014/main" id="{5CA2CA06-C969-459D-B294-A9DEEEC041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65</xdr:row>
          <xdr:rowOff>7620</xdr:rowOff>
        </xdr:from>
        <xdr:to>
          <xdr:col>20</xdr:col>
          <xdr:colOff>160020</xdr:colOff>
          <xdr:row>65</xdr:row>
          <xdr:rowOff>220980</xdr:rowOff>
        </xdr:to>
        <xdr:sp macro="" textlink="">
          <xdr:nvSpPr>
            <xdr:cNvPr id="9" name="Check Box 8" hidden="1">
              <a:extLst>
                <a:ext uri="{63B3BB69-23CF-44E3-9099-C40C66FF867C}">
                  <a14:compatExt spid="_x0000_s9224"/>
                </a:ext>
                <a:ext uri="{FF2B5EF4-FFF2-40B4-BE49-F238E27FC236}">
                  <a16:creationId xmlns:a16="http://schemas.microsoft.com/office/drawing/2014/main" id="{001F9603-E4D1-4BD1-8B35-EC195B058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66</xdr:row>
          <xdr:rowOff>7620</xdr:rowOff>
        </xdr:from>
        <xdr:to>
          <xdr:col>20</xdr:col>
          <xdr:colOff>160020</xdr:colOff>
          <xdr:row>66</xdr:row>
          <xdr:rowOff>220980</xdr:rowOff>
        </xdr:to>
        <xdr:sp macro="" textlink="">
          <xdr:nvSpPr>
            <xdr:cNvPr id="10" name="Check Box 9" hidden="1">
              <a:extLst>
                <a:ext uri="{63B3BB69-23CF-44E3-9099-C40C66FF867C}">
                  <a14:compatExt spid="_x0000_s9225"/>
                </a:ext>
                <a:ext uri="{FF2B5EF4-FFF2-40B4-BE49-F238E27FC236}">
                  <a16:creationId xmlns:a16="http://schemas.microsoft.com/office/drawing/2014/main" id="{4B90252C-CF1D-40C8-AE01-24EFED581B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67</xdr:row>
          <xdr:rowOff>15240</xdr:rowOff>
        </xdr:from>
        <xdr:to>
          <xdr:col>20</xdr:col>
          <xdr:colOff>144780</xdr:colOff>
          <xdr:row>67</xdr:row>
          <xdr:rowOff>228600</xdr:rowOff>
        </xdr:to>
        <xdr:sp macro="" textlink="">
          <xdr:nvSpPr>
            <xdr:cNvPr id="11" name="Check Box 10" hidden="1">
              <a:extLst>
                <a:ext uri="{63B3BB69-23CF-44E3-9099-C40C66FF867C}">
                  <a14:compatExt spid="_x0000_s9226"/>
                </a:ext>
                <a:ext uri="{FF2B5EF4-FFF2-40B4-BE49-F238E27FC236}">
                  <a16:creationId xmlns:a16="http://schemas.microsoft.com/office/drawing/2014/main" id="{3A63A47B-DCEC-46D7-AC19-04D9ABF326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68</xdr:row>
          <xdr:rowOff>15240</xdr:rowOff>
        </xdr:from>
        <xdr:to>
          <xdr:col>20</xdr:col>
          <xdr:colOff>144780</xdr:colOff>
          <xdr:row>68</xdr:row>
          <xdr:rowOff>228600</xdr:rowOff>
        </xdr:to>
        <xdr:sp macro="" textlink="">
          <xdr:nvSpPr>
            <xdr:cNvPr id="12" name="Check Box 11" hidden="1">
              <a:extLst>
                <a:ext uri="{63B3BB69-23CF-44E3-9099-C40C66FF867C}">
                  <a14:compatExt spid="_x0000_s9227"/>
                </a:ext>
                <a:ext uri="{FF2B5EF4-FFF2-40B4-BE49-F238E27FC236}">
                  <a16:creationId xmlns:a16="http://schemas.microsoft.com/office/drawing/2014/main" id="{7F86C30F-E1F4-4AA5-9D08-AF6A2D9E41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69</xdr:row>
          <xdr:rowOff>15240</xdr:rowOff>
        </xdr:from>
        <xdr:to>
          <xdr:col>20</xdr:col>
          <xdr:colOff>144780</xdr:colOff>
          <xdr:row>69</xdr:row>
          <xdr:rowOff>228600</xdr:rowOff>
        </xdr:to>
        <xdr:sp macro="" textlink="">
          <xdr:nvSpPr>
            <xdr:cNvPr id="13" name="Check Box 12" hidden="1">
              <a:extLst>
                <a:ext uri="{63B3BB69-23CF-44E3-9099-C40C66FF867C}">
                  <a14:compatExt spid="_x0000_s9228"/>
                </a:ext>
                <a:ext uri="{FF2B5EF4-FFF2-40B4-BE49-F238E27FC236}">
                  <a16:creationId xmlns:a16="http://schemas.microsoft.com/office/drawing/2014/main" id="{CABE2937-3191-4673-A5FF-DEA4DA66D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175260</xdr:colOff>
      <xdr:row>16</xdr:row>
      <xdr:rowOff>15240</xdr:rowOff>
    </xdr:from>
    <xdr:to>
      <xdr:col>5</xdr:col>
      <xdr:colOff>83820</xdr:colOff>
      <xdr:row>17</xdr:row>
      <xdr:rowOff>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BF20019F-835E-4E4D-9E18-62F7C8AB5D1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167640</xdr:colOff>
      <xdr:row>18</xdr:row>
      <xdr:rowOff>7620</xdr:rowOff>
    </xdr:from>
    <xdr:to>
      <xdr:col>5</xdr:col>
      <xdr:colOff>76200</xdr:colOff>
      <xdr:row>18</xdr:row>
      <xdr:rowOff>220980</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9E3AC6E8-F269-4D4F-AE63-81E2F5792F5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56</xdr:row>
      <xdr:rowOff>0</xdr:rowOff>
    </xdr:from>
    <xdr:to>
      <xdr:col>20</xdr:col>
      <xdr:colOff>160020</xdr:colOff>
      <xdr:row>56</xdr:row>
      <xdr:rowOff>205740</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6DC18476-6FFF-46EA-BDCC-1FD4078F661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57</xdr:row>
      <xdr:rowOff>0</xdr:rowOff>
    </xdr:from>
    <xdr:to>
      <xdr:col>20</xdr:col>
      <xdr:colOff>160020</xdr:colOff>
      <xdr:row>57</xdr:row>
      <xdr:rowOff>205740</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A068A8E5-0743-4DD0-A75B-98D6E891BA4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58</xdr:row>
      <xdr:rowOff>0</xdr:rowOff>
    </xdr:from>
    <xdr:to>
      <xdr:col>20</xdr:col>
      <xdr:colOff>160020</xdr:colOff>
      <xdr:row>58</xdr:row>
      <xdr:rowOff>205740</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78D2844D-BBB3-4F7A-8A46-C65BE46F8F0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59</xdr:row>
      <xdr:rowOff>0</xdr:rowOff>
    </xdr:from>
    <xdr:to>
      <xdr:col>20</xdr:col>
      <xdr:colOff>160020</xdr:colOff>
      <xdr:row>59</xdr:row>
      <xdr:rowOff>205740</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B63940F2-7A66-4B5D-B828-4C5C4D00742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61</xdr:row>
      <xdr:rowOff>0</xdr:rowOff>
    </xdr:from>
    <xdr:to>
      <xdr:col>20</xdr:col>
      <xdr:colOff>160020</xdr:colOff>
      <xdr:row>61</xdr:row>
      <xdr:rowOff>205740</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10B4DD2E-24F7-4004-91C3-3DE4C40A374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60</xdr:row>
      <xdr:rowOff>7620</xdr:rowOff>
    </xdr:from>
    <xdr:to>
      <xdr:col>20</xdr:col>
      <xdr:colOff>160020</xdr:colOff>
      <xdr:row>60</xdr:row>
      <xdr:rowOff>220980</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65758CE7-F276-4572-9A04-3FD131D4AD2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62</xdr:row>
      <xdr:rowOff>7620</xdr:rowOff>
    </xdr:from>
    <xdr:to>
      <xdr:col>20</xdr:col>
      <xdr:colOff>160020</xdr:colOff>
      <xdr:row>62</xdr:row>
      <xdr:rowOff>220980</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B9CAE4CF-190D-4BBF-92CF-B3A784FBFB5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63</xdr:row>
      <xdr:rowOff>7620</xdr:rowOff>
    </xdr:from>
    <xdr:to>
      <xdr:col>20</xdr:col>
      <xdr:colOff>160020</xdr:colOff>
      <xdr:row>63</xdr:row>
      <xdr:rowOff>220980</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3F7FE516-4B20-4B14-A70A-38300B36E75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64</xdr:row>
      <xdr:rowOff>7620</xdr:rowOff>
    </xdr:from>
    <xdr:to>
      <xdr:col>20</xdr:col>
      <xdr:colOff>160020</xdr:colOff>
      <xdr:row>64</xdr:row>
      <xdr:rowOff>220980</xdr:rowOff>
    </xdr:to>
    <xdr:sp macro="" textlink="">
      <xdr:nvSpPr>
        <xdr:cNvPr id="7180" name="Check Box 12" hidden="1">
          <a:extLst>
            <a:ext uri="{63B3BB69-23CF-44E3-9099-C40C66FF867C}">
              <a14:compatExt xmlns:a14="http://schemas.microsoft.com/office/drawing/2010/main" spid="_x0000_s7180"/>
            </a:ext>
            <a:ext uri="{FF2B5EF4-FFF2-40B4-BE49-F238E27FC236}">
              <a16:creationId xmlns:a16="http://schemas.microsoft.com/office/drawing/2014/main" id="{9FEF6239-989D-4501-AA2D-5B1B19F6F59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53340</xdr:colOff>
      <xdr:row>65</xdr:row>
      <xdr:rowOff>15240</xdr:rowOff>
    </xdr:from>
    <xdr:to>
      <xdr:col>20</xdr:col>
      <xdr:colOff>144780</xdr:colOff>
      <xdr:row>65</xdr:row>
      <xdr:rowOff>228600</xdr:rowOff>
    </xdr:to>
    <xdr:sp macro="" textlink="">
      <xdr:nvSpPr>
        <xdr:cNvPr id="7181" name="Check Box 13" hidden="1">
          <a:extLst>
            <a:ext uri="{63B3BB69-23CF-44E3-9099-C40C66FF867C}">
              <a14:compatExt xmlns:a14="http://schemas.microsoft.com/office/drawing/2010/main" spid="_x0000_s7181"/>
            </a:ext>
            <a:ext uri="{FF2B5EF4-FFF2-40B4-BE49-F238E27FC236}">
              <a16:creationId xmlns:a16="http://schemas.microsoft.com/office/drawing/2014/main" id="{16F80E38-DE7A-41F0-8981-0D6BE228798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53340</xdr:colOff>
      <xdr:row>66</xdr:row>
      <xdr:rowOff>15240</xdr:rowOff>
    </xdr:from>
    <xdr:to>
      <xdr:col>20</xdr:col>
      <xdr:colOff>144780</xdr:colOff>
      <xdr:row>66</xdr:row>
      <xdr:rowOff>228600</xdr:rowOff>
    </xdr:to>
    <xdr:sp macro="" textlink="">
      <xdr:nvSpPr>
        <xdr:cNvPr id="7182" name="Check Box 14" hidden="1">
          <a:extLst>
            <a:ext uri="{63B3BB69-23CF-44E3-9099-C40C66FF867C}">
              <a14:compatExt xmlns:a14="http://schemas.microsoft.com/office/drawing/2010/main" spid="_x0000_s7182"/>
            </a:ext>
            <a:ext uri="{FF2B5EF4-FFF2-40B4-BE49-F238E27FC236}">
              <a16:creationId xmlns:a16="http://schemas.microsoft.com/office/drawing/2014/main" id="{887C5033-634A-47C0-A3B4-0A729EFF0F6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53340</xdr:colOff>
      <xdr:row>67</xdr:row>
      <xdr:rowOff>15240</xdr:rowOff>
    </xdr:from>
    <xdr:to>
      <xdr:col>20</xdr:col>
      <xdr:colOff>144780</xdr:colOff>
      <xdr:row>67</xdr:row>
      <xdr:rowOff>228600</xdr:rowOff>
    </xdr:to>
    <xdr:sp macro="" textlink="">
      <xdr:nvSpPr>
        <xdr:cNvPr id="7183" name="Check Box 15" hidden="1">
          <a:extLst>
            <a:ext uri="{63B3BB69-23CF-44E3-9099-C40C66FF867C}">
              <a14:compatExt xmlns:a14="http://schemas.microsoft.com/office/drawing/2010/main" spid="_x0000_s7183"/>
            </a:ext>
            <a:ext uri="{FF2B5EF4-FFF2-40B4-BE49-F238E27FC236}">
              <a16:creationId xmlns:a16="http://schemas.microsoft.com/office/drawing/2014/main" id="{2F2E87E4-DDEA-4070-863B-B96BFC06007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175260</xdr:colOff>
          <xdr:row>16</xdr:row>
          <xdr:rowOff>15240</xdr:rowOff>
        </xdr:from>
        <xdr:to>
          <xdr:col>5</xdr:col>
          <xdr:colOff>83820</xdr:colOff>
          <xdr:row>17</xdr:row>
          <xdr:rowOff>0</xdr:rowOff>
        </xdr:to>
        <xdr:sp macro="" textlink="">
          <xdr:nvSpPr>
            <xdr:cNvPr id="2" name="Check Box 1" hidden="1">
              <a:extLst>
                <a:ext uri="{63B3BB69-23CF-44E3-9099-C40C66FF867C}">
                  <a14:compatExt spid="_x0000_s7169"/>
                </a:ext>
                <a:ext uri="{FF2B5EF4-FFF2-40B4-BE49-F238E27FC236}">
                  <a16:creationId xmlns:a16="http://schemas.microsoft.com/office/drawing/2014/main" id="{E83C1CB2-AC7B-4A12-A25D-25462939A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18</xdr:row>
          <xdr:rowOff>7620</xdr:rowOff>
        </xdr:from>
        <xdr:to>
          <xdr:col>5</xdr:col>
          <xdr:colOff>76200</xdr:colOff>
          <xdr:row>18</xdr:row>
          <xdr:rowOff>220980</xdr:rowOff>
        </xdr:to>
        <xdr:sp macro="" textlink="">
          <xdr:nvSpPr>
            <xdr:cNvPr id="3" name="Check Box 2" hidden="1">
              <a:extLst>
                <a:ext uri="{63B3BB69-23CF-44E3-9099-C40C66FF867C}">
                  <a14:compatExt spid="_x0000_s7170"/>
                </a:ext>
                <a:ext uri="{FF2B5EF4-FFF2-40B4-BE49-F238E27FC236}">
                  <a16:creationId xmlns:a16="http://schemas.microsoft.com/office/drawing/2014/main" id="{68375694-BEE8-4F95-B615-54AC34A583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56</xdr:row>
          <xdr:rowOff>0</xdr:rowOff>
        </xdr:from>
        <xdr:to>
          <xdr:col>20</xdr:col>
          <xdr:colOff>160020</xdr:colOff>
          <xdr:row>56</xdr:row>
          <xdr:rowOff>205740</xdr:rowOff>
        </xdr:to>
        <xdr:sp macro="" textlink="">
          <xdr:nvSpPr>
            <xdr:cNvPr id="4" name="Check Box 4" hidden="1">
              <a:extLst>
                <a:ext uri="{63B3BB69-23CF-44E3-9099-C40C66FF867C}">
                  <a14:compatExt spid="_x0000_s7172"/>
                </a:ext>
                <a:ext uri="{FF2B5EF4-FFF2-40B4-BE49-F238E27FC236}">
                  <a16:creationId xmlns:a16="http://schemas.microsoft.com/office/drawing/2014/main" id="{7E39003F-18E0-452C-957C-DCB7EDCD4A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57</xdr:row>
          <xdr:rowOff>0</xdr:rowOff>
        </xdr:from>
        <xdr:to>
          <xdr:col>20</xdr:col>
          <xdr:colOff>160020</xdr:colOff>
          <xdr:row>57</xdr:row>
          <xdr:rowOff>205740</xdr:rowOff>
        </xdr:to>
        <xdr:sp macro="" textlink="">
          <xdr:nvSpPr>
            <xdr:cNvPr id="5" name="Check Box 5" hidden="1">
              <a:extLst>
                <a:ext uri="{63B3BB69-23CF-44E3-9099-C40C66FF867C}">
                  <a14:compatExt spid="_x0000_s7173"/>
                </a:ext>
                <a:ext uri="{FF2B5EF4-FFF2-40B4-BE49-F238E27FC236}">
                  <a16:creationId xmlns:a16="http://schemas.microsoft.com/office/drawing/2014/main" id="{F240252E-81A4-4FD3-AE78-21314B61E3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58</xdr:row>
          <xdr:rowOff>0</xdr:rowOff>
        </xdr:from>
        <xdr:to>
          <xdr:col>20</xdr:col>
          <xdr:colOff>160020</xdr:colOff>
          <xdr:row>58</xdr:row>
          <xdr:rowOff>205740</xdr:rowOff>
        </xdr:to>
        <xdr:sp macro="" textlink="">
          <xdr:nvSpPr>
            <xdr:cNvPr id="6" name="Check Box 6" hidden="1">
              <a:extLst>
                <a:ext uri="{63B3BB69-23CF-44E3-9099-C40C66FF867C}">
                  <a14:compatExt spid="_x0000_s7174"/>
                </a:ext>
                <a:ext uri="{FF2B5EF4-FFF2-40B4-BE49-F238E27FC236}">
                  <a16:creationId xmlns:a16="http://schemas.microsoft.com/office/drawing/2014/main" id="{64F631B2-66EE-425E-AA6A-97F49DCA4B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59</xdr:row>
          <xdr:rowOff>0</xdr:rowOff>
        </xdr:from>
        <xdr:to>
          <xdr:col>20</xdr:col>
          <xdr:colOff>160020</xdr:colOff>
          <xdr:row>59</xdr:row>
          <xdr:rowOff>205740</xdr:rowOff>
        </xdr:to>
        <xdr:sp macro="" textlink="">
          <xdr:nvSpPr>
            <xdr:cNvPr id="7" name="Check Box 7" hidden="1">
              <a:extLst>
                <a:ext uri="{63B3BB69-23CF-44E3-9099-C40C66FF867C}">
                  <a14:compatExt spid="_x0000_s7175"/>
                </a:ext>
                <a:ext uri="{FF2B5EF4-FFF2-40B4-BE49-F238E27FC236}">
                  <a16:creationId xmlns:a16="http://schemas.microsoft.com/office/drawing/2014/main" id="{A86438BD-B389-4023-B5D0-E13C64FDDF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61</xdr:row>
          <xdr:rowOff>0</xdr:rowOff>
        </xdr:from>
        <xdr:to>
          <xdr:col>20</xdr:col>
          <xdr:colOff>160020</xdr:colOff>
          <xdr:row>61</xdr:row>
          <xdr:rowOff>205740</xdr:rowOff>
        </xdr:to>
        <xdr:sp macro="" textlink="">
          <xdr:nvSpPr>
            <xdr:cNvPr id="8" name="Check Box 8" hidden="1">
              <a:extLst>
                <a:ext uri="{63B3BB69-23CF-44E3-9099-C40C66FF867C}">
                  <a14:compatExt spid="_x0000_s7176"/>
                </a:ext>
                <a:ext uri="{FF2B5EF4-FFF2-40B4-BE49-F238E27FC236}">
                  <a16:creationId xmlns:a16="http://schemas.microsoft.com/office/drawing/2014/main" id="{127C893A-B9EC-4CF4-BE7B-42600CFDA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60</xdr:row>
          <xdr:rowOff>7620</xdr:rowOff>
        </xdr:from>
        <xdr:to>
          <xdr:col>20</xdr:col>
          <xdr:colOff>160020</xdr:colOff>
          <xdr:row>60</xdr:row>
          <xdr:rowOff>220980</xdr:rowOff>
        </xdr:to>
        <xdr:sp macro="" textlink="">
          <xdr:nvSpPr>
            <xdr:cNvPr id="9" name="Check Box 9" hidden="1">
              <a:extLst>
                <a:ext uri="{63B3BB69-23CF-44E3-9099-C40C66FF867C}">
                  <a14:compatExt spid="_x0000_s7177"/>
                </a:ext>
                <a:ext uri="{FF2B5EF4-FFF2-40B4-BE49-F238E27FC236}">
                  <a16:creationId xmlns:a16="http://schemas.microsoft.com/office/drawing/2014/main" id="{0F385D7D-B140-48BC-8B2C-1040DDB703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62</xdr:row>
          <xdr:rowOff>7620</xdr:rowOff>
        </xdr:from>
        <xdr:to>
          <xdr:col>20</xdr:col>
          <xdr:colOff>160020</xdr:colOff>
          <xdr:row>62</xdr:row>
          <xdr:rowOff>220980</xdr:rowOff>
        </xdr:to>
        <xdr:sp macro="" textlink="">
          <xdr:nvSpPr>
            <xdr:cNvPr id="10" name="Check Box 10" hidden="1">
              <a:extLst>
                <a:ext uri="{63B3BB69-23CF-44E3-9099-C40C66FF867C}">
                  <a14:compatExt spid="_x0000_s7178"/>
                </a:ext>
                <a:ext uri="{FF2B5EF4-FFF2-40B4-BE49-F238E27FC236}">
                  <a16:creationId xmlns:a16="http://schemas.microsoft.com/office/drawing/2014/main" id="{8D7AADBE-F01D-472A-ACCC-1D3969B72A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63</xdr:row>
          <xdr:rowOff>7620</xdr:rowOff>
        </xdr:from>
        <xdr:to>
          <xdr:col>20</xdr:col>
          <xdr:colOff>160020</xdr:colOff>
          <xdr:row>63</xdr:row>
          <xdr:rowOff>220980</xdr:rowOff>
        </xdr:to>
        <xdr:sp macro="" textlink="">
          <xdr:nvSpPr>
            <xdr:cNvPr id="11" name="Check Box 11" hidden="1">
              <a:extLst>
                <a:ext uri="{63B3BB69-23CF-44E3-9099-C40C66FF867C}">
                  <a14:compatExt spid="_x0000_s7179"/>
                </a:ext>
                <a:ext uri="{FF2B5EF4-FFF2-40B4-BE49-F238E27FC236}">
                  <a16:creationId xmlns:a16="http://schemas.microsoft.com/office/drawing/2014/main" id="{65A1A1B7-A799-4C0C-8959-A9A16BEC99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64</xdr:row>
          <xdr:rowOff>7620</xdr:rowOff>
        </xdr:from>
        <xdr:to>
          <xdr:col>20</xdr:col>
          <xdr:colOff>160020</xdr:colOff>
          <xdr:row>64</xdr:row>
          <xdr:rowOff>220980</xdr:rowOff>
        </xdr:to>
        <xdr:sp macro="" textlink="">
          <xdr:nvSpPr>
            <xdr:cNvPr id="12" name="Check Box 12" hidden="1">
              <a:extLst>
                <a:ext uri="{63B3BB69-23CF-44E3-9099-C40C66FF867C}">
                  <a14:compatExt spid="_x0000_s7180"/>
                </a:ext>
                <a:ext uri="{FF2B5EF4-FFF2-40B4-BE49-F238E27FC236}">
                  <a16:creationId xmlns:a16="http://schemas.microsoft.com/office/drawing/2014/main" id="{86181FF0-5FB2-486C-B5E3-8E5C8A2B0E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65</xdr:row>
          <xdr:rowOff>15240</xdr:rowOff>
        </xdr:from>
        <xdr:to>
          <xdr:col>20</xdr:col>
          <xdr:colOff>144780</xdr:colOff>
          <xdr:row>65</xdr:row>
          <xdr:rowOff>228600</xdr:rowOff>
        </xdr:to>
        <xdr:sp macro="" textlink="">
          <xdr:nvSpPr>
            <xdr:cNvPr id="13" name="Check Box 13" hidden="1">
              <a:extLst>
                <a:ext uri="{63B3BB69-23CF-44E3-9099-C40C66FF867C}">
                  <a14:compatExt spid="_x0000_s7181"/>
                </a:ext>
                <a:ext uri="{FF2B5EF4-FFF2-40B4-BE49-F238E27FC236}">
                  <a16:creationId xmlns:a16="http://schemas.microsoft.com/office/drawing/2014/main" id="{9B5A0511-804E-47A3-B5E8-48F94D700F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66</xdr:row>
          <xdr:rowOff>15240</xdr:rowOff>
        </xdr:from>
        <xdr:to>
          <xdr:col>20</xdr:col>
          <xdr:colOff>144780</xdr:colOff>
          <xdr:row>66</xdr:row>
          <xdr:rowOff>228600</xdr:rowOff>
        </xdr:to>
        <xdr:sp macro="" textlink="">
          <xdr:nvSpPr>
            <xdr:cNvPr id="14" name="Check Box 14" hidden="1">
              <a:extLst>
                <a:ext uri="{63B3BB69-23CF-44E3-9099-C40C66FF867C}">
                  <a14:compatExt spid="_x0000_s7182"/>
                </a:ext>
                <a:ext uri="{FF2B5EF4-FFF2-40B4-BE49-F238E27FC236}">
                  <a16:creationId xmlns:a16="http://schemas.microsoft.com/office/drawing/2014/main" id="{A515D5D3-8899-477F-B1BA-1C582652AB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67</xdr:row>
          <xdr:rowOff>15240</xdr:rowOff>
        </xdr:from>
        <xdr:to>
          <xdr:col>20</xdr:col>
          <xdr:colOff>144780</xdr:colOff>
          <xdr:row>67</xdr:row>
          <xdr:rowOff>228600</xdr:rowOff>
        </xdr:to>
        <xdr:sp macro="" textlink="">
          <xdr:nvSpPr>
            <xdr:cNvPr id="15" name="Check Box 15" hidden="1">
              <a:extLst>
                <a:ext uri="{63B3BB69-23CF-44E3-9099-C40C66FF867C}">
                  <a14:compatExt spid="_x0000_s7183"/>
                </a:ext>
                <a:ext uri="{FF2B5EF4-FFF2-40B4-BE49-F238E27FC236}">
                  <a16:creationId xmlns:a16="http://schemas.microsoft.com/office/drawing/2014/main" id="{54BBB9E7-45CD-4DDE-BEBE-590A4DA261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ctrlProp" Target="../ctrlProps/ctrlProp25.x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vmlDrawing" Target="../drawings/vmlDrawing3.vml"/><Relationship Id="rId16" Type="http://schemas.openxmlformats.org/officeDocument/2006/relationships/ctrlProp" Target="../ctrlProps/ctrlProp38.xml"/><Relationship Id="rId1" Type="http://schemas.openxmlformats.org/officeDocument/2006/relationships/drawing" Target="../drawings/drawing3.xml"/><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ctrlProp" Target="../ctrlProps/ctrlProp13.x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76"/>
  <sheetViews>
    <sheetView tabSelected="1" zoomScaleNormal="100" zoomScaleSheetLayoutView="100" workbookViewId="0"/>
  </sheetViews>
  <sheetFormatPr defaultColWidth="2.6640625" defaultRowHeight="18" customHeight="1"/>
  <cols>
    <col min="1" max="2" width="2.6640625" style="3"/>
    <col min="3" max="16384" width="2.6640625" style="4"/>
  </cols>
  <sheetData>
    <row r="1" spans="1:60" ht="18" customHeight="1">
      <c r="A1" s="2" t="s">
        <v>177</v>
      </c>
    </row>
    <row r="2" spans="1:60" ht="41.25" customHeight="1">
      <c r="D2" s="13"/>
      <c r="E2" s="13"/>
      <c r="F2" s="13"/>
      <c r="G2" s="13"/>
      <c r="H2" s="329" t="s">
        <v>127</v>
      </c>
      <c r="I2" s="329"/>
      <c r="J2" s="329"/>
      <c r="K2" s="329"/>
      <c r="L2" s="329"/>
      <c r="M2" s="329"/>
      <c r="N2" s="329"/>
      <c r="O2" s="329"/>
      <c r="P2" s="329"/>
      <c r="Q2" s="329"/>
      <c r="R2" s="329"/>
      <c r="S2" s="329"/>
      <c r="T2" s="329"/>
      <c r="U2" s="329"/>
      <c r="V2" s="329"/>
      <c r="W2" s="329"/>
      <c r="X2" s="329"/>
      <c r="Y2" s="329"/>
      <c r="Z2" s="329"/>
      <c r="AA2" s="13"/>
      <c r="AB2" s="13"/>
      <c r="AC2" s="13"/>
      <c r="AF2" s="180"/>
      <c r="AG2" s="180"/>
    </row>
    <row r="3" spans="1:60" ht="18" customHeight="1">
      <c r="K3" s="6"/>
      <c r="L3" s="311"/>
      <c r="M3" s="311"/>
      <c r="N3" s="311"/>
      <c r="O3" s="311"/>
      <c r="P3" s="311"/>
      <c r="Q3" s="311"/>
      <c r="R3" s="311"/>
      <c r="S3" s="311"/>
      <c r="T3" s="311"/>
      <c r="U3" s="311"/>
      <c r="V3" s="311"/>
      <c r="W3" s="311"/>
      <c r="X3" s="311"/>
      <c r="Y3" s="311"/>
      <c r="Z3" s="311"/>
      <c r="AA3" s="311"/>
      <c r="AB3" s="311"/>
      <c r="AC3" s="311"/>
      <c r="AD3" s="311"/>
    </row>
    <row r="4" spans="1:60" ht="18" customHeight="1">
      <c r="A4" s="7" t="s">
        <v>149</v>
      </c>
      <c r="B4" s="7"/>
      <c r="C4" s="323" t="s">
        <v>128</v>
      </c>
      <c r="D4" s="323"/>
      <c r="E4" s="323"/>
      <c r="F4" s="323"/>
      <c r="G4" s="323"/>
      <c r="H4" s="323"/>
      <c r="I4" s="323"/>
      <c r="J4" s="8"/>
      <c r="K4" s="9"/>
      <c r="L4" s="330"/>
      <c r="M4" s="330"/>
      <c r="N4" s="330"/>
      <c r="O4" s="330"/>
      <c r="P4" s="330"/>
      <c r="Q4" s="330"/>
      <c r="R4" s="330"/>
      <c r="S4" s="330"/>
      <c r="T4" s="330"/>
      <c r="U4" s="330"/>
      <c r="V4" s="330"/>
      <c r="W4" s="330"/>
      <c r="X4" s="330"/>
      <c r="Y4" s="330"/>
      <c r="Z4" s="330"/>
      <c r="AA4" s="330"/>
      <c r="AB4" s="330"/>
      <c r="AC4" s="330"/>
      <c r="AD4" s="330"/>
    </row>
    <row r="5" spans="1:60" ht="11.25" customHeight="1">
      <c r="A5" s="7"/>
      <c r="B5" s="7"/>
      <c r="C5" s="8"/>
      <c r="D5" s="8"/>
      <c r="E5" s="8"/>
      <c r="F5" s="8"/>
      <c r="G5" s="8"/>
      <c r="H5" s="8"/>
      <c r="I5" s="8"/>
      <c r="J5" s="8"/>
      <c r="K5" s="9"/>
      <c r="L5" s="215"/>
      <c r="M5" s="215"/>
      <c r="N5" s="215"/>
      <c r="O5" s="215"/>
      <c r="P5" s="215"/>
      <c r="Q5" s="215"/>
      <c r="R5" s="215"/>
      <c r="S5" s="215"/>
      <c r="T5" s="215"/>
      <c r="U5" s="215"/>
      <c r="V5" s="215"/>
      <c r="W5" s="215"/>
      <c r="X5" s="215"/>
      <c r="Y5" s="215"/>
      <c r="Z5" s="215"/>
      <c r="AA5" s="215"/>
      <c r="AB5" s="215"/>
      <c r="AC5" s="215"/>
      <c r="AD5" s="215"/>
    </row>
    <row r="6" spans="1:60" ht="18" customHeight="1">
      <c r="A6" s="7" t="s">
        <v>64</v>
      </c>
      <c r="B6" s="7"/>
      <c r="C6" s="323" t="s">
        <v>129</v>
      </c>
      <c r="D6" s="323"/>
      <c r="E6" s="323"/>
      <c r="F6" s="323"/>
      <c r="G6" s="323"/>
      <c r="H6" s="323"/>
      <c r="I6" s="323"/>
      <c r="J6" s="8"/>
      <c r="K6" s="9"/>
      <c r="L6" s="324"/>
      <c r="M6" s="324"/>
      <c r="N6" s="324"/>
      <c r="O6" s="324"/>
      <c r="P6" s="324"/>
      <c r="Q6" s="324"/>
      <c r="R6" s="324"/>
      <c r="S6" s="324"/>
      <c r="T6" s="324"/>
      <c r="U6" s="324"/>
      <c r="V6" s="324"/>
      <c r="W6" s="324"/>
      <c r="X6" s="324"/>
      <c r="Y6" s="324"/>
      <c r="Z6" s="324"/>
      <c r="AA6" s="324"/>
      <c r="AB6" s="324"/>
      <c r="AC6" s="324"/>
      <c r="AD6" s="324"/>
    </row>
    <row r="7" spans="1:60" ht="11.25" customHeight="1">
      <c r="A7" s="7"/>
      <c r="B7" s="7"/>
      <c r="C7" s="8"/>
      <c r="D7" s="8"/>
      <c r="E7" s="8"/>
      <c r="F7" s="8"/>
      <c r="G7" s="8"/>
      <c r="H7" s="8"/>
      <c r="I7" s="8"/>
      <c r="J7" s="8"/>
      <c r="K7" s="9"/>
      <c r="L7" s="15"/>
      <c r="M7" s="15"/>
      <c r="N7" s="15"/>
      <c r="O7" s="15"/>
      <c r="P7" s="15"/>
      <c r="Q7" s="15"/>
      <c r="R7" s="15"/>
      <c r="S7" s="15"/>
      <c r="T7" s="15"/>
      <c r="U7" s="15"/>
      <c r="V7" s="15"/>
      <c r="W7" s="15"/>
      <c r="X7" s="15"/>
      <c r="Y7" s="15"/>
      <c r="Z7" s="15"/>
      <c r="AA7" s="15"/>
      <c r="AB7" s="15"/>
      <c r="AC7" s="15"/>
      <c r="AD7" s="15"/>
    </row>
    <row r="8" spans="1:60" ht="18" customHeight="1">
      <c r="A8" s="7" t="s">
        <v>65</v>
      </c>
      <c r="B8" s="7"/>
      <c r="C8" s="328" t="s">
        <v>130</v>
      </c>
      <c r="D8" s="328"/>
      <c r="E8" s="328"/>
      <c r="F8" s="328"/>
      <c r="G8" s="328"/>
      <c r="H8" s="328"/>
      <c r="I8" s="328"/>
      <c r="J8" s="10"/>
      <c r="L8" s="326" t="s">
        <v>361</v>
      </c>
      <c r="M8" s="326"/>
      <c r="N8" s="325"/>
      <c r="O8" s="325"/>
      <c r="P8" s="3" t="s">
        <v>12</v>
      </c>
      <c r="Q8" s="325"/>
      <c r="R8" s="325"/>
      <c r="S8" s="4" t="s">
        <v>13</v>
      </c>
      <c r="T8" s="325"/>
      <c r="U8" s="325"/>
      <c r="V8" s="3" t="s">
        <v>36</v>
      </c>
      <c r="W8" s="3"/>
      <c r="X8" s="2" t="s">
        <v>81</v>
      </c>
      <c r="AI8" s="4" t="s">
        <v>311</v>
      </c>
    </row>
    <row r="9" spans="1:60" ht="18" customHeight="1">
      <c r="L9" s="326" t="s">
        <v>361</v>
      </c>
      <c r="M9" s="326"/>
      <c r="N9" s="325"/>
      <c r="O9" s="325"/>
      <c r="P9" s="3" t="s">
        <v>12</v>
      </c>
      <c r="Q9" s="325"/>
      <c r="R9" s="325"/>
      <c r="S9" s="4" t="s">
        <v>13</v>
      </c>
      <c r="T9" s="325"/>
      <c r="U9" s="325"/>
      <c r="V9" s="3" t="s">
        <v>36</v>
      </c>
      <c r="W9" s="3"/>
      <c r="X9" s="2" t="s">
        <v>82</v>
      </c>
    </row>
    <row r="10" spans="1:60" ht="11.25" customHeight="1"/>
    <row r="11" spans="1:60" ht="18" customHeight="1">
      <c r="A11" s="7" t="s">
        <v>83</v>
      </c>
      <c r="B11" s="7"/>
      <c r="C11" s="328" t="s">
        <v>131</v>
      </c>
      <c r="D11" s="328"/>
      <c r="E11" s="328"/>
      <c r="F11" s="328"/>
      <c r="G11" s="328"/>
      <c r="H11" s="328"/>
      <c r="I11" s="328"/>
      <c r="J11" s="10"/>
      <c r="L11" s="193"/>
      <c r="M11" s="193"/>
      <c r="N11" s="194"/>
      <c r="O11" s="194"/>
      <c r="P11" s="194"/>
      <c r="Q11" s="194"/>
      <c r="R11" s="194"/>
      <c r="S11" s="194"/>
      <c r="T11" s="194"/>
      <c r="U11" s="194"/>
      <c r="V11" s="194"/>
      <c r="W11" s="195"/>
      <c r="X11" s="193"/>
    </row>
    <row r="12" spans="1:60" ht="18" customHeight="1">
      <c r="A12" s="7"/>
      <c r="B12" s="7"/>
      <c r="C12" s="10"/>
      <c r="D12" s="10"/>
      <c r="E12" s="10"/>
      <c r="F12" s="10"/>
      <c r="G12" s="10"/>
      <c r="H12" s="10"/>
      <c r="I12" s="10"/>
      <c r="J12" s="196"/>
      <c r="K12" s="198" t="s">
        <v>31</v>
      </c>
      <c r="L12" s="196"/>
      <c r="M12" s="197" t="s">
        <v>33</v>
      </c>
      <c r="N12" s="199"/>
      <c r="O12" s="197" t="s">
        <v>34</v>
      </c>
      <c r="P12" s="201"/>
      <c r="Q12" s="200" t="s">
        <v>307</v>
      </c>
      <c r="R12" s="201"/>
      <c r="S12" s="200" t="s">
        <v>32</v>
      </c>
      <c r="T12" s="201"/>
      <c r="U12" s="197" t="s">
        <v>33</v>
      </c>
      <c r="V12" s="199"/>
      <c r="W12" s="197" t="s">
        <v>34</v>
      </c>
      <c r="X12" s="201"/>
      <c r="Y12" s="200" t="s">
        <v>307</v>
      </c>
      <c r="Z12" s="199"/>
      <c r="AA12" s="197" t="s">
        <v>2</v>
      </c>
    </row>
    <row r="13" spans="1:60" ht="36" customHeight="1">
      <c r="H13" s="318"/>
      <c r="I13" s="319"/>
      <c r="J13" s="313"/>
      <c r="K13" s="313"/>
      <c r="L13" s="313"/>
      <c r="M13" s="313"/>
      <c r="N13" s="313"/>
      <c r="O13" s="313"/>
      <c r="P13" s="313"/>
      <c r="Q13" s="313"/>
      <c r="R13" s="313"/>
      <c r="S13" s="313"/>
      <c r="T13" s="313"/>
      <c r="U13" s="313"/>
      <c r="V13" s="313"/>
      <c r="W13" s="313"/>
      <c r="X13" s="313"/>
      <c r="Y13" s="313"/>
      <c r="Z13" s="313"/>
      <c r="AA13" s="313"/>
    </row>
    <row r="14" spans="1:60" ht="18" customHeight="1">
      <c r="E14" s="20"/>
      <c r="G14" s="17"/>
      <c r="H14" s="202" t="s">
        <v>150</v>
      </c>
      <c r="I14" s="203"/>
      <c r="J14" s="202"/>
      <c r="K14" s="202"/>
      <c r="L14" s="202"/>
      <c r="M14" s="202"/>
      <c r="N14" s="202"/>
      <c r="O14" s="202"/>
      <c r="P14" s="202"/>
      <c r="Q14" s="202"/>
      <c r="R14" s="202"/>
      <c r="S14" s="202"/>
      <c r="T14" s="202"/>
      <c r="U14" s="202"/>
      <c r="V14" s="203"/>
      <c r="W14" s="203"/>
      <c r="X14" s="321"/>
      <c r="Y14" s="321"/>
      <c r="Z14" s="321"/>
      <c r="AA14" s="321"/>
      <c r="AB14" s="321"/>
      <c r="AC14" s="204" t="s">
        <v>2</v>
      </c>
      <c r="AD14" s="14"/>
      <c r="AI14" s="308" t="s">
        <v>354</v>
      </c>
      <c r="AJ14" s="308"/>
    </row>
    <row r="15" spans="1:60" ht="11.25" customHeight="1"/>
    <row r="16" spans="1:60" ht="18" customHeight="1">
      <c r="A16" s="7" t="s">
        <v>151</v>
      </c>
      <c r="B16" s="7"/>
      <c r="C16" s="328" t="s">
        <v>152</v>
      </c>
      <c r="D16" s="328"/>
      <c r="E16" s="328"/>
      <c r="F16" s="328"/>
      <c r="G16" s="328"/>
      <c r="H16" s="328"/>
      <c r="I16" s="328"/>
      <c r="J16" s="10"/>
      <c r="L16" s="1"/>
      <c r="M16" s="315" t="s">
        <v>68</v>
      </c>
      <c r="N16" s="315"/>
      <c r="O16" s="1"/>
      <c r="P16" s="1" t="s">
        <v>153</v>
      </c>
      <c r="Q16" s="1"/>
      <c r="R16" s="315" t="s">
        <v>67</v>
      </c>
      <c r="S16" s="315"/>
      <c r="T16" s="1" t="s">
        <v>154</v>
      </c>
      <c r="U16" s="1" t="s">
        <v>26</v>
      </c>
      <c r="V16" s="316"/>
      <c r="W16" s="316"/>
      <c r="X16" s="316"/>
      <c r="Y16" s="316"/>
      <c r="Z16" s="316"/>
      <c r="AA16" s="316"/>
      <c r="AB16" s="316"/>
      <c r="AC16" s="1" t="s">
        <v>2</v>
      </c>
      <c r="AI16" s="312" t="s">
        <v>360</v>
      </c>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row>
    <row r="17" spans="1:63" ht="11.25" customHeight="1">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row>
    <row r="18" spans="1:63" ht="18" customHeight="1">
      <c r="A18" s="4" t="s">
        <v>155</v>
      </c>
      <c r="B18" s="186"/>
      <c r="C18" s="186" t="s">
        <v>133</v>
      </c>
      <c r="D18" s="186"/>
      <c r="E18" s="186"/>
      <c r="F18" s="186"/>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row>
    <row r="19" spans="1:63" ht="18" customHeight="1">
      <c r="A19" s="4"/>
      <c r="B19" s="186"/>
      <c r="C19" s="186" t="s">
        <v>134</v>
      </c>
      <c r="D19" s="186"/>
      <c r="E19" s="186"/>
      <c r="F19" s="186"/>
    </row>
    <row r="20" spans="1:63" ht="18" customHeight="1" thickBot="1">
      <c r="A20" s="4"/>
      <c r="B20" s="186"/>
      <c r="C20" s="186" t="s">
        <v>135</v>
      </c>
      <c r="D20" s="186"/>
      <c r="E20" s="186"/>
      <c r="F20" s="186"/>
    </row>
    <row r="21" spans="1:63" ht="18" customHeight="1" thickTop="1">
      <c r="A21" s="4"/>
      <c r="B21" s="186"/>
      <c r="C21" s="186" t="s">
        <v>136</v>
      </c>
      <c r="D21" s="186"/>
      <c r="E21" s="186"/>
      <c r="F21" s="186"/>
      <c r="W21" s="343" t="str">
        <f>IF($AJ$21="","",VLOOKUP($AJ$21,$BJ$21:$BK$22,2,0))</f>
        <v>該当なし</v>
      </c>
      <c r="X21" s="343"/>
      <c r="Y21" s="343"/>
      <c r="Z21" s="343"/>
      <c r="AA21" s="343"/>
      <c r="AB21" s="343"/>
      <c r="AI21" s="300"/>
      <c r="AJ21" s="309">
        <v>2</v>
      </c>
      <c r="AK21" s="300" t="s">
        <v>342</v>
      </c>
      <c r="AL21" s="342" t="s">
        <v>343</v>
      </c>
      <c r="AM21" s="342"/>
      <c r="AN21" s="342"/>
      <c r="AO21" s="342"/>
      <c r="AP21" s="342"/>
      <c r="AQ21" s="342"/>
      <c r="AR21" s="342"/>
      <c r="AS21" s="342"/>
      <c r="AT21" s="342"/>
      <c r="AU21" s="342"/>
      <c r="AV21" s="342"/>
      <c r="AW21" s="342"/>
      <c r="AX21" s="342"/>
      <c r="AY21" s="342"/>
      <c r="AZ21" s="342"/>
      <c r="BA21" s="342"/>
      <c r="BB21" s="342"/>
      <c r="BC21" s="342"/>
      <c r="BD21" s="342"/>
      <c r="BE21" s="342"/>
      <c r="BF21" s="342"/>
      <c r="BG21" s="342"/>
      <c r="BH21" s="342"/>
      <c r="BI21" s="342"/>
      <c r="BJ21" s="23">
        <v>1</v>
      </c>
      <c r="BK21" s="4" t="s">
        <v>157</v>
      </c>
    </row>
    <row r="22" spans="1:63" ht="18" customHeight="1">
      <c r="A22" s="4"/>
      <c r="B22" s="186"/>
      <c r="C22" s="186" t="s">
        <v>137</v>
      </c>
      <c r="D22" s="186"/>
      <c r="E22" s="186"/>
      <c r="F22" s="186"/>
      <c r="W22" s="343" t="str">
        <f>IF($AJ$21="","",VLOOKUP($AJ$21,$BJ$21:$BK$22,2,0))</f>
        <v>該当なし</v>
      </c>
      <c r="X22" s="343"/>
      <c r="Y22" s="343"/>
      <c r="Z22" s="343"/>
      <c r="AA22" s="343"/>
      <c r="AB22" s="343"/>
      <c r="AI22" s="300"/>
      <c r="AJ22" s="344" t="s">
        <v>344</v>
      </c>
      <c r="AK22" s="344"/>
      <c r="AL22" s="344"/>
      <c r="AM22" s="344"/>
      <c r="AN22" s="344"/>
      <c r="AO22" s="344"/>
      <c r="AP22" s="344"/>
      <c r="AQ22" s="344"/>
      <c r="AR22" s="344"/>
      <c r="AS22" s="344"/>
      <c r="AT22" s="344"/>
      <c r="AU22" s="344"/>
      <c r="AV22" s="344"/>
      <c r="AW22" s="344" t="s">
        <v>348</v>
      </c>
      <c r="AX22" s="344"/>
      <c r="AY22" s="344"/>
      <c r="AZ22" s="344"/>
      <c r="BA22" s="344"/>
      <c r="BB22" s="344"/>
      <c r="BC22" s="344"/>
      <c r="BD22" s="300"/>
      <c r="BE22" s="300"/>
      <c r="BF22" s="300"/>
      <c r="BG22" s="300"/>
      <c r="BH22" s="300"/>
      <c r="BI22" s="300"/>
      <c r="BJ22" s="23">
        <v>2</v>
      </c>
      <c r="BK22" s="4" t="s">
        <v>141</v>
      </c>
    </row>
    <row r="23" spans="1:63" ht="18" customHeight="1">
      <c r="A23" s="4"/>
      <c r="B23" s="186"/>
      <c r="C23" s="186" t="s">
        <v>138</v>
      </c>
      <c r="D23" s="186"/>
      <c r="E23" s="186"/>
      <c r="F23" s="186"/>
      <c r="W23" s="343" t="str">
        <f>IF($AJ$21="","",VLOOKUP($AJ$21,$BJ$21:$BK$22,2,0))</f>
        <v>該当なし</v>
      </c>
      <c r="X23" s="343"/>
      <c r="Y23" s="343"/>
      <c r="Z23" s="343"/>
      <c r="AA23" s="343"/>
      <c r="AB23" s="343"/>
      <c r="AI23" s="301"/>
      <c r="AJ23" s="344" t="s">
        <v>345</v>
      </c>
      <c r="AK23" s="344"/>
      <c r="AL23" s="344"/>
      <c r="AM23" s="344"/>
      <c r="AN23" s="344"/>
      <c r="AO23" s="344"/>
      <c r="AP23" s="344"/>
      <c r="AQ23" s="344"/>
      <c r="AR23" s="344"/>
      <c r="AS23" s="344"/>
      <c r="AT23" s="344"/>
      <c r="AU23" s="344"/>
      <c r="AV23" s="344"/>
      <c r="AW23" s="344" t="s">
        <v>349</v>
      </c>
      <c r="AX23" s="344"/>
      <c r="AY23" s="344"/>
      <c r="AZ23" s="344"/>
      <c r="BA23" s="344"/>
      <c r="BB23" s="344"/>
      <c r="BC23" s="344"/>
      <c r="BD23" s="300"/>
      <c r="BE23" s="300"/>
      <c r="BF23" s="300"/>
      <c r="BG23" s="300"/>
      <c r="BH23" s="300"/>
      <c r="BI23" s="300"/>
    </row>
    <row r="24" spans="1:63" ht="18" customHeight="1">
      <c r="A24" s="4"/>
      <c r="B24" s="186"/>
      <c r="C24" s="186" t="s">
        <v>139</v>
      </c>
      <c r="D24" s="186"/>
      <c r="E24" s="186"/>
      <c r="F24" s="186"/>
      <c r="W24" s="343" t="str">
        <f>IF($AJ$21="","",VLOOKUP($AJ$21,$BJ$21:$BK$22,2,0))</f>
        <v>該当なし</v>
      </c>
      <c r="X24" s="343"/>
      <c r="Y24" s="343"/>
      <c r="Z24" s="343"/>
      <c r="AA24" s="343"/>
      <c r="AB24" s="343"/>
      <c r="AI24" s="301"/>
      <c r="AJ24" s="345" t="s">
        <v>346</v>
      </c>
      <c r="AK24" s="345"/>
      <c r="AL24" s="345"/>
      <c r="AM24" s="345"/>
      <c r="AN24" s="345"/>
      <c r="AO24" s="345"/>
      <c r="AP24" s="345"/>
      <c r="AQ24" s="345"/>
      <c r="AR24" s="345"/>
      <c r="AS24" s="345"/>
      <c r="AT24" s="345"/>
      <c r="AU24" s="345"/>
      <c r="AV24" s="345"/>
      <c r="AW24" s="345" t="s">
        <v>350</v>
      </c>
      <c r="AX24" s="345"/>
      <c r="AY24" s="345"/>
      <c r="AZ24" s="345"/>
      <c r="BA24" s="345"/>
      <c r="BB24" s="345"/>
      <c r="BC24" s="345"/>
      <c r="BD24" s="301"/>
      <c r="BE24" s="301"/>
      <c r="BF24" s="301"/>
    </row>
    <row r="25" spans="1:63" ht="18" customHeight="1">
      <c r="A25" s="4"/>
      <c r="B25" s="186"/>
      <c r="C25" s="186" t="s">
        <v>140</v>
      </c>
      <c r="D25" s="186"/>
      <c r="E25" s="186"/>
      <c r="F25" s="186"/>
      <c r="AJ25" s="302" t="s">
        <v>347</v>
      </c>
      <c r="AK25" s="302"/>
      <c r="AL25" s="302"/>
      <c r="AM25" s="302"/>
      <c r="AN25" s="302"/>
      <c r="AO25" s="302"/>
      <c r="AP25" s="302"/>
      <c r="AQ25" s="302"/>
      <c r="AR25" s="302"/>
      <c r="AS25" s="302"/>
      <c r="AT25" s="302"/>
      <c r="AU25" s="303"/>
      <c r="AV25" s="303"/>
      <c r="AW25" s="317" t="s">
        <v>351</v>
      </c>
      <c r="AX25" s="317"/>
      <c r="AY25" s="317"/>
      <c r="AZ25" s="317"/>
      <c r="BA25" s="317"/>
      <c r="BB25" s="317"/>
      <c r="BC25" s="317"/>
    </row>
    <row r="26" spans="1:63" ht="11.25" customHeight="1"/>
    <row r="27" spans="1:63" ht="18" customHeight="1">
      <c r="A27" s="10"/>
      <c r="B27" s="320" t="s">
        <v>142</v>
      </c>
      <c r="C27" s="320"/>
      <c r="D27" s="320"/>
      <c r="E27" s="320"/>
      <c r="F27" s="320"/>
      <c r="G27" s="320"/>
      <c r="H27" s="320"/>
      <c r="I27" s="320"/>
      <c r="J27" s="320"/>
      <c r="K27" s="320"/>
      <c r="L27" s="320"/>
      <c r="M27" s="320"/>
      <c r="N27" s="320"/>
      <c r="O27" s="320"/>
      <c r="P27" s="320"/>
      <c r="Q27" s="320"/>
      <c r="R27" s="320"/>
      <c r="S27" s="320"/>
      <c r="T27" s="327"/>
      <c r="U27" s="327"/>
      <c r="V27" s="327"/>
      <c r="W27" s="327"/>
      <c r="X27" s="327"/>
      <c r="Y27" s="327"/>
      <c r="Z27" s="327"/>
      <c r="AA27" s="327"/>
      <c r="AB27" s="327"/>
      <c r="AC27" s="327"/>
      <c r="AD27" s="327"/>
      <c r="AE27" s="314" t="s">
        <v>156</v>
      </c>
      <c r="AF27" s="314"/>
      <c r="AG27" s="11"/>
      <c r="AI27" s="4" t="s">
        <v>304</v>
      </c>
    </row>
    <row r="28" spans="1:63" ht="18" customHeight="1">
      <c r="A28" s="314" t="s">
        <v>143</v>
      </c>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row>
    <row r="29" spans="1:63" ht="18" customHeight="1">
      <c r="A29" s="314" t="s">
        <v>144</v>
      </c>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row>
    <row r="30" spans="1:63" ht="18" customHeight="1">
      <c r="A30" s="314" t="s">
        <v>145</v>
      </c>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row>
    <row r="31" spans="1:63" ht="18" customHeight="1">
      <c r="A31" s="11"/>
      <c r="B31" s="11"/>
      <c r="C31" s="11"/>
      <c r="D31" s="314" t="s">
        <v>146</v>
      </c>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11"/>
      <c r="AE31" s="11"/>
      <c r="AF31" s="11"/>
      <c r="AG31" s="11"/>
    </row>
    <row r="32" spans="1:63" ht="18" customHeight="1">
      <c r="A32" s="11"/>
      <c r="B32" s="11"/>
      <c r="C32" s="11"/>
      <c r="D32" s="314" t="s">
        <v>147</v>
      </c>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11"/>
      <c r="AE32" s="11"/>
      <c r="AF32" s="11"/>
      <c r="AG32" s="11"/>
    </row>
    <row r="33" spans="1:37" ht="18" customHeight="1">
      <c r="B33" s="334" t="s">
        <v>148</v>
      </c>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row>
    <row r="35" spans="1:37" ht="18" customHeight="1">
      <c r="C35" s="326" t="s">
        <v>361</v>
      </c>
      <c r="D35" s="326"/>
      <c r="E35" s="325"/>
      <c r="F35" s="325"/>
      <c r="G35" s="326" t="s">
        <v>12</v>
      </c>
      <c r="H35" s="326"/>
      <c r="I35" s="325"/>
      <c r="J35" s="325"/>
      <c r="K35" s="326" t="s">
        <v>13</v>
      </c>
      <c r="L35" s="326"/>
      <c r="M35" s="325"/>
      <c r="N35" s="325"/>
      <c r="O35" s="326" t="s">
        <v>36</v>
      </c>
      <c r="P35" s="326"/>
    </row>
    <row r="37" spans="1:37" ht="18" customHeight="1">
      <c r="I37" s="326" t="s">
        <v>16</v>
      </c>
      <c r="J37" s="326"/>
      <c r="K37" s="326"/>
      <c r="Q37" s="275" t="s">
        <v>303</v>
      </c>
      <c r="R37" s="275"/>
    </row>
    <row r="38" spans="1:37" ht="18" customHeight="1">
      <c r="K38" s="2"/>
      <c r="L38" s="2"/>
      <c r="Q38" s="21" t="s">
        <v>364</v>
      </c>
      <c r="R38" s="21"/>
      <c r="AA38" s="2"/>
      <c r="AB38" s="4" t="s">
        <v>85</v>
      </c>
    </row>
    <row r="39" spans="1:37" ht="18" customHeight="1">
      <c r="K39" s="2"/>
      <c r="L39" s="2"/>
      <c r="M39" s="2"/>
    </row>
    <row r="40" spans="1:37" ht="18" customHeight="1">
      <c r="I40" s="326" t="s">
        <v>17</v>
      </c>
      <c r="J40" s="326"/>
      <c r="K40" s="326"/>
      <c r="M40" s="323" t="s">
        <v>3</v>
      </c>
      <c r="N40" s="323"/>
      <c r="O40" s="323"/>
      <c r="P40" s="323"/>
      <c r="Q40" s="323"/>
      <c r="S40" s="337"/>
      <c r="T40" s="337"/>
      <c r="U40" s="337"/>
      <c r="V40" s="337"/>
      <c r="W40" s="337"/>
      <c r="X40" s="337"/>
      <c r="Y40" s="337"/>
      <c r="Z40" s="337"/>
      <c r="AA40" s="337"/>
      <c r="AB40" s="337"/>
      <c r="AC40" s="337"/>
      <c r="AD40" s="337"/>
      <c r="AE40" s="337"/>
    </row>
    <row r="41" spans="1:37" ht="18" customHeight="1">
      <c r="M41" s="323" t="s">
        <v>6</v>
      </c>
      <c r="N41" s="323"/>
      <c r="O41" s="323"/>
      <c r="P41" s="323"/>
      <c r="Q41" s="323"/>
      <c r="S41" s="337" t="str">
        <f>IF(T27="","",T27)</f>
        <v/>
      </c>
      <c r="T41" s="337"/>
      <c r="U41" s="337"/>
      <c r="V41" s="337"/>
      <c r="W41" s="337"/>
      <c r="X41" s="337"/>
      <c r="Y41" s="337"/>
      <c r="Z41" s="337"/>
      <c r="AA41" s="337"/>
      <c r="AB41" s="337"/>
      <c r="AC41" s="337"/>
      <c r="AD41" s="337"/>
      <c r="AE41" s="337"/>
    </row>
    <row r="42" spans="1:37" ht="18" customHeight="1">
      <c r="M42" s="323" t="s">
        <v>0</v>
      </c>
      <c r="N42" s="323"/>
      <c r="O42" s="323"/>
      <c r="P42" s="323"/>
      <c r="Q42" s="323"/>
      <c r="S42" s="337"/>
      <c r="T42" s="337"/>
      <c r="U42" s="337"/>
      <c r="V42" s="337"/>
      <c r="W42" s="337"/>
      <c r="X42" s="337"/>
      <c r="Y42" s="337"/>
      <c r="Z42" s="337"/>
      <c r="AA42" s="337"/>
      <c r="AB42" s="337"/>
      <c r="AC42" s="337"/>
      <c r="AD42" s="337"/>
      <c r="AE42" s="117" t="s">
        <v>126</v>
      </c>
      <c r="AI42" s="4" t="s">
        <v>305</v>
      </c>
    </row>
    <row r="43" spans="1:37" ht="18" customHeight="1">
      <c r="M43" s="8"/>
      <c r="N43" s="8"/>
      <c r="O43" s="8"/>
      <c r="P43" s="8"/>
      <c r="Q43" s="8"/>
      <c r="S43" s="2"/>
      <c r="T43" s="2"/>
      <c r="U43" s="2"/>
      <c r="V43" s="2"/>
      <c r="W43" s="2"/>
      <c r="X43" s="2"/>
      <c r="Y43" s="2"/>
      <c r="Z43" s="2"/>
      <c r="AA43" s="2"/>
      <c r="AB43" s="2"/>
      <c r="AC43" s="2"/>
      <c r="AD43" s="2"/>
    </row>
    <row r="44" spans="1:37" ht="18" customHeight="1">
      <c r="M44" s="8"/>
      <c r="N44" s="8"/>
      <c r="O44" s="8"/>
      <c r="P44" s="8"/>
      <c r="Q44" s="8"/>
      <c r="S44" s="2"/>
      <c r="T44" s="2"/>
      <c r="U44" s="2"/>
      <c r="V44" s="2"/>
      <c r="W44" s="2"/>
      <c r="X44" s="2"/>
      <c r="Y44" s="2"/>
      <c r="Z44" s="2"/>
      <c r="AA44" s="2"/>
      <c r="AB44" s="2"/>
      <c r="AC44" s="2"/>
      <c r="AD44" s="2"/>
    </row>
    <row r="45" spans="1:37" ht="18" customHeight="1">
      <c r="A45" s="322" t="s">
        <v>158</v>
      </c>
      <c r="B45" s="322"/>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J45" s="304" t="s">
        <v>352</v>
      </c>
    </row>
    <row r="46" spans="1:37" ht="18" customHeight="1">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K46" s="304" t="s">
        <v>353</v>
      </c>
    </row>
    <row r="47" spans="1:37" ht="18" customHeight="1">
      <c r="A47" s="339" t="s">
        <v>168</v>
      </c>
      <c r="B47" s="339"/>
      <c r="C47" s="339"/>
      <c r="D47" s="339"/>
      <c r="E47" s="339"/>
      <c r="F47" s="339"/>
      <c r="G47" s="339"/>
      <c r="H47" s="339"/>
      <c r="I47" s="339"/>
      <c r="J47" s="339"/>
      <c r="K47" s="339"/>
      <c r="L47" s="339"/>
      <c r="M47" s="339"/>
      <c r="N47" s="339"/>
      <c r="O47" s="339"/>
      <c r="P47" s="339"/>
      <c r="Q47" s="340" t="s">
        <v>169</v>
      </c>
      <c r="R47" s="340"/>
      <c r="S47" s="340"/>
      <c r="T47" s="340"/>
      <c r="U47" s="340"/>
      <c r="V47" s="340"/>
      <c r="W47" s="340"/>
      <c r="X47" s="340"/>
      <c r="Y47" s="340"/>
      <c r="Z47" s="207" t="s">
        <v>170</v>
      </c>
      <c r="AA47" s="207"/>
      <c r="AB47" s="207"/>
      <c r="AC47" s="207"/>
      <c r="AD47" s="207"/>
      <c r="AE47" s="207"/>
      <c r="AF47" s="207"/>
      <c r="AG47" s="207"/>
    </row>
    <row r="48" spans="1:37" ht="18" customHeight="1">
      <c r="A48" s="2" t="s">
        <v>172</v>
      </c>
      <c r="B48" s="208"/>
      <c r="C48" s="208"/>
      <c r="AK48" s="4" t="s">
        <v>355</v>
      </c>
    </row>
    <row r="49" spans="1:56" ht="18" customHeight="1">
      <c r="A49" s="207" t="s">
        <v>171</v>
      </c>
      <c r="B49" s="208"/>
      <c r="C49" s="208"/>
      <c r="AK49" s="344" t="s">
        <v>344</v>
      </c>
      <c r="AL49" s="344"/>
      <c r="AM49" s="344"/>
      <c r="AN49" s="344"/>
      <c r="AO49" s="344"/>
      <c r="AP49" s="344"/>
      <c r="AQ49" s="344"/>
      <c r="AR49" s="344"/>
      <c r="AS49" s="344"/>
      <c r="AT49" s="344"/>
      <c r="AU49" s="344"/>
      <c r="AV49" s="344"/>
      <c r="AW49" s="344"/>
      <c r="AX49" s="344" t="s">
        <v>348</v>
      </c>
      <c r="AY49" s="344"/>
      <c r="AZ49" s="344"/>
      <c r="BA49" s="344"/>
      <c r="BB49" s="344"/>
      <c r="BC49" s="344"/>
      <c r="BD49" s="344"/>
    </row>
    <row r="50" spans="1:56" ht="18" customHeight="1">
      <c r="A50" s="207"/>
      <c r="B50" s="208"/>
      <c r="C50" s="208"/>
      <c r="AK50" s="344" t="s">
        <v>345</v>
      </c>
      <c r="AL50" s="344"/>
      <c r="AM50" s="344"/>
      <c r="AN50" s="344"/>
      <c r="AO50" s="344"/>
      <c r="AP50" s="344"/>
      <c r="AQ50" s="344"/>
      <c r="AR50" s="344"/>
      <c r="AS50" s="344"/>
      <c r="AT50" s="344"/>
      <c r="AU50" s="344"/>
      <c r="AV50" s="344"/>
      <c r="AW50" s="344"/>
      <c r="AX50" s="344" t="s">
        <v>349</v>
      </c>
      <c r="AY50" s="344"/>
      <c r="AZ50" s="344"/>
      <c r="BA50" s="344"/>
      <c r="BB50" s="344"/>
      <c r="BC50" s="344"/>
      <c r="BD50" s="344"/>
    </row>
    <row r="51" spans="1:56" ht="18" customHeight="1">
      <c r="A51" s="339" t="s">
        <v>173</v>
      </c>
      <c r="B51" s="339"/>
      <c r="C51" s="339"/>
      <c r="D51" s="339"/>
      <c r="E51" s="339"/>
      <c r="F51" s="339"/>
      <c r="G51" s="339"/>
      <c r="H51" s="339"/>
      <c r="I51" s="339"/>
      <c r="J51" s="339"/>
      <c r="K51" s="339"/>
      <c r="L51" s="339"/>
      <c r="M51" s="339"/>
      <c r="N51" s="339"/>
      <c r="O51" s="339"/>
      <c r="P51" s="339"/>
      <c r="Q51" s="340" t="s">
        <v>169</v>
      </c>
      <c r="R51" s="340"/>
      <c r="S51" s="340"/>
      <c r="T51" s="340"/>
      <c r="U51" s="340"/>
      <c r="V51" s="340"/>
      <c r="W51" s="340"/>
      <c r="X51" s="340"/>
      <c r="Y51" s="340"/>
      <c r="Z51" s="207" t="s">
        <v>170</v>
      </c>
      <c r="AA51" s="207"/>
      <c r="AB51" s="207"/>
      <c r="AK51" s="345" t="s">
        <v>346</v>
      </c>
      <c r="AL51" s="345"/>
      <c r="AM51" s="345"/>
      <c r="AN51" s="345"/>
      <c r="AO51" s="345"/>
      <c r="AP51" s="345"/>
      <c r="AQ51" s="345"/>
      <c r="AR51" s="345"/>
      <c r="AS51" s="345"/>
      <c r="AT51" s="345"/>
      <c r="AU51" s="345"/>
      <c r="AV51" s="345"/>
      <c r="AW51" s="345"/>
      <c r="AX51" s="345" t="s">
        <v>350</v>
      </c>
      <c r="AY51" s="345"/>
      <c r="AZ51" s="345"/>
      <c r="BA51" s="345"/>
      <c r="BB51" s="345"/>
      <c r="BC51" s="345"/>
      <c r="BD51" s="345"/>
    </row>
    <row r="52" spans="1:56" ht="18" customHeight="1">
      <c r="A52" s="207" t="s">
        <v>159</v>
      </c>
      <c r="B52" s="208"/>
      <c r="C52" s="208"/>
      <c r="AK52" s="302" t="s">
        <v>347</v>
      </c>
      <c r="AL52" s="302"/>
      <c r="AM52" s="302"/>
      <c r="AN52" s="302"/>
      <c r="AO52" s="302"/>
      <c r="AP52" s="302"/>
      <c r="AQ52" s="302"/>
      <c r="AR52" s="302"/>
      <c r="AS52" s="302"/>
      <c r="AT52" s="302"/>
      <c r="AU52" s="302"/>
      <c r="AV52" s="303"/>
      <c r="AW52" s="303"/>
      <c r="AX52" s="317" t="s">
        <v>351</v>
      </c>
      <c r="AY52" s="317"/>
      <c r="AZ52" s="317"/>
      <c r="BA52" s="317"/>
      <c r="BB52" s="317"/>
      <c r="BC52" s="317"/>
      <c r="BD52" s="317"/>
    </row>
    <row r="53" spans="1:56" ht="18" customHeight="1">
      <c r="A53" s="207"/>
      <c r="B53" s="208"/>
      <c r="C53" s="208"/>
      <c r="AK53" s="4" t="s">
        <v>356</v>
      </c>
    </row>
    <row r="54" spans="1:56" ht="18" customHeight="1">
      <c r="A54" s="207" t="s">
        <v>160</v>
      </c>
      <c r="B54" s="208"/>
      <c r="C54" s="208"/>
      <c r="AK54" s="4" t="s">
        <v>357</v>
      </c>
    </row>
    <row r="55" spans="1:56" ht="18.75" customHeight="1">
      <c r="A55" s="341" t="s">
        <v>166</v>
      </c>
      <c r="B55" s="341"/>
      <c r="C55" s="335" t="s">
        <v>161</v>
      </c>
      <c r="D55" s="335"/>
      <c r="E55" s="335"/>
      <c r="F55" s="335"/>
      <c r="G55" s="335"/>
      <c r="H55" s="335"/>
      <c r="I55" s="335"/>
      <c r="J55" s="335"/>
      <c r="K55" s="335"/>
      <c r="L55" s="335"/>
      <c r="M55" s="335"/>
      <c r="N55" s="335"/>
      <c r="O55" s="335"/>
      <c r="P55" s="335"/>
      <c r="Q55" s="335"/>
      <c r="R55" s="335"/>
      <c r="S55" s="335"/>
      <c r="T55" s="335" t="s">
        <v>162</v>
      </c>
      <c r="U55" s="335"/>
      <c r="V55" s="335"/>
      <c r="W55" s="335"/>
      <c r="X55" s="335"/>
      <c r="Y55" s="335"/>
      <c r="Z55" s="335"/>
      <c r="AA55" s="335"/>
      <c r="AB55" s="335"/>
      <c r="AC55" s="335"/>
      <c r="AD55" s="335"/>
      <c r="AE55" s="335"/>
      <c r="AF55" s="335"/>
      <c r="AG55" s="335"/>
    </row>
    <row r="56" spans="1:56" ht="18.75" customHeight="1">
      <c r="A56" s="341"/>
      <c r="B56" s="341"/>
      <c r="C56" s="336"/>
      <c r="D56" s="336"/>
      <c r="E56" s="336"/>
      <c r="F56" s="336"/>
      <c r="G56" s="336"/>
      <c r="H56" s="336"/>
      <c r="I56" s="336"/>
      <c r="J56" s="336"/>
      <c r="K56" s="336"/>
      <c r="L56" s="336"/>
      <c r="M56" s="336"/>
      <c r="N56" s="336"/>
      <c r="O56" s="336"/>
      <c r="P56" s="336"/>
      <c r="Q56" s="336"/>
      <c r="R56" s="336"/>
      <c r="S56" s="336"/>
      <c r="T56" s="332" t="s">
        <v>176</v>
      </c>
      <c r="U56" s="332"/>
      <c r="V56" s="332"/>
      <c r="W56" s="332"/>
      <c r="X56" s="332"/>
      <c r="Y56" s="332"/>
      <c r="Z56" s="332"/>
      <c r="AA56" s="332"/>
      <c r="AB56" s="332"/>
      <c r="AC56" s="332"/>
      <c r="AD56" s="332"/>
      <c r="AE56" s="332"/>
      <c r="AF56" s="332"/>
      <c r="AG56" s="332"/>
    </row>
    <row r="57" spans="1:56" ht="18.75" customHeight="1">
      <c r="A57" s="341"/>
      <c r="B57" s="341"/>
      <c r="C57" s="336"/>
      <c r="D57" s="336"/>
      <c r="E57" s="336"/>
      <c r="F57" s="336"/>
      <c r="G57" s="336"/>
      <c r="H57" s="336"/>
      <c r="I57" s="336"/>
      <c r="J57" s="336"/>
      <c r="K57" s="336"/>
      <c r="L57" s="336"/>
      <c r="M57" s="336"/>
      <c r="N57" s="336"/>
      <c r="O57" s="336"/>
      <c r="P57" s="336"/>
      <c r="Q57" s="336"/>
      <c r="R57" s="336"/>
      <c r="S57" s="336"/>
      <c r="T57" s="333" t="s">
        <v>175</v>
      </c>
      <c r="U57" s="333"/>
      <c r="V57" s="333"/>
      <c r="W57" s="333"/>
      <c r="X57" s="333"/>
      <c r="Y57" s="333"/>
      <c r="Z57" s="333"/>
      <c r="AA57" s="333"/>
      <c r="AB57" s="333"/>
      <c r="AC57" s="333"/>
      <c r="AD57" s="333"/>
      <c r="AE57" s="333"/>
      <c r="AF57" s="333"/>
      <c r="AG57" s="333"/>
    </row>
    <row r="58" spans="1:56" ht="18.75" customHeight="1">
      <c r="A58" s="341"/>
      <c r="B58" s="341"/>
      <c r="C58" s="336"/>
      <c r="D58" s="336"/>
      <c r="E58" s="336"/>
      <c r="F58" s="336"/>
      <c r="G58" s="336"/>
      <c r="H58" s="336"/>
      <c r="I58" s="336"/>
      <c r="J58" s="336"/>
      <c r="K58" s="336"/>
      <c r="L58" s="336"/>
      <c r="M58" s="336"/>
      <c r="N58" s="336"/>
      <c r="O58" s="336"/>
      <c r="P58" s="336"/>
      <c r="Q58" s="336"/>
      <c r="R58" s="336"/>
      <c r="S58" s="336"/>
      <c r="T58" s="332" t="s">
        <v>176</v>
      </c>
      <c r="U58" s="332"/>
      <c r="V58" s="332"/>
      <c r="W58" s="332"/>
      <c r="X58" s="332"/>
      <c r="Y58" s="332"/>
      <c r="Z58" s="332"/>
      <c r="AA58" s="332"/>
      <c r="AB58" s="332"/>
      <c r="AC58" s="332"/>
      <c r="AD58" s="332"/>
      <c r="AE58" s="332"/>
      <c r="AF58" s="332"/>
      <c r="AG58" s="332"/>
    </row>
    <row r="59" spans="1:56" ht="18.75" customHeight="1">
      <c r="A59" s="341"/>
      <c r="B59" s="341"/>
      <c r="C59" s="336"/>
      <c r="D59" s="336"/>
      <c r="E59" s="336"/>
      <c r="F59" s="336"/>
      <c r="G59" s="336"/>
      <c r="H59" s="336"/>
      <c r="I59" s="336"/>
      <c r="J59" s="336"/>
      <c r="K59" s="336"/>
      <c r="L59" s="336"/>
      <c r="M59" s="336"/>
      <c r="N59" s="336"/>
      <c r="O59" s="336"/>
      <c r="P59" s="336"/>
      <c r="Q59" s="336"/>
      <c r="R59" s="336"/>
      <c r="S59" s="336"/>
      <c r="T59" s="333" t="s">
        <v>175</v>
      </c>
      <c r="U59" s="333"/>
      <c r="V59" s="333"/>
      <c r="W59" s="333"/>
      <c r="X59" s="333"/>
      <c r="Y59" s="333"/>
      <c r="Z59" s="333"/>
      <c r="AA59" s="333"/>
      <c r="AB59" s="333"/>
      <c r="AC59" s="333"/>
      <c r="AD59" s="333"/>
      <c r="AE59" s="333"/>
      <c r="AF59" s="333"/>
      <c r="AG59" s="333"/>
    </row>
    <row r="60" spans="1:56" ht="18.75" customHeight="1">
      <c r="A60" s="341"/>
      <c r="B60" s="341"/>
      <c r="C60" s="336"/>
      <c r="D60" s="336"/>
      <c r="E60" s="336"/>
      <c r="F60" s="336"/>
      <c r="G60" s="336"/>
      <c r="H60" s="336"/>
      <c r="I60" s="336"/>
      <c r="J60" s="336"/>
      <c r="K60" s="336"/>
      <c r="L60" s="336"/>
      <c r="M60" s="336"/>
      <c r="N60" s="336"/>
      <c r="O60" s="336"/>
      <c r="P60" s="336"/>
      <c r="Q60" s="336"/>
      <c r="R60" s="336"/>
      <c r="S60" s="336"/>
      <c r="T60" s="332" t="s">
        <v>176</v>
      </c>
      <c r="U60" s="332"/>
      <c r="V60" s="332"/>
      <c r="W60" s="332"/>
      <c r="X60" s="332"/>
      <c r="Y60" s="332"/>
      <c r="Z60" s="332"/>
      <c r="AA60" s="332"/>
      <c r="AB60" s="332"/>
      <c r="AC60" s="332"/>
      <c r="AD60" s="332"/>
      <c r="AE60" s="332"/>
      <c r="AF60" s="332"/>
      <c r="AG60" s="332"/>
    </row>
    <row r="61" spans="1:56" ht="18.75" customHeight="1">
      <c r="A61" s="341"/>
      <c r="B61" s="341"/>
      <c r="C61" s="336"/>
      <c r="D61" s="336"/>
      <c r="E61" s="336"/>
      <c r="F61" s="336"/>
      <c r="G61" s="336"/>
      <c r="H61" s="336"/>
      <c r="I61" s="336"/>
      <c r="J61" s="336"/>
      <c r="K61" s="336"/>
      <c r="L61" s="336"/>
      <c r="M61" s="336"/>
      <c r="N61" s="336"/>
      <c r="O61" s="336"/>
      <c r="P61" s="336"/>
      <c r="Q61" s="336"/>
      <c r="R61" s="336"/>
      <c r="S61" s="336"/>
      <c r="T61" s="333" t="s">
        <v>175</v>
      </c>
      <c r="U61" s="333"/>
      <c r="V61" s="333"/>
      <c r="W61" s="333"/>
      <c r="X61" s="333"/>
      <c r="Y61" s="333"/>
      <c r="Z61" s="333"/>
      <c r="AA61" s="333"/>
      <c r="AB61" s="333"/>
      <c r="AC61" s="333"/>
      <c r="AD61" s="333"/>
      <c r="AE61" s="333"/>
      <c r="AF61" s="333"/>
      <c r="AG61" s="333"/>
    </row>
    <row r="62" spans="1:56" ht="18.75" customHeight="1">
      <c r="A62" s="341"/>
      <c r="B62" s="341"/>
      <c r="C62" s="336"/>
      <c r="D62" s="336"/>
      <c r="E62" s="336"/>
      <c r="F62" s="336"/>
      <c r="G62" s="336"/>
      <c r="H62" s="336"/>
      <c r="I62" s="336"/>
      <c r="J62" s="336"/>
      <c r="K62" s="336"/>
      <c r="L62" s="336"/>
      <c r="M62" s="336"/>
      <c r="N62" s="336"/>
      <c r="O62" s="336"/>
      <c r="P62" s="336"/>
      <c r="Q62" s="336"/>
      <c r="R62" s="336"/>
      <c r="S62" s="336"/>
      <c r="T62" s="332" t="s">
        <v>176</v>
      </c>
      <c r="U62" s="332"/>
      <c r="V62" s="332"/>
      <c r="W62" s="332"/>
      <c r="X62" s="332"/>
      <c r="Y62" s="332"/>
      <c r="Z62" s="332"/>
      <c r="AA62" s="332"/>
      <c r="AB62" s="332"/>
      <c r="AC62" s="332"/>
      <c r="AD62" s="332"/>
      <c r="AE62" s="332"/>
      <c r="AF62" s="332"/>
      <c r="AG62" s="332"/>
    </row>
    <row r="63" spans="1:56" ht="18.75" customHeight="1">
      <c r="A63" s="341"/>
      <c r="B63" s="341"/>
      <c r="C63" s="336"/>
      <c r="D63" s="336"/>
      <c r="E63" s="336"/>
      <c r="F63" s="336"/>
      <c r="G63" s="336"/>
      <c r="H63" s="336"/>
      <c r="I63" s="336"/>
      <c r="J63" s="336"/>
      <c r="K63" s="336"/>
      <c r="L63" s="336"/>
      <c r="M63" s="336"/>
      <c r="N63" s="336"/>
      <c r="O63" s="336"/>
      <c r="P63" s="336"/>
      <c r="Q63" s="336"/>
      <c r="R63" s="336"/>
      <c r="S63" s="336"/>
      <c r="T63" s="333" t="s">
        <v>175</v>
      </c>
      <c r="U63" s="333"/>
      <c r="V63" s="333"/>
      <c r="W63" s="333"/>
      <c r="X63" s="333"/>
      <c r="Y63" s="333"/>
      <c r="Z63" s="333"/>
      <c r="AA63" s="333"/>
      <c r="AB63" s="333"/>
      <c r="AC63" s="333"/>
      <c r="AD63" s="333"/>
      <c r="AE63" s="333"/>
      <c r="AF63" s="333"/>
      <c r="AG63" s="333"/>
    </row>
    <row r="64" spans="1:56" ht="18.75" customHeight="1">
      <c r="A64" s="341"/>
      <c r="B64" s="341"/>
      <c r="C64" s="336"/>
      <c r="D64" s="336"/>
      <c r="E64" s="336"/>
      <c r="F64" s="336"/>
      <c r="G64" s="336"/>
      <c r="H64" s="336"/>
      <c r="I64" s="336"/>
      <c r="J64" s="336"/>
      <c r="K64" s="336"/>
      <c r="L64" s="336"/>
      <c r="M64" s="336"/>
      <c r="N64" s="336"/>
      <c r="O64" s="336"/>
      <c r="P64" s="336"/>
      <c r="Q64" s="336"/>
      <c r="R64" s="336"/>
      <c r="S64" s="336"/>
      <c r="T64" s="332" t="s">
        <v>176</v>
      </c>
      <c r="U64" s="332"/>
      <c r="V64" s="332"/>
      <c r="W64" s="332"/>
      <c r="X64" s="332"/>
      <c r="Y64" s="332"/>
      <c r="Z64" s="332"/>
      <c r="AA64" s="332"/>
      <c r="AB64" s="332"/>
      <c r="AC64" s="332"/>
      <c r="AD64" s="332"/>
      <c r="AE64" s="332"/>
      <c r="AF64" s="332"/>
      <c r="AG64" s="332"/>
    </row>
    <row r="65" spans="1:33" ht="18.75" customHeight="1">
      <c r="A65" s="341"/>
      <c r="B65" s="341"/>
      <c r="C65" s="336"/>
      <c r="D65" s="336"/>
      <c r="E65" s="336"/>
      <c r="F65" s="336"/>
      <c r="G65" s="336"/>
      <c r="H65" s="336"/>
      <c r="I65" s="336"/>
      <c r="J65" s="336"/>
      <c r="K65" s="336"/>
      <c r="L65" s="336"/>
      <c r="M65" s="336"/>
      <c r="N65" s="336"/>
      <c r="O65" s="336"/>
      <c r="P65" s="336"/>
      <c r="Q65" s="336"/>
      <c r="R65" s="336"/>
      <c r="S65" s="336"/>
      <c r="T65" s="333" t="s">
        <v>175</v>
      </c>
      <c r="U65" s="333"/>
      <c r="V65" s="333"/>
      <c r="W65" s="333"/>
      <c r="X65" s="333"/>
      <c r="Y65" s="333"/>
      <c r="Z65" s="333"/>
      <c r="AA65" s="333"/>
      <c r="AB65" s="333"/>
      <c r="AC65" s="333"/>
      <c r="AD65" s="333"/>
      <c r="AE65" s="333"/>
      <c r="AF65" s="333"/>
      <c r="AG65" s="333"/>
    </row>
    <row r="66" spans="1:33" ht="18.75" customHeight="1">
      <c r="A66" s="341"/>
      <c r="B66" s="341"/>
      <c r="C66" s="336"/>
      <c r="D66" s="336"/>
      <c r="E66" s="336"/>
      <c r="F66" s="336"/>
      <c r="G66" s="336"/>
      <c r="H66" s="336"/>
      <c r="I66" s="336"/>
      <c r="J66" s="336"/>
      <c r="K66" s="336"/>
      <c r="L66" s="336"/>
      <c r="M66" s="336"/>
      <c r="N66" s="336"/>
      <c r="O66" s="336"/>
      <c r="P66" s="336"/>
      <c r="Q66" s="336"/>
      <c r="R66" s="336"/>
      <c r="S66" s="336"/>
      <c r="T66" s="332" t="s">
        <v>176</v>
      </c>
      <c r="U66" s="332"/>
      <c r="V66" s="332"/>
      <c r="W66" s="332"/>
      <c r="X66" s="332"/>
      <c r="Y66" s="332"/>
      <c r="Z66" s="332"/>
      <c r="AA66" s="332"/>
      <c r="AB66" s="332"/>
      <c r="AC66" s="332"/>
      <c r="AD66" s="332"/>
      <c r="AE66" s="332"/>
      <c r="AF66" s="332"/>
      <c r="AG66" s="332"/>
    </row>
    <row r="67" spans="1:33" ht="18.75" customHeight="1">
      <c r="A67" s="341"/>
      <c r="B67" s="341"/>
      <c r="C67" s="336"/>
      <c r="D67" s="336"/>
      <c r="E67" s="336"/>
      <c r="F67" s="336"/>
      <c r="G67" s="336"/>
      <c r="H67" s="336"/>
      <c r="I67" s="336"/>
      <c r="J67" s="336"/>
      <c r="K67" s="336"/>
      <c r="L67" s="336"/>
      <c r="M67" s="336"/>
      <c r="N67" s="336"/>
      <c r="O67" s="336"/>
      <c r="P67" s="336"/>
      <c r="Q67" s="336"/>
      <c r="R67" s="336"/>
      <c r="S67" s="336"/>
      <c r="T67" s="333" t="s">
        <v>175</v>
      </c>
      <c r="U67" s="333"/>
      <c r="V67" s="333"/>
      <c r="W67" s="333"/>
      <c r="X67" s="333"/>
      <c r="Y67" s="333"/>
      <c r="Z67" s="333"/>
      <c r="AA67" s="333"/>
      <c r="AB67" s="333"/>
      <c r="AC67" s="333"/>
      <c r="AD67" s="333"/>
      <c r="AE67" s="333"/>
      <c r="AF67" s="333"/>
      <c r="AG67" s="333"/>
    </row>
    <row r="68" spans="1:33" ht="18" customHeight="1">
      <c r="A68" s="207" t="s">
        <v>167</v>
      </c>
      <c r="B68"/>
      <c r="C68"/>
    </row>
    <row r="69" spans="1:33" ht="18" customHeight="1">
      <c r="A69" s="207"/>
      <c r="B69"/>
      <c r="C69"/>
    </row>
    <row r="70" spans="1:33" ht="18" customHeight="1">
      <c r="A70" s="207" t="s">
        <v>174</v>
      </c>
      <c r="B70"/>
      <c r="C70"/>
    </row>
    <row r="71" spans="1:33" ht="18" customHeight="1">
      <c r="A71" s="331" t="s">
        <v>163</v>
      </c>
      <c r="B71" s="331"/>
      <c r="C71" s="331"/>
      <c r="D71" s="331"/>
      <c r="E71" s="331"/>
      <c r="F71" s="331"/>
      <c r="G71" s="331"/>
      <c r="H71" s="331"/>
      <c r="I71" s="331"/>
      <c r="J71" s="331"/>
      <c r="K71" s="331"/>
      <c r="L71" s="331" t="s">
        <v>164</v>
      </c>
      <c r="M71" s="331"/>
      <c r="N71" s="331"/>
      <c r="O71" s="331"/>
      <c r="P71" s="331"/>
      <c r="Q71" s="331"/>
      <c r="R71" s="331"/>
      <c r="S71" s="331"/>
      <c r="T71" s="331"/>
      <c r="U71" s="331"/>
      <c r="V71" s="331"/>
      <c r="W71" s="331" t="s">
        <v>165</v>
      </c>
      <c r="X71" s="331"/>
      <c r="Y71" s="331"/>
      <c r="Z71" s="331"/>
      <c r="AA71" s="331"/>
      <c r="AB71" s="331"/>
      <c r="AC71" s="331"/>
      <c r="AD71" s="331"/>
      <c r="AE71" s="331"/>
      <c r="AF71" s="331"/>
      <c r="AG71" s="331"/>
    </row>
    <row r="72" spans="1:33" ht="18" customHeight="1">
      <c r="A72" s="331"/>
      <c r="B72" s="331"/>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row>
    <row r="73" spans="1:33" ht="37.5" customHeight="1">
      <c r="A73" s="338"/>
      <c r="B73" s="338"/>
      <c r="C73" s="338"/>
      <c r="D73" s="338"/>
      <c r="E73" s="338"/>
      <c r="F73" s="338"/>
      <c r="G73" s="338"/>
      <c r="H73" s="338"/>
      <c r="I73" s="338"/>
      <c r="J73" s="338"/>
      <c r="K73" s="338"/>
      <c r="L73" s="338"/>
      <c r="M73" s="338"/>
      <c r="N73" s="338"/>
      <c r="O73" s="338"/>
      <c r="P73" s="338"/>
      <c r="Q73" s="338"/>
      <c r="R73" s="338"/>
      <c r="S73" s="338"/>
      <c r="T73" s="338"/>
      <c r="U73" s="338"/>
      <c r="V73" s="338"/>
      <c r="W73" s="338"/>
      <c r="X73" s="338"/>
      <c r="Y73" s="338"/>
      <c r="Z73" s="338"/>
      <c r="AA73" s="338"/>
      <c r="AB73" s="338"/>
      <c r="AC73" s="338"/>
      <c r="AD73" s="338"/>
      <c r="AE73" s="338"/>
      <c r="AF73" s="338"/>
      <c r="AG73" s="338"/>
    </row>
    <row r="74" spans="1:33" ht="37.5" customHeight="1">
      <c r="A74" s="338"/>
      <c r="B74" s="338"/>
      <c r="C74" s="338"/>
      <c r="D74" s="338"/>
      <c r="E74" s="338"/>
      <c r="F74" s="338"/>
      <c r="G74" s="338"/>
      <c r="H74" s="338"/>
      <c r="I74" s="338"/>
      <c r="J74" s="338"/>
      <c r="K74" s="338"/>
      <c r="L74" s="338"/>
      <c r="M74" s="338"/>
      <c r="N74" s="338"/>
      <c r="O74" s="338"/>
      <c r="P74" s="338"/>
      <c r="Q74" s="338"/>
      <c r="R74" s="338"/>
      <c r="S74" s="338"/>
      <c r="T74" s="338"/>
      <c r="U74" s="338"/>
      <c r="V74" s="338"/>
      <c r="W74" s="338"/>
      <c r="X74" s="338"/>
      <c r="Y74" s="338"/>
      <c r="Z74" s="338"/>
      <c r="AA74" s="338"/>
      <c r="AB74" s="338"/>
      <c r="AC74" s="338"/>
      <c r="AD74" s="338"/>
      <c r="AE74" s="338"/>
      <c r="AF74" s="338"/>
      <c r="AG74" s="338"/>
    </row>
    <row r="75" spans="1:33" ht="37.5" customHeight="1">
      <c r="A75" s="338"/>
      <c r="B75" s="338"/>
      <c r="C75" s="338"/>
      <c r="D75" s="338"/>
      <c r="E75" s="338"/>
      <c r="F75" s="338"/>
      <c r="G75" s="338"/>
      <c r="H75" s="338"/>
      <c r="I75" s="338"/>
      <c r="J75" s="338"/>
      <c r="K75" s="338"/>
      <c r="L75" s="338"/>
      <c r="M75" s="338"/>
      <c r="N75" s="338"/>
      <c r="O75" s="338"/>
      <c r="P75" s="338"/>
      <c r="Q75" s="338"/>
      <c r="R75" s="338"/>
      <c r="S75" s="338"/>
      <c r="T75" s="338"/>
      <c r="U75" s="338"/>
      <c r="V75" s="338"/>
      <c r="W75" s="338"/>
      <c r="X75" s="338"/>
      <c r="Y75" s="338"/>
      <c r="Z75" s="338"/>
      <c r="AA75" s="338"/>
      <c r="AB75" s="338"/>
      <c r="AC75" s="338"/>
      <c r="AD75" s="338"/>
      <c r="AE75" s="338"/>
      <c r="AF75" s="338"/>
      <c r="AG75" s="338"/>
    </row>
    <row r="76" spans="1:33" ht="18" customHeight="1">
      <c r="A76" s="206"/>
      <c r="B76"/>
      <c r="C76"/>
    </row>
  </sheetData>
  <mergeCells count="113">
    <mergeCell ref="A47:P47"/>
    <mergeCell ref="Q47:Y47"/>
    <mergeCell ref="A51:P51"/>
    <mergeCell ref="Q51:Y51"/>
    <mergeCell ref="A55:B67"/>
    <mergeCell ref="T55:AG55"/>
    <mergeCell ref="AL21:BI21"/>
    <mergeCell ref="W21:AB21"/>
    <mergeCell ref="W22:AB22"/>
    <mergeCell ref="W23:AB23"/>
    <mergeCell ref="AJ23:AV23"/>
    <mergeCell ref="AJ24:AV24"/>
    <mergeCell ref="AW22:BC22"/>
    <mergeCell ref="AW23:BC23"/>
    <mergeCell ref="AW24:BC24"/>
    <mergeCell ref="AK51:AW51"/>
    <mergeCell ref="AX51:BD51"/>
    <mergeCell ref="AX52:BD52"/>
    <mergeCell ref="W24:AB24"/>
    <mergeCell ref="AJ22:AV22"/>
    <mergeCell ref="AK49:AW49"/>
    <mergeCell ref="AX49:BD49"/>
    <mergeCell ref="AK50:AW50"/>
    <mergeCell ref="AX50:BD50"/>
    <mergeCell ref="A74:K74"/>
    <mergeCell ref="L74:V74"/>
    <mergeCell ref="W74:AG74"/>
    <mergeCell ref="A75:K75"/>
    <mergeCell ref="L75:V75"/>
    <mergeCell ref="W75:AG75"/>
    <mergeCell ref="C60:S61"/>
    <mergeCell ref="C62:S63"/>
    <mergeCell ref="C64:S65"/>
    <mergeCell ref="C66:S67"/>
    <mergeCell ref="T56:AG56"/>
    <mergeCell ref="T57:AG57"/>
    <mergeCell ref="T58:AG58"/>
    <mergeCell ref="A73:K73"/>
    <mergeCell ref="L73:V73"/>
    <mergeCell ref="W73:AG73"/>
    <mergeCell ref="T64:AG64"/>
    <mergeCell ref="T65:AG65"/>
    <mergeCell ref="A71:K72"/>
    <mergeCell ref="W71:AG72"/>
    <mergeCell ref="H2:Z2"/>
    <mergeCell ref="C4:I4"/>
    <mergeCell ref="C8:I8"/>
    <mergeCell ref="L4:AD4"/>
    <mergeCell ref="L8:M8"/>
    <mergeCell ref="P13:Q13"/>
    <mergeCell ref="N8:O8"/>
    <mergeCell ref="M16:N16"/>
    <mergeCell ref="L71:V72"/>
    <mergeCell ref="T66:AG66"/>
    <mergeCell ref="T67:AG67"/>
    <mergeCell ref="N9:O9"/>
    <mergeCell ref="T59:AG59"/>
    <mergeCell ref="T60:AG60"/>
    <mergeCell ref="T61:AG61"/>
    <mergeCell ref="A29:AG29"/>
    <mergeCell ref="B33:AG33"/>
    <mergeCell ref="M40:Q40"/>
    <mergeCell ref="C55:S55"/>
    <mergeCell ref="C56:S57"/>
    <mergeCell ref="C58:S59"/>
    <mergeCell ref="G35:H35"/>
    <mergeCell ref="T62:AG62"/>
    <mergeCell ref="T63:AG63"/>
    <mergeCell ref="A45:AG45"/>
    <mergeCell ref="C6:I6"/>
    <mergeCell ref="L6:AD6"/>
    <mergeCell ref="Q8:R8"/>
    <mergeCell ref="Q9:R9"/>
    <mergeCell ref="T8:U8"/>
    <mergeCell ref="T9:U9"/>
    <mergeCell ref="L9:M9"/>
    <mergeCell ref="T27:AD27"/>
    <mergeCell ref="M41:Q41"/>
    <mergeCell ref="M42:Q42"/>
    <mergeCell ref="I35:J35"/>
    <mergeCell ref="K35:L35"/>
    <mergeCell ref="M35:N35"/>
    <mergeCell ref="O35:P35"/>
    <mergeCell ref="I37:K37"/>
    <mergeCell ref="I40:K40"/>
    <mergeCell ref="C11:I11"/>
    <mergeCell ref="C16:I16"/>
    <mergeCell ref="S40:AE40"/>
    <mergeCell ref="C35:D35"/>
    <mergeCell ref="E35:F35"/>
    <mergeCell ref="S41:AE41"/>
    <mergeCell ref="S42:AD42"/>
    <mergeCell ref="D31:AC31"/>
    <mergeCell ref="D32:AC32"/>
    <mergeCell ref="H13:I13"/>
    <mergeCell ref="R13:S13"/>
    <mergeCell ref="T13:U13"/>
    <mergeCell ref="V13:W13"/>
    <mergeCell ref="X13:Y13"/>
    <mergeCell ref="J13:K13"/>
    <mergeCell ref="B27:S27"/>
    <mergeCell ref="X14:AB14"/>
    <mergeCell ref="L3:AD3"/>
    <mergeCell ref="AI16:BH18"/>
    <mergeCell ref="Z13:AA13"/>
    <mergeCell ref="A30:AG30"/>
    <mergeCell ref="L13:M13"/>
    <mergeCell ref="N13:O13"/>
    <mergeCell ref="R16:S16"/>
    <mergeCell ref="V16:AB16"/>
    <mergeCell ref="AE27:AF27"/>
    <mergeCell ref="AW25:BC25"/>
    <mergeCell ref="A28:AG28"/>
  </mergeCells>
  <phoneticPr fontId="3"/>
  <dataValidations count="1">
    <dataValidation imeMode="off" allowBlank="1" showInputMessage="1" showErrorMessage="1" sqref="I35:J35 N8:O9 T8:U9 M35:N35 X14:AB14 V16:AB16 E35:F35 Q8:R9 J13:AA13" xr:uid="{00000000-0002-0000-0000-000000000000}"/>
  </dataValidations>
  <printOptions horizontalCentered="1" verticalCentered="1"/>
  <pageMargins left="0.78740157480314965" right="0.78740157480314965" top="0.78740157480314965" bottom="0.78740157480314965" header="0.39370078740157483" footer="0.39370078740157483"/>
  <pageSetup paperSize="9" scale="98" orientation="portrait"/>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2">
              <controlPr defaultSize="0" autoFill="0" autoLine="0" autoPict="0">
                <anchor moveWithCells="1">
                  <from>
                    <xdr:col>19</xdr:col>
                    <xdr:colOff>60960</xdr:colOff>
                    <xdr:row>55</xdr:row>
                    <xdr:rowOff>0</xdr:rowOff>
                  </from>
                  <to>
                    <xdr:col>20</xdr:col>
                    <xdr:colOff>160020</xdr:colOff>
                    <xdr:row>55</xdr:row>
                    <xdr:rowOff>205740</xdr:rowOff>
                  </to>
                </anchor>
              </controlPr>
            </control>
          </mc:Choice>
        </mc:AlternateContent>
        <mc:AlternateContent xmlns:mc="http://schemas.openxmlformats.org/markup-compatibility/2006">
          <mc:Choice Requires="x14">
            <control shapeId="3" r:id="rId4" name="Check Box 3">
              <controlPr defaultSize="0" autoFill="0" autoLine="0" autoPict="0">
                <anchor moveWithCells="1">
                  <from>
                    <xdr:col>19</xdr:col>
                    <xdr:colOff>60960</xdr:colOff>
                    <xdr:row>56</xdr:row>
                    <xdr:rowOff>0</xdr:rowOff>
                  </from>
                  <to>
                    <xdr:col>20</xdr:col>
                    <xdr:colOff>160020</xdr:colOff>
                    <xdr:row>56</xdr:row>
                    <xdr:rowOff>205740</xdr:rowOff>
                  </to>
                </anchor>
              </controlPr>
            </control>
          </mc:Choice>
        </mc:AlternateContent>
        <mc:AlternateContent xmlns:mc="http://schemas.openxmlformats.org/markup-compatibility/2006">
          <mc:Choice Requires="x14">
            <control shapeId="4" r:id="rId5" name="Check Box 4">
              <controlPr defaultSize="0" autoFill="0" autoLine="0" autoPict="0">
                <anchor moveWithCells="1">
                  <from>
                    <xdr:col>19</xdr:col>
                    <xdr:colOff>60960</xdr:colOff>
                    <xdr:row>57</xdr:row>
                    <xdr:rowOff>0</xdr:rowOff>
                  </from>
                  <to>
                    <xdr:col>20</xdr:col>
                    <xdr:colOff>160020</xdr:colOff>
                    <xdr:row>57</xdr:row>
                    <xdr:rowOff>205740</xdr:rowOff>
                  </to>
                </anchor>
              </controlPr>
            </control>
          </mc:Choice>
        </mc:AlternateContent>
        <mc:AlternateContent xmlns:mc="http://schemas.openxmlformats.org/markup-compatibility/2006">
          <mc:Choice Requires="x14">
            <control shapeId="5" r:id="rId6" name="Check Box 5">
              <controlPr defaultSize="0" autoFill="0" autoLine="0" autoPict="0">
                <anchor moveWithCells="1">
                  <from>
                    <xdr:col>19</xdr:col>
                    <xdr:colOff>60960</xdr:colOff>
                    <xdr:row>58</xdr:row>
                    <xdr:rowOff>0</xdr:rowOff>
                  </from>
                  <to>
                    <xdr:col>20</xdr:col>
                    <xdr:colOff>160020</xdr:colOff>
                    <xdr:row>58</xdr:row>
                    <xdr:rowOff>205740</xdr:rowOff>
                  </to>
                </anchor>
              </controlPr>
            </control>
          </mc:Choice>
        </mc:AlternateContent>
        <mc:AlternateContent xmlns:mc="http://schemas.openxmlformats.org/markup-compatibility/2006">
          <mc:Choice Requires="x14">
            <control shapeId="6" r:id="rId7" name="Check Box 6">
              <controlPr defaultSize="0" autoFill="0" autoLine="0" autoPict="0">
                <anchor moveWithCells="1">
                  <from>
                    <xdr:col>19</xdr:col>
                    <xdr:colOff>60960</xdr:colOff>
                    <xdr:row>60</xdr:row>
                    <xdr:rowOff>0</xdr:rowOff>
                  </from>
                  <to>
                    <xdr:col>20</xdr:col>
                    <xdr:colOff>160020</xdr:colOff>
                    <xdr:row>60</xdr:row>
                    <xdr:rowOff>205740</xdr:rowOff>
                  </to>
                </anchor>
              </controlPr>
            </control>
          </mc:Choice>
        </mc:AlternateContent>
        <mc:AlternateContent xmlns:mc="http://schemas.openxmlformats.org/markup-compatibility/2006">
          <mc:Choice Requires="x14">
            <control shapeId="7" r:id="rId8" name="Check Box 7">
              <controlPr defaultSize="0" autoFill="0" autoLine="0" autoPict="0">
                <anchor moveWithCells="1">
                  <from>
                    <xdr:col>19</xdr:col>
                    <xdr:colOff>60960</xdr:colOff>
                    <xdr:row>59</xdr:row>
                    <xdr:rowOff>7620</xdr:rowOff>
                  </from>
                  <to>
                    <xdr:col>20</xdr:col>
                    <xdr:colOff>160020</xdr:colOff>
                    <xdr:row>59</xdr:row>
                    <xdr:rowOff>220980</xdr:rowOff>
                  </to>
                </anchor>
              </controlPr>
            </control>
          </mc:Choice>
        </mc:AlternateContent>
        <mc:AlternateContent xmlns:mc="http://schemas.openxmlformats.org/markup-compatibility/2006">
          <mc:Choice Requires="x14">
            <control shapeId="8" r:id="rId9" name="Check Box 8">
              <controlPr defaultSize="0" autoFill="0" autoLine="0" autoPict="0">
                <anchor moveWithCells="1">
                  <from>
                    <xdr:col>19</xdr:col>
                    <xdr:colOff>60960</xdr:colOff>
                    <xdr:row>61</xdr:row>
                    <xdr:rowOff>7620</xdr:rowOff>
                  </from>
                  <to>
                    <xdr:col>20</xdr:col>
                    <xdr:colOff>160020</xdr:colOff>
                    <xdr:row>61</xdr:row>
                    <xdr:rowOff>220980</xdr:rowOff>
                  </to>
                </anchor>
              </controlPr>
            </control>
          </mc:Choice>
        </mc:AlternateContent>
        <mc:AlternateContent xmlns:mc="http://schemas.openxmlformats.org/markup-compatibility/2006">
          <mc:Choice Requires="x14">
            <control shapeId="9" r:id="rId10" name="Check Box 9">
              <controlPr defaultSize="0" autoFill="0" autoLine="0" autoPict="0">
                <anchor moveWithCells="1">
                  <from>
                    <xdr:col>19</xdr:col>
                    <xdr:colOff>60960</xdr:colOff>
                    <xdr:row>62</xdr:row>
                    <xdr:rowOff>7620</xdr:rowOff>
                  </from>
                  <to>
                    <xdr:col>20</xdr:col>
                    <xdr:colOff>160020</xdr:colOff>
                    <xdr:row>62</xdr:row>
                    <xdr:rowOff>220980</xdr:rowOff>
                  </to>
                </anchor>
              </controlPr>
            </control>
          </mc:Choice>
        </mc:AlternateContent>
        <mc:AlternateContent xmlns:mc="http://schemas.openxmlformats.org/markup-compatibility/2006">
          <mc:Choice Requires="x14">
            <control shapeId="10" r:id="rId11" name="Check Box 10">
              <controlPr defaultSize="0" autoFill="0" autoLine="0" autoPict="0">
                <anchor moveWithCells="1">
                  <from>
                    <xdr:col>19</xdr:col>
                    <xdr:colOff>60960</xdr:colOff>
                    <xdr:row>63</xdr:row>
                    <xdr:rowOff>7620</xdr:rowOff>
                  </from>
                  <to>
                    <xdr:col>20</xdr:col>
                    <xdr:colOff>160020</xdr:colOff>
                    <xdr:row>63</xdr:row>
                    <xdr:rowOff>220980</xdr:rowOff>
                  </to>
                </anchor>
              </controlPr>
            </control>
          </mc:Choice>
        </mc:AlternateContent>
        <mc:AlternateContent xmlns:mc="http://schemas.openxmlformats.org/markup-compatibility/2006">
          <mc:Choice Requires="x14">
            <control shapeId="11" r:id="rId12" name="Check Box 11">
              <controlPr defaultSize="0" autoFill="0" autoLine="0" autoPict="0">
                <anchor moveWithCells="1">
                  <from>
                    <xdr:col>19</xdr:col>
                    <xdr:colOff>53340</xdr:colOff>
                    <xdr:row>64</xdr:row>
                    <xdr:rowOff>15240</xdr:rowOff>
                  </from>
                  <to>
                    <xdr:col>20</xdr:col>
                    <xdr:colOff>144780</xdr:colOff>
                    <xdr:row>64</xdr:row>
                    <xdr:rowOff>228600</xdr:rowOff>
                  </to>
                </anchor>
              </controlPr>
            </control>
          </mc:Choice>
        </mc:AlternateContent>
        <mc:AlternateContent xmlns:mc="http://schemas.openxmlformats.org/markup-compatibility/2006">
          <mc:Choice Requires="x14">
            <control shapeId="12" r:id="rId13" name="Check Box 12">
              <controlPr defaultSize="0" autoFill="0" autoLine="0" autoPict="0">
                <anchor moveWithCells="1">
                  <from>
                    <xdr:col>19</xdr:col>
                    <xdr:colOff>53340</xdr:colOff>
                    <xdr:row>65</xdr:row>
                    <xdr:rowOff>15240</xdr:rowOff>
                  </from>
                  <to>
                    <xdr:col>20</xdr:col>
                    <xdr:colOff>144780</xdr:colOff>
                    <xdr:row>65</xdr:row>
                    <xdr:rowOff>228600</xdr:rowOff>
                  </to>
                </anchor>
              </controlPr>
            </control>
          </mc:Choice>
        </mc:AlternateContent>
        <mc:AlternateContent xmlns:mc="http://schemas.openxmlformats.org/markup-compatibility/2006">
          <mc:Choice Requires="x14">
            <control shapeId="13" r:id="rId14" name="Check Box 13">
              <controlPr defaultSize="0" autoFill="0" autoLine="0" autoPict="0">
                <anchor moveWithCells="1">
                  <from>
                    <xdr:col>19</xdr:col>
                    <xdr:colOff>53340</xdr:colOff>
                    <xdr:row>66</xdr:row>
                    <xdr:rowOff>15240</xdr:rowOff>
                  </from>
                  <to>
                    <xdr:col>20</xdr:col>
                    <xdr:colOff>144780</xdr:colOff>
                    <xdr:row>66</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77"/>
  <sheetViews>
    <sheetView topLeftCell="A10" zoomScaleNormal="100" workbookViewId="0">
      <selection activeCell="O32" sqref="O32:P32"/>
    </sheetView>
  </sheetViews>
  <sheetFormatPr defaultColWidth="9" defaultRowHeight="30" customHeight="1"/>
  <cols>
    <col min="1" max="32" width="2.6640625" style="49" customWidth="1"/>
    <col min="33" max="16384" width="9" style="49"/>
  </cols>
  <sheetData>
    <row r="1" spans="1:32" ht="18" customHeight="1">
      <c r="A1" s="51"/>
      <c r="B1" s="459" t="s">
        <v>125</v>
      </c>
      <c r="C1" s="459"/>
      <c r="D1" s="459"/>
      <c r="E1" s="459"/>
      <c r="F1" s="459"/>
      <c r="G1" s="459"/>
      <c r="H1" s="459"/>
      <c r="I1" s="459"/>
      <c r="J1" s="459"/>
      <c r="K1" s="459"/>
      <c r="L1" s="459"/>
      <c r="M1" s="459"/>
      <c r="N1" s="459"/>
      <c r="O1" s="459"/>
      <c r="P1" s="459"/>
      <c r="Q1" s="459"/>
      <c r="R1" s="460"/>
      <c r="S1" s="460"/>
      <c r="T1" s="460"/>
      <c r="U1" s="460"/>
      <c r="V1" s="460"/>
      <c r="W1" s="460"/>
      <c r="X1" s="460"/>
      <c r="Y1" s="460"/>
      <c r="Z1" s="460"/>
      <c r="AA1" s="460"/>
      <c r="AB1" s="460"/>
      <c r="AC1" s="460"/>
      <c r="AD1" s="460"/>
      <c r="AE1" s="460"/>
      <c r="AF1" s="23"/>
    </row>
    <row r="2" spans="1:32" ht="18" customHeight="1">
      <c r="A2" s="51"/>
      <c r="B2" s="50"/>
      <c r="C2" s="50"/>
      <c r="D2" s="50"/>
      <c r="E2" s="50"/>
      <c r="F2" s="50"/>
      <c r="G2" s="50"/>
      <c r="H2" s="50"/>
      <c r="I2" s="50"/>
      <c r="J2" s="50"/>
      <c r="K2" s="50"/>
      <c r="L2" s="50"/>
      <c r="M2" s="50"/>
      <c r="N2" s="50"/>
      <c r="O2" s="50"/>
      <c r="P2" s="50"/>
      <c r="Q2" s="50"/>
      <c r="AF2" s="23"/>
    </row>
    <row r="3" spans="1:32" ht="18" customHeight="1">
      <c r="A3" s="51"/>
      <c r="B3" s="24"/>
      <c r="C3" s="24"/>
      <c r="D3" s="24"/>
      <c r="E3" s="24"/>
      <c r="F3" s="24"/>
      <c r="G3" s="24"/>
      <c r="H3" s="24"/>
      <c r="I3" s="24"/>
      <c r="J3" s="24"/>
      <c r="K3" s="24"/>
      <c r="L3" s="24"/>
      <c r="M3" s="24"/>
      <c r="N3" s="24"/>
      <c r="O3" s="24"/>
      <c r="P3" s="24"/>
      <c r="Q3" s="24"/>
      <c r="R3" s="24"/>
      <c r="S3" s="23"/>
      <c r="T3" s="23"/>
      <c r="U3" s="23"/>
      <c r="V3" s="23"/>
      <c r="W3" s="23"/>
      <c r="X3" s="23"/>
      <c r="Y3" s="23"/>
      <c r="Z3" s="23"/>
      <c r="AA3" s="23"/>
      <c r="AB3" s="23"/>
      <c r="AC3" s="23"/>
      <c r="AD3" s="23"/>
      <c r="AE3" s="23"/>
      <c r="AF3" s="23"/>
    </row>
    <row r="4" spans="1:32" ht="18" customHeight="1">
      <c r="A4" s="51"/>
      <c r="B4" s="24"/>
      <c r="C4" s="24"/>
      <c r="D4" s="24"/>
      <c r="E4" s="24"/>
      <c r="F4" s="24"/>
      <c r="G4" s="24"/>
      <c r="H4" s="24"/>
      <c r="I4" s="24"/>
      <c r="J4" s="33"/>
      <c r="K4" s="33"/>
      <c r="L4" s="25"/>
      <c r="M4" s="25"/>
      <c r="N4" s="25"/>
      <c r="O4" s="25"/>
      <c r="P4" s="25"/>
      <c r="Q4" s="25"/>
      <c r="R4" s="24"/>
      <c r="S4" s="23"/>
      <c r="T4" s="23"/>
      <c r="U4" s="23"/>
      <c r="V4" s="370" t="str">
        <f>IF(課税事業者届出書!V4="","",課税事業者届出書!V4)</f>
        <v>令和</v>
      </c>
      <c r="W4" s="370"/>
      <c r="X4" s="369" t="str">
        <f>IF(課税事業者届出書!X4="","",課税事業者届出書!X4)</f>
        <v/>
      </c>
      <c r="Y4" s="369"/>
      <c r="Z4" s="25" t="s">
        <v>12</v>
      </c>
      <c r="AA4" s="369" t="str">
        <f>IF(課税事業者届出書!AA4="","",課税事業者届出書!AA4)</f>
        <v/>
      </c>
      <c r="AB4" s="369"/>
      <c r="AC4" s="25" t="s">
        <v>13</v>
      </c>
      <c r="AD4" s="369" t="str">
        <f>IF(課税事業者届出書!AD4="","",課税事業者届出書!AD4)</f>
        <v/>
      </c>
      <c r="AE4" s="369"/>
      <c r="AF4" s="25" t="s">
        <v>14</v>
      </c>
    </row>
    <row r="5" spans="1:32" ht="18" customHeight="1">
      <c r="A5" s="51"/>
      <c r="B5" s="24"/>
      <c r="C5" s="24"/>
      <c r="D5" s="24"/>
      <c r="E5" s="24"/>
      <c r="F5" s="24"/>
      <c r="G5" s="24"/>
      <c r="H5" s="24"/>
      <c r="I5" s="24"/>
      <c r="J5" s="33"/>
      <c r="K5" s="33"/>
      <c r="L5" s="25"/>
      <c r="M5" s="25"/>
      <c r="N5" s="25"/>
      <c r="O5" s="25"/>
      <c r="P5" s="25"/>
      <c r="Q5" s="25"/>
      <c r="R5" s="24"/>
      <c r="S5" s="23"/>
      <c r="T5" s="23"/>
      <c r="U5" s="23"/>
      <c r="V5" s="23"/>
      <c r="X5" s="33"/>
      <c r="Y5" s="23"/>
      <c r="AB5" s="25"/>
      <c r="AC5" s="25"/>
      <c r="AD5" s="25"/>
      <c r="AE5" s="25"/>
      <c r="AF5" s="25"/>
    </row>
    <row r="6" spans="1:32" ht="18" customHeight="1">
      <c r="A6" s="51"/>
      <c r="B6" s="24"/>
      <c r="C6" s="24"/>
      <c r="D6" s="24"/>
      <c r="E6" s="24"/>
      <c r="F6" s="24"/>
      <c r="G6" s="24"/>
      <c r="H6" s="24"/>
      <c r="I6" s="24"/>
      <c r="J6" s="24"/>
      <c r="K6" s="24"/>
      <c r="L6" s="24"/>
      <c r="M6" s="24"/>
      <c r="N6" s="24"/>
      <c r="O6" s="24"/>
      <c r="P6" s="24"/>
      <c r="Q6" s="24"/>
      <c r="R6" s="24"/>
      <c r="S6" s="23"/>
      <c r="T6" s="23"/>
      <c r="U6" s="23"/>
      <c r="V6" s="23"/>
      <c r="W6" s="23"/>
      <c r="X6" s="23"/>
      <c r="Y6" s="23"/>
      <c r="Z6" s="23"/>
      <c r="AA6" s="23"/>
      <c r="AB6" s="23"/>
      <c r="AC6" s="23"/>
      <c r="AD6" s="23"/>
      <c r="AE6" s="23"/>
      <c r="AF6" s="23"/>
    </row>
    <row r="7" spans="1:32" ht="18" customHeight="1">
      <c r="A7" s="406" t="str">
        <f>課税事業者届出書!A7</f>
        <v>西都市長　橋田　和実　様</v>
      </c>
      <c r="B7" s="406"/>
      <c r="C7" s="406"/>
      <c r="D7" s="406"/>
      <c r="E7" s="406"/>
      <c r="F7" s="406"/>
      <c r="G7" s="406"/>
      <c r="H7" s="406"/>
      <c r="I7" s="406"/>
      <c r="J7" s="406"/>
      <c r="K7" s="406"/>
      <c r="L7" s="24"/>
      <c r="M7" s="24"/>
      <c r="N7" s="24"/>
      <c r="O7" s="24"/>
      <c r="P7" s="24"/>
      <c r="Q7" s="24"/>
      <c r="R7" s="23"/>
      <c r="S7" s="23"/>
      <c r="T7" s="23"/>
      <c r="U7" s="23"/>
      <c r="V7" s="23"/>
      <c r="W7" s="23"/>
      <c r="X7" s="23"/>
      <c r="Y7" s="23"/>
      <c r="Z7" s="23"/>
      <c r="AA7" s="23"/>
      <c r="AB7" s="23"/>
      <c r="AC7" s="23"/>
      <c r="AD7" s="23"/>
      <c r="AE7" s="23"/>
    </row>
    <row r="8" spans="1:32" ht="18" customHeight="1">
      <c r="A8" s="51"/>
      <c r="B8" s="19"/>
      <c r="C8" s="19"/>
      <c r="D8" s="19"/>
      <c r="E8" s="19"/>
      <c r="F8" s="19"/>
      <c r="G8" s="19"/>
      <c r="H8" s="19"/>
      <c r="I8" s="19"/>
      <c r="J8" s="23"/>
      <c r="K8" s="23"/>
      <c r="L8" s="23"/>
      <c r="M8" s="24"/>
      <c r="N8" s="24"/>
      <c r="O8" s="24"/>
      <c r="P8" s="24"/>
      <c r="Q8" s="24"/>
      <c r="R8" s="24"/>
      <c r="S8" s="23"/>
      <c r="T8" s="23"/>
      <c r="U8" s="23"/>
      <c r="V8" s="23"/>
      <c r="W8" s="23"/>
      <c r="X8" s="23"/>
      <c r="Y8" s="23"/>
      <c r="Z8" s="23"/>
      <c r="AA8" s="23"/>
      <c r="AB8" s="23"/>
      <c r="AC8" s="23"/>
      <c r="AD8" s="23"/>
      <c r="AE8" s="23"/>
      <c r="AF8" s="23"/>
    </row>
    <row r="9" spans="1:32" ht="18" customHeight="1">
      <c r="A9" s="51"/>
      <c r="B9" s="24"/>
      <c r="C9" s="24"/>
      <c r="D9" s="24"/>
      <c r="E9" s="24"/>
      <c r="F9" s="24"/>
      <c r="G9" s="24"/>
      <c r="H9" s="24"/>
      <c r="I9" s="24"/>
      <c r="J9" s="24"/>
      <c r="K9" s="24"/>
      <c r="L9" s="24"/>
      <c r="M9" s="24"/>
      <c r="N9" s="24"/>
      <c r="O9" s="24"/>
      <c r="P9" s="24"/>
      <c r="Q9" s="24"/>
      <c r="R9" s="24"/>
      <c r="S9" s="23"/>
      <c r="T9" s="23"/>
      <c r="U9" s="23"/>
      <c r="V9" s="23"/>
      <c r="W9" s="23"/>
      <c r="X9" s="23"/>
      <c r="Y9" s="23"/>
      <c r="Z9" s="23"/>
      <c r="AA9" s="23"/>
      <c r="AB9" s="23"/>
      <c r="AC9" s="23"/>
      <c r="AD9" s="23"/>
      <c r="AE9" s="23"/>
      <c r="AF9" s="23"/>
    </row>
    <row r="10" spans="1:32" ht="18" customHeight="1">
      <c r="A10" s="51"/>
      <c r="B10" s="24"/>
      <c r="C10" s="24"/>
      <c r="D10" s="24"/>
      <c r="E10" s="24"/>
      <c r="F10" s="25"/>
      <c r="G10" s="25"/>
      <c r="H10" s="25"/>
      <c r="I10" s="24"/>
      <c r="J10" s="24"/>
      <c r="K10" s="24"/>
      <c r="L10" s="354" t="s">
        <v>10</v>
      </c>
      <c r="M10" s="354"/>
      <c r="N10" s="354"/>
      <c r="O10" s="354"/>
      <c r="P10" s="354"/>
      <c r="Q10" s="23"/>
      <c r="R10" s="25"/>
      <c r="S10" s="25"/>
      <c r="T10" s="23"/>
      <c r="U10" s="23"/>
      <c r="V10" s="23"/>
      <c r="W10" s="23"/>
      <c r="X10" s="24"/>
      <c r="Y10" s="24"/>
      <c r="Z10" s="24"/>
      <c r="AA10" s="24"/>
      <c r="AB10" s="24"/>
      <c r="AC10" s="24"/>
      <c r="AD10" s="24"/>
      <c r="AE10" s="23"/>
      <c r="AF10" s="23"/>
    </row>
    <row r="11" spans="1:32" ht="18" customHeight="1">
      <c r="A11" s="51"/>
      <c r="B11" s="24"/>
      <c r="C11" s="24"/>
      <c r="D11" s="24"/>
      <c r="E11" s="24"/>
      <c r="F11" s="25"/>
      <c r="G11" s="25"/>
      <c r="H11" s="25"/>
      <c r="I11" s="24"/>
      <c r="J11" s="24"/>
      <c r="K11" s="24"/>
      <c r="L11" s="24"/>
      <c r="M11" s="24"/>
      <c r="N11" s="25"/>
      <c r="O11" s="24"/>
      <c r="P11" s="24"/>
      <c r="Q11" s="23"/>
      <c r="R11" s="25"/>
      <c r="S11" s="25"/>
      <c r="T11" s="23"/>
      <c r="U11" s="23"/>
      <c r="V11" s="23"/>
      <c r="W11" s="23"/>
      <c r="X11" s="24"/>
      <c r="Y11" s="24"/>
      <c r="Z11" s="24"/>
      <c r="AA11" s="24"/>
      <c r="AB11" s="24"/>
      <c r="AC11" s="24"/>
      <c r="AD11" s="24"/>
      <c r="AE11" s="23"/>
      <c r="AF11" s="23"/>
    </row>
    <row r="12" spans="1:32" ht="18" customHeight="1">
      <c r="A12" s="51"/>
      <c r="B12" s="24"/>
      <c r="C12" s="24"/>
      <c r="D12" s="24"/>
      <c r="E12" s="24"/>
      <c r="F12" s="24"/>
      <c r="G12" s="18"/>
      <c r="H12" s="18"/>
      <c r="I12" s="18"/>
      <c r="J12" s="19"/>
      <c r="K12" s="19"/>
      <c r="L12" s="19"/>
      <c r="M12" s="359" t="s">
        <v>3</v>
      </c>
      <c r="N12" s="359"/>
      <c r="O12" s="359"/>
      <c r="P12" s="461"/>
      <c r="Q12" s="461"/>
      <c r="R12" s="461"/>
      <c r="S12" s="19"/>
      <c r="T12" s="464" t="str">
        <f>IF(課税事業者届出書!T12="","",課税事業者届出書!T12)</f>
        <v/>
      </c>
      <c r="U12" s="464"/>
      <c r="V12" s="464"/>
      <c r="W12" s="464"/>
      <c r="X12" s="464"/>
      <c r="Y12" s="464"/>
      <c r="Z12" s="464"/>
      <c r="AA12" s="464"/>
      <c r="AB12" s="464"/>
      <c r="AC12" s="464"/>
      <c r="AD12" s="464"/>
      <c r="AE12" s="464"/>
      <c r="AF12" s="464"/>
    </row>
    <row r="13" spans="1:32" ht="18" customHeight="1">
      <c r="A13" s="51"/>
      <c r="B13" s="24"/>
      <c r="C13" s="24"/>
      <c r="D13" s="24"/>
      <c r="E13" s="24"/>
      <c r="F13" s="24"/>
      <c r="G13" s="18"/>
      <c r="H13" s="18"/>
      <c r="I13" s="18"/>
      <c r="J13" s="19"/>
      <c r="K13" s="19"/>
      <c r="L13" s="19"/>
      <c r="M13" s="18"/>
      <c r="N13" s="18"/>
      <c r="O13" s="18"/>
      <c r="P13" s="23"/>
      <c r="Q13" s="23"/>
      <c r="R13" s="23"/>
      <c r="S13" s="19"/>
      <c r="T13" s="119"/>
      <c r="U13" s="119"/>
      <c r="V13" s="119"/>
      <c r="W13" s="119"/>
      <c r="X13" s="119"/>
      <c r="Y13" s="119"/>
      <c r="Z13" s="119"/>
      <c r="AA13" s="119"/>
      <c r="AB13" s="119"/>
      <c r="AC13" s="119"/>
      <c r="AD13" s="119"/>
      <c r="AE13" s="119"/>
      <c r="AF13" s="119"/>
    </row>
    <row r="14" spans="1:32" ht="18" customHeight="1">
      <c r="A14" s="51"/>
      <c r="B14" s="24"/>
      <c r="C14" s="24"/>
      <c r="D14" s="24"/>
      <c r="E14" s="24"/>
      <c r="F14" s="24"/>
      <c r="G14" s="18"/>
      <c r="H14" s="18"/>
      <c r="I14" s="18"/>
      <c r="J14" s="19"/>
      <c r="K14" s="19"/>
      <c r="L14" s="19"/>
      <c r="M14" s="359" t="s">
        <v>6</v>
      </c>
      <c r="N14" s="461"/>
      <c r="O14" s="461"/>
      <c r="P14" s="461"/>
      <c r="Q14" s="461"/>
      <c r="R14" s="461"/>
      <c r="S14" s="23"/>
      <c r="T14" s="464" t="str">
        <f>IF(課税事業者届出書!T14="","",課税事業者届出書!T14)</f>
        <v/>
      </c>
      <c r="U14" s="464"/>
      <c r="V14" s="464"/>
      <c r="W14" s="464"/>
      <c r="X14" s="464"/>
      <c r="Y14" s="464"/>
      <c r="Z14" s="464"/>
      <c r="AA14" s="464"/>
      <c r="AB14" s="464"/>
      <c r="AC14" s="464"/>
      <c r="AD14" s="464"/>
      <c r="AE14" s="464"/>
      <c r="AF14" s="464"/>
    </row>
    <row r="15" spans="1:32" ht="18" customHeight="1">
      <c r="A15" s="51"/>
      <c r="B15" s="24"/>
      <c r="C15" s="24"/>
      <c r="D15" s="24"/>
      <c r="E15" s="24"/>
      <c r="F15" s="24"/>
      <c r="G15" s="18"/>
      <c r="H15" s="18"/>
      <c r="I15" s="18"/>
      <c r="J15" s="19"/>
      <c r="K15" s="19"/>
      <c r="L15" s="19"/>
      <c r="M15" s="18"/>
      <c r="N15" s="23"/>
      <c r="O15" s="23"/>
      <c r="P15" s="23"/>
      <c r="Q15" s="23"/>
      <c r="R15" s="23"/>
      <c r="S15" s="23"/>
      <c r="T15" s="117"/>
      <c r="U15" s="117"/>
      <c r="V15" s="117"/>
      <c r="W15" s="117"/>
      <c r="X15" s="117"/>
      <c r="Y15" s="117"/>
      <c r="Z15" s="117"/>
      <c r="AA15" s="117"/>
      <c r="AB15" s="117"/>
      <c r="AC15" s="117"/>
      <c r="AD15" s="117"/>
      <c r="AE15" s="117"/>
      <c r="AF15" s="117"/>
    </row>
    <row r="16" spans="1:32" ht="18" customHeight="1">
      <c r="A16" s="51"/>
      <c r="B16" s="24"/>
      <c r="C16" s="24"/>
      <c r="D16" s="24"/>
      <c r="E16" s="24"/>
      <c r="F16" s="24"/>
      <c r="G16" s="18"/>
      <c r="H16" s="18"/>
      <c r="I16" s="18"/>
      <c r="J16" s="19"/>
      <c r="K16" s="19"/>
      <c r="L16" s="19"/>
      <c r="M16" s="359" t="s">
        <v>0</v>
      </c>
      <c r="N16" s="359"/>
      <c r="O16" s="359"/>
      <c r="P16" s="461"/>
      <c r="Q16" s="461"/>
      <c r="R16" s="461"/>
      <c r="T16" s="464" t="str">
        <f>IF(課税事業者届出書!T16="","",課税事業者届出書!T16)</f>
        <v/>
      </c>
      <c r="U16" s="464"/>
      <c r="V16" s="464"/>
      <c r="W16" s="464"/>
      <c r="X16" s="464"/>
      <c r="Y16" s="464"/>
      <c r="Z16" s="464"/>
      <c r="AA16" s="464"/>
      <c r="AB16" s="464"/>
      <c r="AC16" s="464"/>
      <c r="AD16" s="464"/>
      <c r="AE16" s="465" t="s">
        <v>1</v>
      </c>
      <c r="AF16" s="465"/>
    </row>
    <row r="17" spans="1:33" ht="18" customHeight="1">
      <c r="A17" s="51"/>
      <c r="B17" s="24"/>
      <c r="C17" s="24"/>
      <c r="D17" s="24"/>
      <c r="E17" s="24"/>
      <c r="F17" s="24"/>
      <c r="G17" s="18"/>
      <c r="H17" s="18"/>
      <c r="I17" s="18"/>
      <c r="J17" s="19"/>
      <c r="K17" s="19"/>
      <c r="L17" s="19"/>
      <c r="M17" s="18"/>
      <c r="N17" s="18"/>
      <c r="O17" s="18"/>
      <c r="P17" s="23"/>
      <c r="Q17" s="23"/>
      <c r="R17" s="23"/>
      <c r="S17" s="102"/>
      <c r="T17" s="23"/>
      <c r="U17" s="23"/>
      <c r="V17" s="23"/>
      <c r="W17" s="23"/>
      <c r="X17" s="23"/>
      <c r="Y17" s="23"/>
      <c r="Z17" s="23"/>
      <c r="AA17" s="23"/>
      <c r="AB17" s="23"/>
      <c r="AC17" s="23"/>
      <c r="AD17" s="23"/>
      <c r="AE17" s="23"/>
      <c r="AF17" s="23"/>
    </row>
    <row r="18" spans="1:33" ht="18" customHeight="1">
      <c r="A18" s="51"/>
      <c r="B18" s="24"/>
      <c r="C18" s="24"/>
      <c r="D18" s="24"/>
      <c r="E18" s="24"/>
      <c r="F18" s="24"/>
      <c r="G18" s="18"/>
      <c r="H18" s="18"/>
      <c r="I18" s="18"/>
      <c r="J18" s="19"/>
      <c r="K18" s="19"/>
      <c r="L18" s="19"/>
      <c r="M18" s="18"/>
      <c r="N18" s="18"/>
      <c r="O18" s="18"/>
      <c r="P18" s="23"/>
      <c r="Q18" s="23"/>
      <c r="R18" s="23"/>
      <c r="S18" s="102"/>
      <c r="T18" s="23"/>
      <c r="U18" s="23"/>
      <c r="V18" s="23"/>
      <c r="W18" s="23"/>
      <c r="X18" s="23"/>
      <c r="Y18" s="23"/>
      <c r="Z18" s="23"/>
      <c r="AA18" s="23"/>
      <c r="AB18" s="23"/>
      <c r="AC18" s="23"/>
      <c r="AD18" s="23"/>
      <c r="AE18" s="23"/>
      <c r="AF18" s="23"/>
    </row>
    <row r="19" spans="1:33" ht="18" customHeight="1">
      <c r="A19" s="51"/>
      <c r="B19" s="24"/>
      <c r="C19" s="24"/>
      <c r="D19" s="24"/>
      <c r="E19" s="24"/>
      <c r="F19" s="24"/>
      <c r="G19" s="18"/>
      <c r="H19" s="18"/>
      <c r="I19" s="18"/>
      <c r="J19" s="103"/>
      <c r="K19" s="103"/>
      <c r="L19" s="103"/>
      <c r="M19" s="103"/>
      <c r="N19" s="103"/>
      <c r="O19" s="103"/>
      <c r="P19" s="103"/>
      <c r="Q19" s="38"/>
      <c r="R19" s="24"/>
      <c r="S19" s="23"/>
      <c r="T19" s="23"/>
      <c r="U19" s="23"/>
      <c r="V19" s="23"/>
      <c r="W19" s="23"/>
      <c r="X19" s="23"/>
      <c r="Y19" s="23"/>
      <c r="Z19" s="23"/>
      <c r="AA19" s="23"/>
      <c r="AB19" s="23"/>
      <c r="AC19" s="23"/>
      <c r="AD19" s="23"/>
      <c r="AE19" s="23"/>
      <c r="AF19" s="23"/>
    </row>
    <row r="20" spans="1:33" ht="18" customHeight="1">
      <c r="A20" s="51"/>
      <c r="B20" s="466" t="s">
        <v>337</v>
      </c>
      <c r="C20" s="467"/>
      <c r="D20" s="467"/>
      <c r="E20" s="467"/>
      <c r="F20" s="467"/>
      <c r="G20" s="467"/>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23"/>
    </row>
    <row r="21" spans="1:33" ht="18" customHeight="1">
      <c r="A21" s="51"/>
      <c r="B21" s="466" t="s">
        <v>338</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23"/>
    </row>
    <row r="22" spans="1:33" ht="18" customHeight="1">
      <c r="A22" s="51"/>
      <c r="B22" s="104"/>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23"/>
    </row>
    <row r="23" spans="1:33" ht="18" customHeight="1">
      <c r="A23" s="51"/>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23"/>
    </row>
    <row r="24" spans="1:33" ht="18" customHeight="1">
      <c r="A24" s="51"/>
      <c r="B24" s="24"/>
      <c r="C24" s="23"/>
      <c r="D24" s="23"/>
      <c r="E24" s="23"/>
      <c r="F24" s="23"/>
      <c r="G24" s="23"/>
      <c r="H24" s="23"/>
      <c r="I24" s="23"/>
      <c r="J24" s="23"/>
      <c r="K24" s="23"/>
      <c r="L24" s="23"/>
      <c r="M24" s="23"/>
      <c r="N24" s="23"/>
      <c r="O24" s="23"/>
      <c r="P24" s="23"/>
      <c r="Q24" s="24"/>
      <c r="R24" s="24"/>
      <c r="S24" s="23"/>
      <c r="T24" s="23"/>
      <c r="U24" s="23"/>
      <c r="V24" s="23"/>
      <c r="W24" s="23"/>
      <c r="X24" s="23"/>
      <c r="Y24" s="23"/>
      <c r="Z24" s="23"/>
      <c r="AA24" s="23"/>
      <c r="AB24" s="23"/>
      <c r="AC24" s="23"/>
      <c r="AD24" s="23"/>
      <c r="AE24" s="23"/>
      <c r="AF24" s="23"/>
    </row>
    <row r="25" spans="1:33" ht="18" customHeight="1">
      <c r="A25" s="51"/>
      <c r="B25" s="354" t="s">
        <v>27</v>
      </c>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23"/>
    </row>
    <row r="26" spans="1:33" ht="18" customHeight="1">
      <c r="A26" s="51"/>
      <c r="B26" s="25"/>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row>
    <row r="27" spans="1:33" ht="18" customHeight="1">
      <c r="A27" s="51"/>
      <c r="B27" s="24"/>
      <c r="C27" s="23"/>
      <c r="D27" s="23"/>
      <c r="E27" s="23"/>
      <c r="F27" s="23"/>
      <c r="G27" s="23"/>
      <c r="H27" s="23"/>
      <c r="I27" s="24"/>
      <c r="J27" s="24"/>
      <c r="K27" s="24"/>
      <c r="L27" s="24"/>
      <c r="M27" s="24"/>
      <c r="N27" s="24"/>
      <c r="O27" s="24"/>
      <c r="P27" s="24"/>
      <c r="Q27" s="24"/>
      <c r="R27" s="24"/>
      <c r="S27" s="24"/>
      <c r="T27" s="24"/>
      <c r="U27" s="24"/>
      <c r="V27" s="24"/>
      <c r="W27" s="24"/>
      <c r="X27" s="23"/>
      <c r="Y27" s="23"/>
      <c r="Z27" s="23"/>
      <c r="AA27" s="23"/>
      <c r="AB27" s="23"/>
      <c r="AC27" s="23"/>
      <c r="AD27" s="23"/>
      <c r="AE27" s="23"/>
      <c r="AF27" s="23"/>
      <c r="AG27" s="23"/>
    </row>
    <row r="28" spans="1:33" ht="18" customHeight="1">
      <c r="A28" s="51"/>
      <c r="B28" s="24"/>
      <c r="C28" s="23"/>
      <c r="D28" s="23"/>
      <c r="E28" s="23"/>
      <c r="F28" s="23"/>
      <c r="G28" s="23"/>
      <c r="H28" s="23"/>
      <c r="I28" s="24"/>
      <c r="J28" s="24"/>
      <c r="K28" s="24"/>
      <c r="L28" s="24"/>
      <c r="M28" s="25" t="s">
        <v>7</v>
      </c>
      <c r="O28" s="354"/>
      <c r="P28" s="354"/>
      <c r="Q28" s="357"/>
      <c r="R28" s="357"/>
      <c r="S28" s="25" t="s">
        <v>12</v>
      </c>
      <c r="T28" s="357"/>
      <c r="U28" s="357"/>
      <c r="V28" s="25" t="s">
        <v>13</v>
      </c>
      <c r="W28" s="357"/>
      <c r="X28" s="357"/>
      <c r="Y28" s="25" t="s">
        <v>14</v>
      </c>
      <c r="Z28" s="23"/>
      <c r="AA28" s="23"/>
      <c r="AB28" s="23"/>
      <c r="AC28" s="23"/>
      <c r="AD28" s="23"/>
      <c r="AE28" s="23"/>
      <c r="AF28" s="23"/>
      <c r="AG28" s="23"/>
    </row>
    <row r="29" spans="1:33" ht="18" customHeight="1">
      <c r="A29" s="51"/>
      <c r="B29" s="24"/>
      <c r="C29" s="23"/>
      <c r="D29" s="23"/>
      <c r="E29" s="23"/>
      <c r="F29" s="23"/>
      <c r="G29" s="23"/>
      <c r="H29" s="23"/>
      <c r="I29" s="24"/>
      <c r="J29" s="24"/>
      <c r="K29" s="24"/>
      <c r="L29" s="24"/>
      <c r="M29" s="25"/>
      <c r="N29" s="33"/>
      <c r="O29" s="33"/>
      <c r="P29" s="25"/>
      <c r="Q29" s="25"/>
      <c r="R29" s="25"/>
      <c r="S29" s="25"/>
      <c r="T29" s="25"/>
      <c r="U29" s="25"/>
      <c r="V29" s="24"/>
      <c r="W29" s="23"/>
      <c r="X29" s="23"/>
      <c r="Y29" s="23"/>
      <c r="Z29" s="23"/>
      <c r="AA29" s="23"/>
      <c r="AB29" s="23"/>
      <c r="AC29" s="23"/>
      <c r="AD29" s="23"/>
      <c r="AE29" s="23"/>
      <c r="AF29" s="23"/>
      <c r="AG29" s="23"/>
    </row>
    <row r="30" spans="1:33" ht="18" customHeight="1">
      <c r="A30" s="51"/>
      <c r="B30" s="24"/>
      <c r="C30" s="24"/>
      <c r="D30" s="24"/>
      <c r="E30" s="24"/>
      <c r="F30" s="359" t="s">
        <v>29</v>
      </c>
      <c r="G30" s="461"/>
      <c r="H30" s="461"/>
      <c r="I30" s="461"/>
      <c r="J30" s="461"/>
      <c r="K30" s="23"/>
      <c r="L30" s="25"/>
      <c r="M30" s="25"/>
      <c r="N30" s="25"/>
      <c r="O30" s="25"/>
      <c r="P30" s="25"/>
      <c r="Q30" s="25"/>
      <c r="R30" s="25"/>
      <c r="S30" s="25"/>
      <c r="T30" s="25"/>
      <c r="U30" s="25"/>
      <c r="V30" s="23"/>
      <c r="W30" s="23"/>
      <c r="X30" s="23"/>
      <c r="Y30" s="23"/>
      <c r="Z30" s="23"/>
      <c r="AA30" s="23"/>
      <c r="AB30" s="23"/>
      <c r="AC30" s="23"/>
      <c r="AD30" s="23"/>
      <c r="AE30" s="23"/>
      <c r="AF30" s="23"/>
    </row>
    <row r="31" spans="1:33" ht="18" customHeight="1">
      <c r="A31" s="51"/>
      <c r="B31" s="24"/>
      <c r="C31" s="24"/>
      <c r="D31" s="24"/>
      <c r="E31" s="24"/>
      <c r="F31" s="24"/>
      <c r="G31" s="18"/>
      <c r="H31" s="23"/>
      <c r="I31" s="23"/>
      <c r="J31" s="23"/>
      <c r="K31" s="23"/>
      <c r="L31" s="23"/>
      <c r="M31" s="25"/>
      <c r="N31" s="25"/>
      <c r="O31" s="25"/>
      <c r="P31" s="25"/>
      <c r="Q31" s="25"/>
      <c r="R31" s="25"/>
      <c r="S31" s="25"/>
      <c r="T31" s="25"/>
      <c r="U31" s="25"/>
      <c r="V31" s="25"/>
      <c r="W31" s="23"/>
      <c r="X31" s="23"/>
      <c r="Y31" s="23"/>
      <c r="Z31" s="23"/>
      <c r="AA31" s="23"/>
      <c r="AB31" s="23"/>
      <c r="AC31" s="23"/>
      <c r="AD31" s="23"/>
      <c r="AE31" s="23"/>
      <c r="AF31" s="23"/>
      <c r="AG31" s="23"/>
    </row>
    <row r="32" spans="1:33" ht="18" customHeight="1">
      <c r="A32" s="51"/>
      <c r="B32" s="24"/>
      <c r="C32" s="24"/>
      <c r="D32" s="24"/>
      <c r="E32" s="24"/>
      <c r="F32" s="24"/>
      <c r="G32" s="24"/>
      <c r="H32" s="24"/>
      <c r="I32" s="24"/>
      <c r="J32" s="24"/>
      <c r="K32" s="24"/>
      <c r="L32" s="24"/>
      <c r="M32" s="25" t="s">
        <v>8</v>
      </c>
      <c r="O32" s="354"/>
      <c r="P32" s="354"/>
      <c r="Q32" s="357"/>
      <c r="R32" s="357"/>
      <c r="S32" s="25" t="s">
        <v>12</v>
      </c>
      <c r="T32" s="357"/>
      <c r="U32" s="357"/>
      <c r="V32" s="25" t="s">
        <v>13</v>
      </c>
      <c r="W32" s="357"/>
      <c r="X32" s="357"/>
      <c r="Y32" s="25" t="s">
        <v>14</v>
      </c>
      <c r="Z32" s="23"/>
      <c r="AA32" s="23"/>
      <c r="AB32" s="23"/>
      <c r="AC32" s="23"/>
      <c r="AD32" s="23"/>
      <c r="AE32" s="23"/>
      <c r="AF32" s="23"/>
      <c r="AG32" s="23"/>
    </row>
    <row r="33" spans="1:32" ht="18" customHeight="1">
      <c r="A33" s="51"/>
      <c r="B33" s="24"/>
      <c r="C33" s="24"/>
      <c r="D33" s="24"/>
      <c r="E33" s="24"/>
      <c r="F33" s="24"/>
      <c r="G33" s="24"/>
      <c r="H33" s="24"/>
      <c r="I33" s="24"/>
      <c r="J33" s="24"/>
      <c r="K33" s="24"/>
      <c r="L33" s="24"/>
      <c r="M33" s="24"/>
      <c r="N33" s="24"/>
      <c r="O33" s="24"/>
      <c r="P33" s="24"/>
      <c r="Q33" s="24"/>
      <c r="R33" s="24"/>
      <c r="S33" s="23"/>
      <c r="T33" s="23"/>
      <c r="U33" s="23"/>
      <c r="V33" s="23"/>
      <c r="W33" s="23"/>
      <c r="X33" s="23"/>
      <c r="Y33" s="23"/>
      <c r="Z33" s="23"/>
      <c r="AA33" s="23"/>
      <c r="AB33" s="23"/>
      <c r="AC33" s="23"/>
      <c r="AD33" s="23"/>
      <c r="AE33" s="23"/>
      <c r="AF33" s="23"/>
    </row>
    <row r="34" spans="1:32" ht="18" customHeight="1">
      <c r="B34" s="24"/>
      <c r="C34" s="24"/>
      <c r="D34" s="24"/>
      <c r="E34" s="24"/>
      <c r="F34" s="24"/>
      <c r="G34" s="24"/>
      <c r="H34" s="24"/>
      <c r="I34" s="24"/>
      <c r="J34" s="24"/>
      <c r="K34" s="24"/>
      <c r="L34" s="24"/>
      <c r="M34" s="23"/>
      <c r="N34" s="23"/>
      <c r="O34" s="23"/>
      <c r="P34" s="23"/>
      <c r="Q34" s="23"/>
      <c r="R34" s="23"/>
      <c r="S34" s="23"/>
      <c r="T34" s="23"/>
      <c r="U34" s="23"/>
      <c r="V34" s="23"/>
      <c r="W34" s="23"/>
      <c r="X34" s="23"/>
      <c r="Y34" s="23"/>
      <c r="Z34" s="23"/>
      <c r="AA34" s="23"/>
      <c r="AB34" s="23"/>
      <c r="AC34" s="23"/>
      <c r="AD34" s="23"/>
      <c r="AE34" s="23"/>
      <c r="AF34" s="23"/>
    </row>
    <row r="35" spans="1:32" ht="18" customHeight="1">
      <c r="B35" s="24"/>
      <c r="C35" s="24"/>
      <c r="D35" s="24"/>
      <c r="E35" s="24"/>
      <c r="F35" s="24"/>
      <c r="G35" s="24"/>
      <c r="H35" s="24"/>
      <c r="I35" s="24"/>
      <c r="J35" s="24"/>
      <c r="K35" s="24"/>
      <c r="L35" s="24"/>
      <c r="M35" s="23"/>
      <c r="N35" s="23"/>
      <c r="O35" s="23"/>
      <c r="P35" s="23"/>
      <c r="Q35" s="23"/>
      <c r="R35" s="23"/>
      <c r="S35" s="23"/>
      <c r="T35" s="23"/>
      <c r="U35" s="23"/>
      <c r="V35" s="23"/>
      <c r="W35" s="23"/>
      <c r="X35" s="23"/>
      <c r="Y35" s="23"/>
      <c r="Z35" s="23"/>
      <c r="AA35" s="23"/>
      <c r="AB35" s="23"/>
      <c r="AC35" s="23"/>
      <c r="AD35" s="23"/>
      <c r="AE35" s="23"/>
      <c r="AF35" s="23"/>
    </row>
    <row r="36" spans="1:32" ht="18" customHeight="1">
      <c r="B36" s="24"/>
      <c r="C36" s="24"/>
      <c r="D36" s="24"/>
      <c r="E36" s="24"/>
      <c r="F36" s="24"/>
      <c r="G36" s="24"/>
      <c r="H36" s="24"/>
      <c r="I36" s="24"/>
      <c r="J36" s="24"/>
      <c r="K36" s="24"/>
      <c r="L36" s="24"/>
      <c r="M36" s="23"/>
      <c r="N36" s="23"/>
      <c r="O36" s="23"/>
      <c r="P36" s="23"/>
      <c r="Q36" s="23"/>
      <c r="R36" s="23"/>
      <c r="S36" s="23"/>
      <c r="T36" s="23"/>
      <c r="U36" s="23"/>
      <c r="V36" s="23"/>
      <c r="W36" s="23"/>
      <c r="X36" s="23"/>
      <c r="Y36" s="23"/>
      <c r="Z36" s="23"/>
      <c r="AA36" s="23"/>
      <c r="AB36" s="23"/>
      <c r="AC36" s="23"/>
      <c r="AD36" s="23"/>
      <c r="AE36" s="23"/>
      <c r="AF36" s="23"/>
    </row>
    <row r="37" spans="1:32" ht="18" customHeight="1">
      <c r="B37" s="24"/>
      <c r="C37" s="24"/>
      <c r="D37" s="24"/>
      <c r="E37" s="24"/>
      <c r="F37" s="24"/>
      <c r="G37" s="24"/>
      <c r="H37" s="24"/>
      <c r="I37" s="24"/>
      <c r="J37" s="24"/>
      <c r="K37" s="24"/>
      <c r="L37" s="24"/>
      <c r="M37" s="23"/>
      <c r="N37" s="23"/>
      <c r="O37" s="23"/>
      <c r="P37" s="23"/>
      <c r="Q37" s="23"/>
      <c r="R37" s="23"/>
      <c r="S37" s="23"/>
      <c r="T37" s="23"/>
      <c r="U37" s="23"/>
      <c r="V37" s="23"/>
      <c r="W37" s="23"/>
      <c r="X37" s="23"/>
      <c r="Y37" s="23"/>
      <c r="Z37" s="23"/>
      <c r="AA37" s="23"/>
      <c r="AB37" s="23"/>
      <c r="AC37" s="23"/>
      <c r="AD37" s="23"/>
      <c r="AE37" s="23"/>
      <c r="AF37" s="23"/>
    </row>
    <row r="38" spans="1:32" ht="18" customHeight="1">
      <c r="B38" s="24"/>
      <c r="C38" s="24"/>
      <c r="D38" s="24"/>
      <c r="E38" s="24"/>
      <c r="F38" s="24"/>
      <c r="G38" s="24"/>
      <c r="H38" s="24"/>
      <c r="I38" s="24"/>
      <c r="J38" s="24"/>
      <c r="K38" s="24"/>
      <c r="L38" s="24"/>
      <c r="M38" s="23"/>
      <c r="N38" s="23"/>
      <c r="O38" s="23"/>
      <c r="P38" s="23"/>
      <c r="Q38" s="23"/>
      <c r="R38" s="23"/>
      <c r="S38" s="23"/>
      <c r="T38" s="23"/>
      <c r="U38" s="23"/>
      <c r="V38" s="23"/>
      <c r="W38" s="23"/>
      <c r="X38" s="23"/>
      <c r="Y38" s="23"/>
      <c r="Z38" s="23"/>
      <c r="AA38" s="23"/>
      <c r="AB38" s="23"/>
      <c r="AC38" s="23"/>
      <c r="AD38" s="23"/>
      <c r="AE38" s="23"/>
      <c r="AF38" s="23"/>
    </row>
    <row r="39" spans="1:32" ht="18" customHeight="1">
      <c r="B39" s="24"/>
      <c r="C39" s="24"/>
      <c r="D39" s="24"/>
      <c r="E39" s="24"/>
      <c r="F39" s="24"/>
      <c r="G39" s="24"/>
      <c r="H39" s="24"/>
      <c r="I39" s="24"/>
      <c r="J39" s="24"/>
      <c r="K39" s="24"/>
      <c r="L39" s="24"/>
      <c r="M39" s="23"/>
      <c r="N39" s="23"/>
      <c r="O39" s="23"/>
      <c r="P39" s="23"/>
      <c r="Q39" s="23"/>
      <c r="R39" s="23"/>
      <c r="S39" s="23"/>
      <c r="T39" s="23"/>
      <c r="U39" s="23"/>
      <c r="V39" s="23"/>
      <c r="W39" s="23"/>
      <c r="X39" s="23"/>
      <c r="Y39" s="23"/>
      <c r="Z39" s="23"/>
      <c r="AA39" s="23"/>
      <c r="AB39" s="23"/>
      <c r="AC39" s="23"/>
      <c r="AD39" s="23"/>
      <c r="AE39" s="23"/>
      <c r="AF39" s="23"/>
    </row>
    <row r="40" spans="1:32" ht="18" customHeight="1">
      <c r="B40" s="24"/>
      <c r="C40" s="24"/>
      <c r="D40" s="24"/>
      <c r="E40" s="24"/>
      <c r="F40" s="24"/>
      <c r="G40" s="24"/>
      <c r="H40" s="24"/>
      <c r="I40" s="24"/>
      <c r="J40" s="24"/>
      <c r="K40" s="24"/>
      <c r="L40" s="24"/>
      <c r="M40" s="23"/>
      <c r="N40" s="23"/>
      <c r="O40" s="23"/>
      <c r="P40" s="23"/>
      <c r="Q40" s="23"/>
      <c r="R40" s="23"/>
      <c r="S40" s="23"/>
      <c r="T40" s="23"/>
      <c r="U40" s="23"/>
      <c r="V40" s="23"/>
      <c r="W40" s="23"/>
      <c r="X40" s="23"/>
      <c r="Y40" s="23"/>
      <c r="Z40" s="23"/>
      <c r="AA40" s="23"/>
      <c r="AB40" s="23"/>
      <c r="AC40" s="23"/>
      <c r="AD40" s="23"/>
      <c r="AE40" s="23"/>
      <c r="AF40" s="23"/>
    </row>
    <row r="41" spans="1:32" ht="18" customHeight="1">
      <c r="B41" s="24"/>
      <c r="C41" s="24"/>
      <c r="D41" s="24"/>
      <c r="E41" s="24"/>
      <c r="F41" s="24"/>
      <c r="G41" s="24"/>
      <c r="H41" s="24"/>
      <c r="I41" s="24"/>
      <c r="J41" s="24"/>
      <c r="K41" s="24"/>
      <c r="L41" s="24"/>
      <c r="M41" s="23"/>
      <c r="N41" s="23"/>
      <c r="O41" s="23"/>
      <c r="P41" s="23"/>
      <c r="Q41" s="23"/>
      <c r="R41" s="23"/>
      <c r="S41" s="23"/>
      <c r="T41" s="23"/>
      <c r="U41" s="23"/>
      <c r="V41" s="23"/>
      <c r="W41" s="23"/>
      <c r="X41" s="23"/>
      <c r="Y41" s="23"/>
      <c r="Z41" s="23"/>
      <c r="AA41" s="23"/>
      <c r="AB41" s="23"/>
      <c r="AC41" s="23"/>
      <c r="AD41" s="23"/>
      <c r="AE41" s="23"/>
      <c r="AF41" s="23"/>
    </row>
    <row r="42" spans="1:32" ht="18" customHeight="1">
      <c r="B42" s="24"/>
      <c r="C42" s="24"/>
      <c r="D42" s="24"/>
      <c r="E42" s="24"/>
      <c r="F42" s="24"/>
      <c r="G42" s="24"/>
      <c r="H42" s="24"/>
      <c r="I42" s="24"/>
      <c r="J42" s="24"/>
      <c r="K42" s="24"/>
      <c r="L42" s="24"/>
      <c r="M42" s="23"/>
      <c r="N42" s="23"/>
      <c r="O42" s="23"/>
      <c r="P42" s="23"/>
      <c r="Q42" s="23"/>
      <c r="R42" s="23"/>
      <c r="S42" s="23"/>
      <c r="T42" s="23"/>
      <c r="U42" s="23"/>
      <c r="V42" s="23"/>
      <c r="W42" s="23"/>
      <c r="X42" s="23"/>
      <c r="Y42" s="23"/>
      <c r="Z42" s="23"/>
      <c r="AA42" s="23"/>
      <c r="AB42" s="23"/>
      <c r="AC42" s="23"/>
      <c r="AD42" s="23"/>
      <c r="AE42" s="23"/>
      <c r="AF42" s="23"/>
    </row>
    <row r="43" spans="1:32" ht="18" customHeight="1">
      <c r="B43" s="24"/>
      <c r="C43" s="24"/>
      <c r="D43" s="24"/>
      <c r="E43" s="24"/>
      <c r="F43" s="24"/>
      <c r="G43" s="24"/>
      <c r="H43" s="24"/>
      <c r="I43" s="24"/>
      <c r="J43" s="24"/>
      <c r="K43" s="24"/>
      <c r="L43" s="24"/>
      <c r="M43" s="23"/>
      <c r="N43" s="23"/>
      <c r="O43" s="23"/>
      <c r="P43" s="23"/>
      <c r="Q43" s="23"/>
      <c r="R43" s="23"/>
      <c r="S43" s="23"/>
      <c r="T43" s="23"/>
      <c r="U43" s="23"/>
      <c r="V43" s="23"/>
      <c r="W43" s="23"/>
      <c r="X43" s="23"/>
      <c r="Y43" s="23"/>
      <c r="Z43" s="23"/>
      <c r="AA43" s="23"/>
      <c r="AB43" s="23"/>
      <c r="AC43" s="23"/>
      <c r="AD43" s="23"/>
      <c r="AE43" s="23"/>
      <c r="AF43" s="23"/>
    </row>
    <row r="44" spans="1:32" ht="18" customHeight="1">
      <c r="B44" s="24"/>
      <c r="C44" s="24"/>
      <c r="D44" s="24"/>
      <c r="E44" s="24"/>
      <c r="F44" s="24"/>
      <c r="G44" s="24"/>
      <c r="H44" s="24"/>
      <c r="I44" s="24"/>
      <c r="J44" s="24"/>
      <c r="K44" s="24"/>
      <c r="L44" s="24"/>
      <c r="M44" s="23"/>
      <c r="N44" s="23"/>
      <c r="O44" s="23"/>
      <c r="P44" s="23"/>
      <c r="Q44" s="23"/>
      <c r="R44" s="23"/>
      <c r="S44" s="23"/>
      <c r="T44" s="23"/>
      <c r="U44" s="23"/>
      <c r="V44" s="23"/>
      <c r="W44" s="23"/>
      <c r="X44" s="23"/>
      <c r="Y44" s="23"/>
      <c r="Z44" s="23"/>
      <c r="AA44" s="23"/>
      <c r="AB44" s="23"/>
      <c r="AC44" s="23"/>
      <c r="AD44" s="23"/>
      <c r="AE44" s="23"/>
      <c r="AF44" s="23"/>
    </row>
    <row r="45" spans="1:32" ht="18" customHeight="1">
      <c r="B45" s="24"/>
      <c r="C45" s="24"/>
      <c r="D45" s="24"/>
      <c r="E45" s="24"/>
      <c r="F45" s="24"/>
      <c r="G45" s="24"/>
      <c r="H45" s="24"/>
      <c r="I45" s="24"/>
      <c r="J45" s="24"/>
      <c r="K45" s="24"/>
      <c r="L45" s="24"/>
      <c r="M45" s="23"/>
      <c r="N45" s="23"/>
      <c r="O45" s="23"/>
      <c r="P45" s="23"/>
      <c r="Q45" s="23"/>
      <c r="R45" s="23"/>
      <c r="S45" s="23"/>
      <c r="T45" s="23"/>
      <c r="U45" s="23"/>
      <c r="V45" s="23"/>
      <c r="W45" s="23"/>
      <c r="X45" s="23"/>
      <c r="Y45" s="23"/>
      <c r="Z45" s="23"/>
      <c r="AA45" s="23"/>
      <c r="AB45" s="23"/>
      <c r="AC45" s="23"/>
      <c r="AD45" s="23"/>
      <c r="AE45" s="23"/>
      <c r="AF45" s="23"/>
    </row>
    <row r="46" spans="1:32" ht="18" customHeight="1">
      <c r="B46" s="24"/>
      <c r="C46" s="24"/>
      <c r="D46" s="24"/>
      <c r="E46" s="24"/>
      <c r="F46" s="24"/>
      <c r="G46" s="24"/>
      <c r="H46" s="24"/>
      <c r="I46" s="24"/>
      <c r="J46" s="24"/>
      <c r="K46" s="24"/>
      <c r="L46" s="24"/>
      <c r="M46" s="23"/>
      <c r="N46" s="23"/>
      <c r="O46" s="23"/>
      <c r="P46" s="23"/>
      <c r="Q46" s="23"/>
      <c r="R46" s="23"/>
      <c r="S46" s="23"/>
      <c r="T46" s="23"/>
      <c r="U46" s="23"/>
      <c r="V46" s="23"/>
      <c r="W46" s="23"/>
      <c r="X46" s="23"/>
      <c r="Y46" s="23"/>
      <c r="Z46" s="23"/>
      <c r="AA46" s="23"/>
      <c r="AB46" s="23"/>
      <c r="AC46" s="23"/>
      <c r="AD46" s="23"/>
      <c r="AE46" s="23"/>
      <c r="AF46" s="23"/>
    </row>
    <row r="47" spans="1:32" ht="18" customHeight="1">
      <c r="B47" s="24"/>
      <c r="C47" s="24"/>
      <c r="D47" s="24"/>
      <c r="E47" s="24"/>
      <c r="F47" s="24"/>
      <c r="G47" s="24"/>
      <c r="H47" s="24"/>
      <c r="I47" s="24"/>
      <c r="J47" s="24"/>
      <c r="K47" s="24"/>
      <c r="L47" s="24"/>
      <c r="M47" s="23"/>
      <c r="N47" s="23"/>
      <c r="O47" s="23"/>
      <c r="P47" s="23"/>
      <c r="Q47" s="23"/>
      <c r="R47" s="23"/>
      <c r="S47" s="23"/>
      <c r="T47" s="23"/>
      <c r="U47" s="23"/>
      <c r="V47" s="23"/>
      <c r="W47" s="23"/>
      <c r="X47" s="23"/>
      <c r="Y47" s="23"/>
      <c r="Z47" s="23"/>
      <c r="AA47" s="23"/>
      <c r="AB47" s="23"/>
      <c r="AC47" s="23"/>
      <c r="AD47" s="23"/>
      <c r="AE47" s="23"/>
      <c r="AF47" s="23"/>
    </row>
    <row r="48" spans="1:32" ht="18" customHeight="1">
      <c r="B48" s="24"/>
      <c r="C48" s="24"/>
      <c r="D48" s="24"/>
      <c r="E48" s="24"/>
      <c r="F48" s="24"/>
      <c r="G48" s="24"/>
      <c r="H48" s="24"/>
      <c r="I48" s="24"/>
      <c r="J48" s="24"/>
      <c r="K48" s="24"/>
      <c r="L48" s="24"/>
      <c r="M48" s="23"/>
      <c r="N48" s="23"/>
      <c r="O48" s="23"/>
      <c r="P48" s="23"/>
      <c r="Q48" s="23"/>
      <c r="R48" s="23"/>
      <c r="S48" s="23"/>
      <c r="T48" s="23"/>
      <c r="U48" s="23"/>
      <c r="V48" s="23"/>
      <c r="W48" s="23"/>
      <c r="X48" s="23"/>
      <c r="Y48" s="23"/>
      <c r="Z48" s="23"/>
      <c r="AA48" s="23"/>
      <c r="AB48" s="23"/>
      <c r="AC48" s="23"/>
      <c r="AD48" s="23"/>
      <c r="AE48" s="23"/>
      <c r="AF48" s="23"/>
    </row>
    <row r="49" spans="2:32" ht="18" customHeight="1">
      <c r="B49" s="24"/>
      <c r="C49" s="24"/>
      <c r="D49" s="24"/>
      <c r="E49" s="24"/>
      <c r="F49" s="24"/>
      <c r="G49" s="24"/>
      <c r="H49" s="24"/>
      <c r="I49" s="24"/>
      <c r="J49" s="24"/>
      <c r="K49" s="24"/>
      <c r="L49" s="24"/>
      <c r="M49" s="23"/>
      <c r="N49" s="23"/>
      <c r="O49" s="23"/>
      <c r="P49" s="23"/>
      <c r="Q49" s="23"/>
      <c r="R49" s="23"/>
      <c r="S49" s="23"/>
      <c r="T49" s="23"/>
      <c r="U49" s="23"/>
      <c r="V49" s="23"/>
      <c r="W49" s="23"/>
      <c r="X49" s="23"/>
      <c r="Y49" s="23"/>
      <c r="Z49" s="23"/>
      <c r="AA49" s="23"/>
      <c r="AB49" s="23"/>
      <c r="AC49" s="23"/>
      <c r="AD49" s="23"/>
      <c r="AE49" s="23"/>
      <c r="AF49" s="23"/>
    </row>
    <row r="50" spans="2:32" ht="18" customHeight="1">
      <c r="B50" s="24"/>
      <c r="C50" s="24"/>
      <c r="D50" s="24"/>
      <c r="E50" s="24"/>
      <c r="F50" s="24"/>
      <c r="G50" s="24"/>
      <c r="H50" s="24"/>
      <c r="I50" s="24"/>
      <c r="J50" s="24"/>
      <c r="K50" s="24"/>
      <c r="L50" s="24"/>
      <c r="M50" s="23"/>
      <c r="N50" s="23"/>
      <c r="O50" s="23"/>
      <c r="P50" s="23"/>
      <c r="Q50" s="23"/>
      <c r="R50" s="23"/>
      <c r="S50" s="23"/>
      <c r="T50" s="23"/>
      <c r="U50" s="23"/>
      <c r="V50" s="23"/>
      <c r="W50" s="23"/>
      <c r="X50" s="23"/>
      <c r="Y50" s="23"/>
      <c r="Z50" s="23"/>
      <c r="AA50" s="23"/>
      <c r="AB50" s="23"/>
      <c r="AC50" s="23"/>
      <c r="AD50" s="23"/>
      <c r="AE50" s="23"/>
      <c r="AF50" s="23"/>
    </row>
    <row r="51" spans="2:32" ht="18" customHeight="1">
      <c r="B51" s="24"/>
      <c r="C51" s="24"/>
      <c r="D51" s="24"/>
      <c r="E51" s="24"/>
      <c r="F51" s="24"/>
      <c r="G51" s="24"/>
      <c r="H51" s="24"/>
      <c r="I51" s="24"/>
      <c r="J51" s="24"/>
      <c r="K51" s="24"/>
      <c r="L51" s="24"/>
      <c r="M51" s="23"/>
      <c r="N51" s="23"/>
      <c r="O51" s="23"/>
      <c r="P51" s="23"/>
      <c r="Q51" s="23"/>
      <c r="R51" s="23"/>
      <c r="S51" s="23"/>
      <c r="T51" s="23"/>
      <c r="U51" s="23"/>
      <c r="V51" s="23"/>
      <c r="W51" s="23"/>
      <c r="X51" s="23"/>
      <c r="Y51" s="23"/>
      <c r="Z51" s="23"/>
      <c r="AA51" s="23"/>
      <c r="AB51" s="23"/>
      <c r="AC51" s="23"/>
      <c r="AD51" s="23"/>
      <c r="AE51" s="23"/>
      <c r="AF51" s="23"/>
    </row>
    <row r="52" spans="2:32" ht="18" customHeight="1">
      <c r="B52" s="24"/>
      <c r="C52" s="24"/>
      <c r="D52" s="24"/>
      <c r="E52" s="24"/>
      <c r="F52" s="24"/>
      <c r="G52" s="24"/>
      <c r="H52" s="24"/>
      <c r="I52" s="24"/>
      <c r="J52" s="24"/>
      <c r="K52" s="24"/>
      <c r="L52" s="24"/>
      <c r="M52" s="23"/>
      <c r="N52" s="23"/>
      <c r="O52" s="23"/>
      <c r="P52" s="23"/>
      <c r="Q52" s="23"/>
      <c r="R52" s="23"/>
      <c r="S52" s="23"/>
      <c r="T52" s="23"/>
      <c r="U52" s="23"/>
      <c r="V52" s="23"/>
      <c r="W52" s="23"/>
      <c r="X52" s="23"/>
      <c r="Y52" s="23"/>
      <c r="Z52" s="23"/>
      <c r="AA52" s="23"/>
      <c r="AB52" s="23"/>
      <c r="AC52" s="23"/>
      <c r="AD52" s="23"/>
      <c r="AE52" s="23"/>
      <c r="AF52" s="23"/>
    </row>
    <row r="53" spans="2:32" ht="30" customHeight="1">
      <c r="B53" s="24"/>
      <c r="C53" s="24"/>
      <c r="D53" s="24"/>
      <c r="E53" s="24"/>
      <c r="F53" s="24"/>
      <c r="G53" s="24"/>
      <c r="H53" s="24"/>
      <c r="I53" s="24"/>
      <c r="J53" s="24"/>
      <c r="K53" s="24"/>
      <c r="L53" s="24"/>
      <c r="M53" s="23"/>
      <c r="N53" s="23"/>
      <c r="O53" s="23"/>
      <c r="P53" s="23"/>
      <c r="Q53" s="23"/>
      <c r="R53" s="23"/>
      <c r="S53" s="23"/>
      <c r="T53" s="23"/>
      <c r="U53" s="23"/>
      <c r="V53" s="23"/>
      <c r="W53" s="23"/>
      <c r="X53" s="23"/>
      <c r="Y53" s="23"/>
      <c r="Z53" s="23"/>
      <c r="AA53" s="23"/>
      <c r="AB53" s="23"/>
      <c r="AC53" s="23"/>
      <c r="AD53" s="23"/>
      <c r="AE53" s="23"/>
      <c r="AF53" s="23"/>
    </row>
    <row r="54" spans="2:32" ht="30" customHeight="1">
      <c r="B54" s="24"/>
      <c r="C54" s="24"/>
      <c r="D54" s="24"/>
      <c r="E54" s="24"/>
      <c r="F54" s="24"/>
      <c r="G54" s="24"/>
      <c r="H54" s="24"/>
      <c r="I54" s="24"/>
      <c r="J54" s="24"/>
      <c r="K54" s="24"/>
      <c r="L54" s="24"/>
      <c r="M54" s="23"/>
      <c r="N54" s="23"/>
      <c r="O54" s="23"/>
      <c r="P54" s="23"/>
      <c r="Q54" s="23"/>
      <c r="R54" s="23"/>
      <c r="S54" s="23"/>
      <c r="T54" s="23"/>
      <c r="U54" s="23"/>
      <c r="V54" s="23"/>
      <c r="W54" s="23"/>
      <c r="X54" s="23"/>
      <c r="Y54" s="23"/>
      <c r="Z54" s="23"/>
      <c r="AA54" s="23"/>
      <c r="AB54" s="23"/>
      <c r="AC54" s="23"/>
      <c r="AD54" s="23"/>
      <c r="AE54" s="23"/>
      <c r="AF54" s="23"/>
    </row>
    <row r="55" spans="2:32" ht="30" customHeight="1">
      <c r="B55" s="24"/>
      <c r="C55" s="24"/>
      <c r="D55" s="24"/>
      <c r="E55" s="24"/>
      <c r="F55" s="24"/>
      <c r="G55" s="24"/>
      <c r="H55" s="24"/>
      <c r="I55" s="24"/>
      <c r="J55" s="24"/>
      <c r="K55" s="24"/>
      <c r="L55" s="24"/>
      <c r="M55" s="23"/>
      <c r="N55" s="23"/>
      <c r="O55" s="23"/>
      <c r="P55" s="23"/>
      <c r="Q55" s="23"/>
      <c r="R55" s="23"/>
      <c r="S55" s="23"/>
      <c r="T55" s="23"/>
      <c r="U55" s="23"/>
      <c r="V55" s="23"/>
      <c r="W55" s="23"/>
      <c r="X55" s="23"/>
      <c r="Y55" s="23"/>
      <c r="Z55" s="23"/>
      <c r="AA55" s="23"/>
      <c r="AB55" s="23"/>
      <c r="AC55" s="23"/>
      <c r="AD55" s="23"/>
      <c r="AE55" s="23"/>
      <c r="AF55" s="23"/>
    </row>
    <row r="56" spans="2:32" ht="30" customHeight="1">
      <c r="B56" s="51"/>
      <c r="C56" s="51"/>
      <c r="D56" s="51"/>
      <c r="E56" s="51"/>
      <c r="F56" s="51"/>
      <c r="G56" s="51"/>
      <c r="H56" s="51"/>
      <c r="I56" s="51"/>
      <c r="J56" s="51"/>
      <c r="K56" s="51"/>
      <c r="L56" s="51"/>
    </row>
    <row r="57" spans="2:32" ht="30" customHeight="1">
      <c r="B57" s="51"/>
      <c r="C57" s="51"/>
      <c r="D57" s="51"/>
      <c r="E57" s="51"/>
      <c r="F57" s="51"/>
      <c r="G57" s="51"/>
      <c r="H57" s="51"/>
      <c r="I57" s="51"/>
      <c r="J57" s="51"/>
      <c r="K57" s="51"/>
      <c r="L57" s="51"/>
    </row>
    <row r="58" spans="2:32" ht="30" customHeight="1">
      <c r="B58" s="51"/>
      <c r="C58" s="51"/>
      <c r="D58" s="51"/>
      <c r="E58" s="51"/>
      <c r="F58" s="51"/>
      <c r="G58" s="51"/>
      <c r="H58" s="51"/>
      <c r="I58" s="51"/>
      <c r="J58" s="51"/>
      <c r="K58" s="51"/>
      <c r="L58" s="51"/>
    </row>
    <row r="59" spans="2:32" ht="30" customHeight="1">
      <c r="B59" s="51"/>
      <c r="C59" s="51"/>
      <c r="D59" s="51"/>
      <c r="E59" s="51"/>
      <c r="F59" s="51"/>
      <c r="G59" s="51"/>
      <c r="H59" s="51"/>
      <c r="I59" s="51"/>
      <c r="J59" s="51"/>
      <c r="K59" s="51"/>
      <c r="L59" s="51"/>
    </row>
    <row r="60" spans="2:32" ht="30" customHeight="1">
      <c r="B60" s="51"/>
      <c r="C60" s="51"/>
      <c r="D60" s="51"/>
      <c r="E60" s="51"/>
      <c r="F60" s="51"/>
      <c r="G60" s="51"/>
      <c r="H60" s="51"/>
      <c r="I60" s="51"/>
      <c r="J60" s="51"/>
      <c r="K60" s="51"/>
      <c r="L60" s="51"/>
    </row>
    <row r="61" spans="2:32" ht="30" customHeight="1">
      <c r="B61" s="51"/>
      <c r="C61" s="51"/>
      <c r="D61" s="51"/>
      <c r="E61" s="51"/>
      <c r="F61" s="51"/>
      <c r="G61" s="51"/>
      <c r="H61" s="51"/>
      <c r="I61" s="51"/>
      <c r="J61" s="51"/>
      <c r="K61" s="51"/>
      <c r="L61" s="51"/>
    </row>
    <row r="62" spans="2:32" ht="30" customHeight="1">
      <c r="B62" s="51"/>
      <c r="C62" s="51"/>
      <c r="D62" s="51"/>
      <c r="E62" s="51"/>
      <c r="F62" s="51"/>
      <c r="G62" s="51"/>
      <c r="H62" s="51"/>
      <c r="I62" s="51"/>
      <c r="J62" s="51"/>
      <c r="K62" s="51"/>
      <c r="L62" s="51"/>
    </row>
    <row r="63" spans="2:32" ht="30" customHeight="1">
      <c r="B63" s="51"/>
      <c r="C63" s="51"/>
      <c r="D63" s="51"/>
      <c r="E63" s="51"/>
      <c r="F63" s="51"/>
      <c r="G63" s="51"/>
      <c r="H63" s="51"/>
      <c r="I63" s="51"/>
      <c r="J63" s="51"/>
      <c r="K63" s="51"/>
      <c r="L63" s="51"/>
    </row>
    <row r="64" spans="2:32" ht="30" customHeight="1">
      <c r="B64" s="51"/>
      <c r="C64" s="51"/>
      <c r="D64" s="51"/>
      <c r="E64" s="51"/>
      <c r="F64" s="51"/>
      <c r="G64" s="51"/>
      <c r="H64" s="51"/>
      <c r="I64" s="51"/>
      <c r="J64" s="51"/>
      <c r="K64" s="51"/>
      <c r="L64" s="51"/>
    </row>
    <row r="65" spans="2:12" ht="30" customHeight="1">
      <c r="B65" s="51"/>
      <c r="C65" s="51"/>
      <c r="D65" s="51"/>
      <c r="E65" s="51"/>
      <c r="F65" s="51"/>
      <c r="G65" s="51"/>
      <c r="H65" s="51"/>
      <c r="I65" s="51"/>
      <c r="J65" s="51"/>
      <c r="K65" s="51"/>
      <c r="L65" s="51"/>
    </row>
    <row r="66" spans="2:12" ht="30" customHeight="1">
      <c r="B66" s="51"/>
      <c r="C66" s="51"/>
      <c r="D66" s="51"/>
      <c r="E66" s="51"/>
      <c r="F66" s="51"/>
      <c r="G66" s="51"/>
      <c r="H66" s="51"/>
      <c r="I66" s="51"/>
      <c r="J66" s="51"/>
      <c r="K66" s="51"/>
      <c r="L66" s="51"/>
    </row>
    <row r="67" spans="2:12" ht="30" customHeight="1">
      <c r="B67" s="51"/>
      <c r="C67" s="51"/>
      <c r="D67" s="51"/>
      <c r="E67" s="51"/>
      <c r="F67" s="51"/>
      <c r="G67" s="51"/>
      <c r="H67" s="51"/>
      <c r="I67" s="51"/>
      <c r="J67" s="51"/>
      <c r="K67" s="51"/>
      <c r="L67" s="51"/>
    </row>
    <row r="68" spans="2:12" ht="30" customHeight="1">
      <c r="B68" s="51"/>
      <c r="C68" s="51"/>
      <c r="D68" s="51"/>
      <c r="E68" s="51"/>
      <c r="F68" s="51"/>
      <c r="G68" s="51"/>
      <c r="H68" s="51"/>
      <c r="I68" s="51"/>
      <c r="J68" s="51"/>
      <c r="K68" s="51"/>
      <c r="L68" s="51"/>
    </row>
    <row r="69" spans="2:12" ht="30" customHeight="1">
      <c r="B69" s="51"/>
      <c r="C69" s="51"/>
      <c r="D69" s="51"/>
      <c r="E69" s="51"/>
      <c r="F69" s="51"/>
      <c r="G69" s="51"/>
      <c r="H69" s="51"/>
      <c r="I69" s="51"/>
      <c r="J69" s="51"/>
      <c r="K69" s="51"/>
      <c r="L69" s="51"/>
    </row>
    <row r="70" spans="2:12" ht="30" customHeight="1">
      <c r="B70" s="51"/>
      <c r="C70" s="51"/>
      <c r="D70" s="51"/>
      <c r="E70" s="51"/>
      <c r="F70" s="51"/>
      <c r="G70" s="51"/>
      <c r="H70" s="51"/>
      <c r="I70" s="51"/>
      <c r="J70" s="51"/>
      <c r="K70" s="51"/>
      <c r="L70" s="51"/>
    </row>
    <row r="71" spans="2:12" ht="30" customHeight="1">
      <c r="B71" s="51"/>
      <c r="C71" s="51"/>
      <c r="D71" s="51"/>
      <c r="E71" s="51"/>
      <c r="F71" s="51"/>
      <c r="G71" s="51"/>
      <c r="H71" s="51"/>
      <c r="I71" s="51"/>
      <c r="J71" s="51"/>
      <c r="K71" s="51"/>
      <c r="L71" s="51"/>
    </row>
    <row r="72" spans="2:12" ht="30" customHeight="1">
      <c r="B72" s="51"/>
      <c r="C72" s="51"/>
      <c r="D72" s="51"/>
      <c r="E72" s="51"/>
      <c r="F72" s="51"/>
      <c r="G72" s="51"/>
      <c r="H72" s="51"/>
      <c r="I72" s="51"/>
      <c r="J72" s="51"/>
      <c r="K72" s="51"/>
      <c r="L72" s="51"/>
    </row>
    <row r="73" spans="2:12" ht="30" customHeight="1">
      <c r="B73" s="51"/>
      <c r="C73" s="51"/>
      <c r="D73" s="51"/>
      <c r="E73" s="51"/>
      <c r="F73" s="51"/>
      <c r="G73" s="51"/>
      <c r="H73" s="51"/>
      <c r="I73" s="51"/>
      <c r="J73" s="51"/>
      <c r="K73" s="51"/>
      <c r="L73" s="51"/>
    </row>
    <row r="74" spans="2:12" ht="30" customHeight="1">
      <c r="B74" s="51"/>
      <c r="C74" s="51"/>
      <c r="D74" s="51"/>
      <c r="E74" s="51"/>
      <c r="F74" s="51"/>
      <c r="G74" s="51"/>
      <c r="H74" s="51"/>
      <c r="I74" s="51"/>
      <c r="J74" s="51"/>
      <c r="K74" s="51"/>
      <c r="L74" s="51"/>
    </row>
    <row r="75" spans="2:12" ht="30" customHeight="1">
      <c r="B75" s="51"/>
      <c r="C75" s="51"/>
      <c r="D75" s="51"/>
      <c r="E75" s="51"/>
      <c r="F75" s="51"/>
      <c r="G75" s="51"/>
      <c r="H75" s="51"/>
      <c r="I75" s="51"/>
      <c r="J75" s="51"/>
      <c r="K75" s="51"/>
      <c r="L75" s="51"/>
    </row>
    <row r="76" spans="2:12" ht="30" customHeight="1">
      <c r="B76" s="51"/>
      <c r="C76" s="51"/>
      <c r="D76" s="51"/>
      <c r="E76" s="51"/>
      <c r="F76" s="51"/>
      <c r="G76" s="51"/>
      <c r="H76" s="51"/>
      <c r="I76" s="51"/>
      <c r="J76" s="51"/>
      <c r="K76" s="51"/>
      <c r="L76" s="51"/>
    </row>
    <row r="77" spans="2:12" ht="30" customHeight="1">
      <c r="B77" s="51"/>
      <c r="C77" s="51"/>
      <c r="D77" s="51"/>
      <c r="E77" s="51"/>
      <c r="F77" s="51"/>
      <c r="G77" s="51"/>
      <c r="H77" s="51"/>
      <c r="I77" s="51"/>
      <c r="J77" s="51"/>
      <c r="K77" s="51"/>
      <c r="L77" s="51"/>
    </row>
  </sheetData>
  <mergeCells count="26">
    <mergeCell ref="Q32:R32"/>
    <mergeCell ref="T32:U32"/>
    <mergeCell ref="W32:X32"/>
    <mergeCell ref="M16:R16"/>
    <mergeCell ref="B20:AE20"/>
    <mergeCell ref="F30:J30"/>
    <mergeCell ref="B25:AE25"/>
    <mergeCell ref="B21:AE21"/>
    <mergeCell ref="O28:P28"/>
    <mergeCell ref="O32:P32"/>
    <mergeCell ref="B1:AE1"/>
    <mergeCell ref="A7:K7"/>
    <mergeCell ref="M12:R12"/>
    <mergeCell ref="X4:Y4"/>
    <mergeCell ref="AA4:AB4"/>
    <mergeCell ref="AD4:AE4"/>
    <mergeCell ref="T12:AF12"/>
    <mergeCell ref="L10:P10"/>
    <mergeCell ref="V4:W4"/>
    <mergeCell ref="M14:R14"/>
    <mergeCell ref="Q28:R28"/>
    <mergeCell ref="T14:AF14"/>
    <mergeCell ref="T16:AD16"/>
    <mergeCell ref="AE16:AF16"/>
    <mergeCell ref="T28:U28"/>
    <mergeCell ref="W28:X28"/>
  </mergeCells>
  <phoneticPr fontId="3"/>
  <pageMargins left="0.78740157480314965" right="0.78740157480314965" top="1.1811023622047245" bottom="0.98425196850393704" header="0.51181102362204722" footer="0.51181102362204722"/>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H41"/>
  <sheetViews>
    <sheetView zoomScaleNormal="100" workbookViewId="0">
      <selection activeCell="Q16" sqref="Q16"/>
    </sheetView>
  </sheetViews>
  <sheetFormatPr defaultColWidth="9" defaultRowHeight="13.2"/>
  <cols>
    <col min="1" max="37" width="2.44140625" style="208" customWidth="1"/>
    <col min="38" max="16384" width="9" style="208"/>
  </cols>
  <sheetData>
    <row r="2" spans="1:34">
      <c r="A2" s="481" t="s">
        <v>317</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row>
    <row r="3" spans="1:34">
      <c r="A3" s="48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row>
    <row r="6" spans="1:34" ht="20.25" customHeight="1">
      <c r="W6" s="479"/>
      <c r="X6" s="479"/>
      <c r="Y6" s="479"/>
      <c r="Z6" s="479"/>
      <c r="AA6" s="208" t="s">
        <v>104</v>
      </c>
      <c r="AB6" s="479"/>
      <c r="AC6" s="479"/>
      <c r="AD6" s="208" t="s">
        <v>105</v>
      </c>
      <c r="AE6" s="479"/>
      <c r="AF6" s="479"/>
      <c r="AG6" s="208" t="s">
        <v>106</v>
      </c>
    </row>
    <row r="7" spans="1:34">
      <c r="W7" s="297"/>
      <c r="X7" s="297"/>
      <c r="Y7" s="297"/>
      <c r="Z7" s="297"/>
      <c r="AB7" s="297"/>
      <c r="AC7" s="297"/>
      <c r="AE7" s="297"/>
      <c r="AF7" s="297"/>
    </row>
    <row r="9" spans="1:34" ht="20.25" customHeight="1">
      <c r="B9" s="406" t="str">
        <f>免税事業者届出書!A7</f>
        <v>西都市長　橋田　和実　様</v>
      </c>
      <c r="C9" s="406"/>
      <c r="D9" s="406"/>
      <c r="E9" s="406"/>
      <c r="F9" s="406"/>
      <c r="G9" s="406"/>
      <c r="H9" s="406"/>
      <c r="I9" s="406"/>
      <c r="J9" s="406"/>
      <c r="K9" s="406"/>
      <c r="L9" s="406"/>
    </row>
    <row r="12" spans="1:34" ht="23.25" customHeight="1">
      <c r="O12" s="480" t="s">
        <v>318</v>
      </c>
      <c r="P12" s="480"/>
      <c r="Q12" s="480"/>
      <c r="R12" s="480"/>
      <c r="S12" s="480"/>
      <c r="T12" s="480"/>
      <c r="U12" s="479"/>
      <c r="V12" s="479"/>
      <c r="W12" s="479"/>
      <c r="X12" s="479"/>
      <c r="Y12" s="479"/>
      <c r="Z12" s="479"/>
      <c r="AA12" s="479"/>
      <c r="AB12" s="479"/>
      <c r="AC12" s="479"/>
      <c r="AD12" s="479"/>
      <c r="AE12" s="479"/>
      <c r="AF12" s="479"/>
      <c r="AG12" s="479"/>
    </row>
    <row r="13" spans="1:34" ht="23.25" customHeight="1">
      <c r="O13" s="480" t="s">
        <v>117</v>
      </c>
      <c r="P13" s="480"/>
      <c r="Q13" s="480"/>
      <c r="R13" s="480"/>
      <c r="S13" s="480"/>
      <c r="T13" s="480"/>
      <c r="U13" s="479"/>
      <c r="V13" s="479"/>
      <c r="W13" s="479"/>
      <c r="X13" s="479"/>
      <c r="Y13" s="479"/>
      <c r="Z13" s="479"/>
      <c r="AA13" s="479"/>
      <c r="AB13" s="479"/>
      <c r="AC13" s="479"/>
      <c r="AD13" s="479"/>
      <c r="AE13" s="479"/>
      <c r="AF13" s="479"/>
      <c r="AG13" s="479"/>
    </row>
    <row r="14" spans="1:34" ht="23.25" customHeight="1">
      <c r="O14" s="480" t="s">
        <v>118</v>
      </c>
      <c r="P14" s="480"/>
      <c r="Q14" s="480"/>
      <c r="R14" s="480"/>
      <c r="S14" s="480"/>
      <c r="T14" s="480"/>
      <c r="U14" s="479"/>
      <c r="V14" s="479"/>
      <c r="W14" s="479"/>
      <c r="X14" s="479"/>
      <c r="Y14" s="479"/>
      <c r="Z14" s="479"/>
      <c r="AA14" s="479"/>
      <c r="AB14" s="479"/>
      <c r="AC14" s="479"/>
      <c r="AD14" s="479"/>
      <c r="AE14" s="479"/>
      <c r="AF14" s="479"/>
      <c r="AG14" s="208" t="s">
        <v>319</v>
      </c>
    </row>
    <row r="15" spans="1:34" ht="23.25" customHeight="1">
      <c r="O15" s="298"/>
      <c r="P15" s="298"/>
      <c r="Q15" s="298"/>
      <c r="R15" s="298"/>
      <c r="S15" s="298"/>
      <c r="T15" s="298"/>
      <c r="U15" s="297"/>
      <c r="V15" s="297"/>
      <c r="W15" s="297"/>
      <c r="X15" s="297"/>
      <c r="Y15" s="297"/>
      <c r="Z15" s="297"/>
      <c r="AA15" s="297"/>
      <c r="AB15" s="297"/>
      <c r="AC15" s="297"/>
      <c r="AD15" s="297"/>
      <c r="AE15" s="297"/>
      <c r="AF15" s="297"/>
    </row>
    <row r="16" spans="1:34" ht="23.25" customHeight="1">
      <c r="O16" s="298"/>
      <c r="P16" s="298"/>
      <c r="Q16" s="298"/>
      <c r="R16" s="298"/>
      <c r="S16" s="298"/>
      <c r="T16" s="298"/>
      <c r="U16" s="297"/>
      <c r="V16" s="297"/>
      <c r="W16" s="297"/>
      <c r="X16" s="297"/>
      <c r="Y16" s="297"/>
      <c r="Z16" s="297"/>
      <c r="AA16" s="297"/>
      <c r="AB16" s="297"/>
      <c r="AC16" s="297"/>
      <c r="AD16" s="297"/>
      <c r="AE16" s="297"/>
      <c r="AF16" s="297"/>
    </row>
    <row r="19" spans="2:33" ht="18.75" customHeight="1">
      <c r="C19" s="479"/>
      <c r="D19" s="479"/>
      <c r="E19" s="479"/>
      <c r="F19" s="479"/>
      <c r="G19" s="208" t="s">
        <v>104</v>
      </c>
      <c r="H19" s="479"/>
      <c r="I19" s="479"/>
      <c r="J19" s="208" t="s">
        <v>105</v>
      </c>
      <c r="K19" s="479"/>
      <c r="L19" s="479"/>
      <c r="M19" s="208" t="s">
        <v>333</v>
      </c>
    </row>
    <row r="20" spans="2:33" ht="18.75" customHeight="1">
      <c r="C20" s="208" t="s">
        <v>320</v>
      </c>
      <c r="D20" s="479"/>
      <c r="E20" s="479"/>
      <c r="F20" s="479"/>
      <c r="G20" s="479"/>
      <c r="H20" s="479"/>
      <c r="I20" s="479"/>
      <c r="J20" s="479"/>
      <c r="K20" s="479"/>
      <c r="L20" s="479"/>
      <c r="M20" s="479"/>
      <c r="N20" s="479"/>
      <c r="O20" s="479"/>
      <c r="P20" s="479"/>
      <c r="Q20" s="479"/>
      <c r="R20" s="479"/>
      <c r="S20" s="479"/>
      <c r="T20" s="479"/>
      <c r="U20" s="479"/>
      <c r="V20" s="479"/>
      <c r="W20" s="479"/>
      <c r="X20" s="479"/>
      <c r="Y20" s="479"/>
      <c r="Z20" s="208" t="s">
        <v>331</v>
      </c>
    </row>
    <row r="21" spans="2:33" ht="18.75" customHeight="1">
      <c r="C21" s="208" t="s">
        <v>321</v>
      </c>
    </row>
    <row r="25" spans="2:33" ht="18.75" customHeight="1">
      <c r="C25" s="208" t="s">
        <v>322</v>
      </c>
    </row>
    <row r="26" spans="2:33" ht="18.75" customHeight="1">
      <c r="C26" s="208" t="s">
        <v>334</v>
      </c>
    </row>
    <row r="27" spans="2:33" ht="18.75" customHeight="1">
      <c r="C27" s="208" t="s">
        <v>323</v>
      </c>
    </row>
    <row r="28" spans="2:33" ht="18.75" customHeight="1">
      <c r="C28" s="208" t="s">
        <v>324</v>
      </c>
    </row>
    <row r="31" spans="2:33" ht="20.25" customHeight="1">
      <c r="B31" s="468" t="s">
        <v>325</v>
      </c>
      <c r="C31" s="468"/>
      <c r="D31" s="468"/>
      <c r="E31" s="468"/>
      <c r="F31" s="468"/>
      <c r="G31" s="468"/>
      <c r="H31" s="468"/>
      <c r="I31" s="468" t="s">
        <v>332</v>
      </c>
      <c r="J31" s="468"/>
      <c r="K31" s="468"/>
      <c r="L31" s="468"/>
      <c r="M31" s="468"/>
      <c r="N31" s="468"/>
      <c r="O31" s="468"/>
      <c r="P31" s="468"/>
      <c r="Q31" s="468" t="s">
        <v>326</v>
      </c>
      <c r="R31" s="468"/>
      <c r="S31" s="468"/>
      <c r="T31" s="468"/>
      <c r="U31" s="468"/>
      <c r="V31" s="468"/>
      <c r="W31" s="468" t="s">
        <v>327</v>
      </c>
      <c r="X31" s="468"/>
      <c r="Y31" s="468"/>
      <c r="Z31" s="468"/>
      <c r="AA31" s="468"/>
      <c r="AB31" s="468"/>
      <c r="AC31" s="468"/>
      <c r="AD31" s="468" t="s">
        <v>328</v>
      </c>
      <c r="AE31" s="468"/>
      <c r="AF31" s="468"/>
      <c r="AG31" s="468"/>
    </row>
    <row r="32" spans="2:33" ht="20.25" customHeight="1">
      <c r="B32" s="468"/>
      <c r="C32" s="468"/>
      <c r="D32" s="468"/>
      <c r="E32" s="468"/>
      <c r="F32" s="468"/>
      <c r="G32" s="468"/>
      <c r="H32" s="468"/>
      <c r="I32" s="469"/>
      <c r="J32" s="469"/>
      <c r="K32" s="469"/>
      <c r="L32" s="469"/>
      <c r="M32" s="469"/>
      <c r="N32" s="469"/>
      <c r="O32" s="469"/>
      <c r="P32" s="469"/>
      <c r="Q32" s="470"/>
      <c r="R32" s="470"/>
      <c r="S32" s="470"/>
      <c r="T32" s="470"/>
      <c r="U32" s="471"/>
      <c r="V32" s="477" t="s">
        <v>101</v>
      </c>
      <c r="W32" s="478"/>
      <c r="X32" s="478"/>
      <c r="Y32" s="478"/>
      <c r="Z32" s="478"/>
      <c r="AA32" s="478"/>
      <c r="AB32" s="478"/>
      <c r="AC32" s="478"/>
      <c r="AD32" s="468"/>
      <c r="AE32" s="468"/>
      <c r="AF32" s="468"/>
      <c r="AG32" s="468"/>
    </row>
    <row r="33" spans="2:33" ht="20.25" customHeight="1">
      <c r="B33" s="468"/>
      <c r="C33" s="468"/>
      <c r="D33" s="468"/>
      <c r="E33" s="468"/>
      <c r="F33" s="468"/>
      <c r="G33" s="468"/>
      <c r="H33" s="468"/>
      <c r="I33" s="469"/>
      <c r="J33" s="469"/>
      <c r="K33" s="469"/>
      <c r="L33" s="469"/>
      <c r="M33" s="469"/>
      <c r="N33" s="469"/>
      <c r="O33" s="469"/>
      <c r="P33" s="469"/>
      <c r="Q33" s="470"/>
      <c r="R33" s="470"/>
      <c r="S33" s="470"/>
      <c r="T33" s="470"/>
      <c r="U33" s="471"/>
      <c r="V33" s="472"/>
      <c r="W33" s="475" t="s">
        <v>329</v>
      </c>
      <c r="X33" s="475"/>
      <c r="Y33" s="475"/>
      <c r="Z33" s="475"/>
      <c r="AA33" s="475"/>
      <c r="AB33" s="475"/>
      <c r="AC33" s="475"/>
      <c r="AD33" s="468"/>
      <c r="AE33" s="468"/>
      <c r="AF33" s="468"/>
      <c r="AG33" s="468"/>
    </row>
    <row r="34" spans="2:33" ht="20.25" customHeight="1">
      <c r="B34" s="468"/>
      <c r="C34" s="468"/>
      <c r="D34" s="468"/>
      <c r="E34" s="468"/>
      <c r="F34" s="468"/>
      <c r="G34" s="468"/>
      <c r="H34" s="468"/>
      <c r="I34" s="469"/>
      <c r="J34" s="469"/>
      <c r="K34" s="469"/>
      <c r="L34" s="469"/>
      <c r="M34" s="469"/>
      <c r="N34" s="469"/>
      <c r="O34" s="469"/>
      <c r="P34" s="469"/>
      <c r="Q34" s="470"/>
      <c r="R34" s="470"/>
      <c r="S34" s="470"/>
      <c r="T34" s="470"/>
      <c r="U34" s="471"/>
      <c r="V34" s="472"/>
      <c r="W34" s="474"/>
      <c r="X34" s="474"/>
      <c r="Y34" s="474"/>
      <c r="Z34" s="474"/>
      <c r="AA34" s="474"/>
      <c r="AB34" s="474"/>
      <c r="AC34" s="474"/>
      <c r="AD34" s="468"/>
      <c r="AE34" s="468"/>
      <c r="AF34" s="468"/>
      <c r="AG34" s="468"/>
    </row>
    <row r="35" spans="2:33" ht="20.25" customHeight="1">
      <c r="B35" s="468"/>
      <c r="C35" s="468"/>
      <c r="D35" s="468"/>
      <c r="E35" s="468"/>
      <c r="F35" s="468"/>
      <c r="G35" s="468"/>
      <c r="H35" s="468"/>
      <c r="I35" s="469"/>
      <c r="J35" s="469"/>
      <c r="K35" s="469"/>
      <c r="L35" s="469"/>
      <c r="M35" s="469"/>
      <c r="N35" s="469"/>
      <c r="O35" s="469"/>
      <c r="P35" s="469"/>
      <c r="Q35" s="470"/>
      <c r="R35" s="470"/>
      <c r="S35" s="470"/>
      <c r="T35" s="470"/>
      <c r="U35" s="471"/>
      <c r="V35" s="477" t="s">
        <v>101</v>
      </c>
      <c r="W35" s="478"/>
      <c r="X35" s="478"/>
      <c r="Y35" s="478"/>
      <c r="Z35" s="478"/>
      <c r="AA35" s="478"/>
      <c r="AB35" s="478"/>
      <c r="AC35" s="478"/>
      <c r="AD35" s="468"/>
      <c r="AE35" s="468"/>
      <c r="AF35" s="468"/>
      <c r="AG35" s="468"/>
    </row>
    <row r="36" spans="2:33" ht="20.25" customHeight="1">
      <c r="B36" s="468"/>
      <c r="C36" s="468"/>
      <c r="D36" s="468"/>
      <c r="E36" s="468"/>
      <c r="F36" s="468"/>
      <c r="G36" s="468"/>
      <c r="H36" s="468"/>
      <c r="I36" s="469"/>
      <c r="J36" s="469"/>
      <c r="K36" s="469"/>
      <c r="L36" s="469"/>
      <c r="M36" s="469"/>
      <c r="N36" s="469"/>
      <c r="O36" s="469"/>
      <c r="P36" s="469"/>
      <c r="Q36" s="470"/>
      <c r="R36" s="470"/>
      <c r="S36" s="470"/>
      <c r="T36" s="470"/>
      <c r="U36" s="471"/>
      <c r="V36" s="472"/>
      <c r="W36" s="475" t="s">
        <v>329</v>
      </c>
      <c r="X36" s="475"/>
      <c r="Y36" s="475"/>
      <c r="Z36" s="475"/>
      <c r="AA36" s="475"/>
      <c r="AB36" s="475"/>
      <c r="AC36" s="475"/>
      <c r="AD36" s="468"/>
      <c r="AE36" s="468"/>
      <c r="AF36" s="468"/>
      <c r="AG36" s="468"/>
    </row>
    <row r="37" spans="2:33" ht="20.25" customHeight="1">
      <c r="B37" s="468"/>
      <c r="C37" s="468"/>
      <c r="D37" s="468"/>
      <c r="E37" s="468"/>
      <c r="F37" s="468"/>
      <c r="G37" s="468"/>
      <c r="H37" s="468"/>
      <c r="I37" s="469"/>
      <c r="J37" s="469"/>
      <c r="K37" s="469"/>
      <c r="L37" s="469"/>
      <c r="M37" s="469"/>
      <c r="N37" s="469"/>
      <c r="O37" s="469"/>
      <c r="P37" s="469"/>
      <c r="Q37" s="470"/>
      <c r="R37" s="470"/>
      <c r="S37" s="470"/>
      <c r="T37" s="470"/>
      <c r="U37" s="471"/>
      <c r="V37" s="473"/>
      <c r="W37" s="476"/>
      <c r="X37" s="476"/>
      <c r="Y37" s="476"/>
      <c r="Z37" s="476"/>
      <c r="AA37" s="476"/>
      <c r="AB37" s="476"/>
      <c r="AC37" s="476"/>
      <c r="AD37" s="468"/>
      <c r="AE37" s="468"/>
      <c r="AF37" s="468"/>
      <c r="AG37" s="468"/>
    </row>
    <row r="38" spans="2:33" ht="20.25" customHeight="1">
      <c r="B38" s="468"/>
      <c r="C38" s="468"/>
      <c r="D38" s="468"/>
      <c r="E38" s="468"/>
      <c r="F38" s="468"/>
      <c r="G38" s="468"/>
      <c r="H38" s="468"/>
      <c r="I38" s="469"/>
      <c r="J38" s="469"/>
      <c r="K38" s="469"/>
      <c r="L38" s="469"/>
      <c r="M38" s="469"/>
      <c r="N38" s="469"/>
      <c r="O38" s="469"/>
      <c r="P38" s="469"/>
      <c r="Q38" s="470"/>
      <c r="R38" s="470"/>
      <c r="S38" s="470"/>
      <c r="T38" s="470"/>
      <c r="U38" s="471"/>
      <c r="V38" s="472" t="s">
        <v>101</v>
      </c>
      <c r="W38" s="474"/>
      <c r="X38" s="474"/>
      <c r="Y38" s="474"/>
      <c r="Z38" s="474"/>
      <c r="AA38" s="474"/>
      <c r="AB38" s="474"/>
      <c r="AC38" s="474"/>
      <c r="AD38" s="468"/>
      <c r="AE38" s="468"/>
      <c r="AF38" s="468"/>
      <c r="AG38" s="468"/>
    </row>
    <row r="39" spans="2:33" ht="20.25" customHeight="1">
      <c r="B39" s="468"/>
      <c r="C39" s="468"/>
      <c r="D39" s="468"/>
      <c r="E39" s="468"/>
      <c r="F39" s="468"/>
      <c r="G39" s="468"/>
      <c r="H39" s="468"/>
      <c r="I39" s="469"/>
      <c r="J39" s="469"/>
      <c r="K39" s="469"/>
      <c r="L39" s="469"/>
      <c r="M39" s="469"/>
      <c r="N39" s="469"/>
      <c r="O39" s="469"/>
      <c r="P39" s="469"/>
      <c r="Q39" s="470"/>
      <c r="R39" s="470"/>
      <c r="S39" s="470"/>
      <c r="T39" s="470"/>
      <c r="U39" s="471"/>
      <c r="V39" s="472"/>
      <c r="W39" s="475" t="s">
        <v>329</v>
      </c>
      <c r="X39" s="475"/>
      <c r="Y39" s="475"/>
      <c r="Z39" s="475"/>
      <c r="AA39" s="475"/>
      <c r="AB39" s="475"/>
      <c r="AC39" s="475"/>
      <c r="AD39" s="468"/>
      <c r="AE39" s="468"/>
      <c r="AF39" s="468"/>
      <c r="AG39" s="468"/>
    </row>
    <row r="40" spans="2:33" ht="20.25" customHeight="1">
      <c r="B40" s="468"/>
      <c r="C40" s="468"/>
      <c r="D40" s="468"/>
      <c r="E40" s="468"/>
      <c r="F40" s="468"/>
      <c r="G40" s="468"/>
      <c r="H40" s="468"/>
      <c r="I40" s="469"/>
      <c r="J40" s="469"/>
      <c r="K40" s="469"/>
      <c r="L40" s="469"/>
      <c r="M40" s="469"/>
      <c r="N40" s="469"/>
      <c r="O40" s="469"/>
      <c r="P40" s="469"/>
      <c r="Q40" s="470"/>
      <c r="R40" s="470"/>
      <c r="S40" s="470"/>
      <c r="T40" s="470"/>
      <c r="U40" s="471"/>
      <c r="V40" s="473"/>
      <c r="W40" s="476"/>
      <c r="X40" s="476"/>
      <c r="Y40" s="476"/>
      <c r="Z40" s="476"/>
      <c r="AA40" s="476"/>
      <c r="AB40" s="476"/>
      <c r="AC40" s="476"/>
      <c r="AD40" s="468"/>
      <c r="AE40" s="468"/>
      <c r="AF40" s="468"/>
      <c r="AG40" s="468"/>
    </row>
    <row r="41" spans="2:33">
      <c r="C41" s="208" t="s">
        <v>330</v>
      </c>
    </row>
  </sheetData>
  <mergeCells count="46">
    <mergeCell ref="O12:T12"/>
    <mergeCell ref="U12:AG12"/>
    <mergeCell ref="B9:L9"/>
    <mergeCell ref="A2:AH3"/>
    <mergeCell ref="W6:X6"/>
    <mergeCell ref="Y6:Z6"/>
    <mergeCell ref="AB6:AC6"/>
    <mergeCell ref="AE6:AF6"/>
    <mergeCell ref="O13:T13"/>
    <mergeCell ref="U13:AG13"/>
    <mergeCell ref="O14:T14"/>
    <mergeCell ref="U14:AF14"/>
    <mergeCell ref="C19:D19"/>
    <mergeCell ref="E19:F19"/>
    <mergeCell ref="H19:I19"/>
    <mergeCell ref="K19:L19"/>
    <mergeCell ref="AD32:AG34"/>
    <mergeCell ref="W33:AC33"/>
    <mergeCell ref="W34:AC34"/>
    <mergeCell ref="D20:Y20"/>
    <mergeCell ref="B31:H31"/>
    <mergeCell ref="I31:P31"/>
    <mergeCell ref="Q31:V31"/>
    <mergeCell ref="W31:AC31"/>
    <mergeCell ref="AD31:AG31"/>
    <mergeCell ref="B32:H34"/>
    <mergeCell ref="I32:P34"/>
    <mergeCell ref="Q32:U34"/>
    <mergeCell ref="V32:V34"/>
    <mergeCell ref="W32:AC32"/>
    <mergeCell ref="AD38:AG40"/>
    <mergeCell ref="W39:AC39"/>
    <mergeCell ref="W40:AC40"/>
    <mergeCell ref="B35:H37"/>
    <mergeCell ref="I35:P37"/>
    <mergeCell ref="Q35:U37"/>
    <mergeCell ref="V35:V37"/>
    <mergeCell ref="W35:AC35"/>
    <mergeCell ref="AD35:AG37"/>
    <mergeCell ref="W36:AC36"/>
    <mergeCell ref="W37:AC37"/>
    <mergeCell ref="B38:H40"/>
    <mergeCell ref="I38:P40"/>
    <mergeCell ref="Q38:U40"/>
    <mergeCell ref="V38:V40"/>
    <mergeCell ref="W38:AC38"/>
  </mergeCells>
  <phoneticPr fontId="3"/>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8"/>
  <sheetViews>
    <sheetView workbookViewId="0">
      <selection activeCell="C28" sqref="C28"/>
    </sheetView>
  </sheetViews>
  <sheetFormatPr defaultColWidth="9" defaultRowHeight="13.2"/>
  <cols>
    <col min="1" max="1" width="3.77734375" style="178" customWidth="1"/>
    <col min="2" max="2" width="17" style="178" customWidth="1"/>
    <col min="3" max="13" width="5.77734375" style="178" customWidth="1"/>
    <col min="14" max="15" width="5.6640625" style="178" customWidth="1"/>
    <col min="16" max="16" width="10.44140625" style="178" bestFit="1" customWidth="1"/>
    <col min="17" max="17" width="5.6640625" style="178" customWidth="1"/>
    <col min="18" max="46" width="2.44140625" style="178" customWidth="1"/>
    <col min="47" max="16384" width="9" style="178"/>
  </cols>
  <sheetData>
    <row r="1" spans="1:13">
      <c r="G1" s="482" t="s">
        <v>90</v>
      </c>
      <c r="H1" s="482"/>
      <c r="I1" s="482"/>
      <c r="J1" s="482"/>
      <c r="K1" s="482"/>
      <c r="L1" s="482"/>
      <c r="M1" s="482"/>
    </row>
    <row r="2" spans="1:13" ht="21" customHeight="1">
      <c r="G2" s="483" t="s">
        <v>91</v>
      </c>
      <c r="H2" s="483"/>
      <c r="I2" s="484"/>
      <c r="J2" s="485"/>
      <c r="K2" s="485"/>
      <c r="L2" s="485"/>
      <c r="M2" s="486"/>
    </row>
    <row r="3" spans="1:13" ht="21" customHeight="1">
      <c r="G3" s="483" t="s">
        <v>92</v>
      </c>
      <c r="H3" s="483"/>
      <c r="I3" s="482"/>
      <c r="J3" s="482"/>
      <c r="K3" s="482"/>
      <c r="L3" s="482"/>
      <c r="M3" s="482"/>
    </row>
    <row r="4" spans="1:13" ht="21" customHeight="1">
      <c r="G4" s="483" t="s">
        <v>93</v>
      </c>
      <c r="H4" s="483"/>
      <c r="I4" s="487"/>
      <c r="J4" s="487"/>
      <c r="K4" s="487"/>
      <c r="L4" s="487"/>
      <c r="M4" s="487"/>
    </row>
    <row r="5" spans="1:13">
      <c r="G5" s="488" t="s">
        <v>122</v>
      </c>
      <c r="H5" s="488"/>
      <c r="I5" s="489"/>
      <c r="J5" s="489"/>
      <c r="K5" s="489"/>
      <c r="L5" s="489"/>
      <c r="M5" s="489"/>
    </row>
    <row r="6" spans="1:13" ht="21" customHeight="1">
      <c r="G6" s="490" t="s">
        <v>94</v>
      </c>
      <c r="H6" s="490"/>
      <c r="I6" s="491"/>
      <c r="J6" s="491"/>
      <c r="K6" s="491"/>
      <c r="L6" s="491"/>
      <c r="M6" s="491"/>
    </row>
    <row r="8" spans="1:13" ht="33.75" customHeight="1">
      <c r="A8" s="492" t="s">
        <v>278</v>
      </c>
      <c r="B8" s="492"/>
      <c r="C8" s="492"/>
      <c r="D8" s="492"/>
      <c r="E8" s="492"/>
      <c r="F8" s="492"/>
      <c r="G8" s="492"/>
      <c r="H8" s="492"/>
      <c r="I8" s="492"/>
      <c r="J8" s="492"/>
      <c r="K8" s="492"/>
      <c r="L8" s="492"/>
      <c r="M8" s="492"/>
    </row>
    <row r="9" spans="1:13" ht="12" customHeight="1">
      <c r="A9" s="263"/>
      <c r="B9" s="264"/>
      <c r="C9" s="263"/>
      <c r="D9" s="264"/>
      <c r="E9" s="264"/>
      <c r="F9" s="264"/>
      <c r="G9" s="264"/>
      <c r="H9" s="264"/>
      <c r="I9" s="264"/>
      <c r="J9" s="264"/>
      <c r="K9" s="264"/>
      <c r="L9" s="264"/>
      <c r="M9" s="265"/>
    </row>
    <row r="10" spans="1:13">
      <c r="A10" s="493" t="s">
        <v>95</v>
      </c>
      <c r="B10" s="494"/>
      <c r="C10" s="266"/>
      <c r="D10" s="159" t="s">
        <v>96</v>
      </c>
      <c r="E10" s="159" t="s">
        <v>97</v>
      </c>
      <c r="F10" s="159" t="s">
        <v>98</v>
      </c>
      <c r="G10" s="159" t="s">
        <v>99</v>
      </c>
      <c r="H10" s="159" t="s">
        <v>100</v>
      </c>
      <c r="I10" s="159" t="s">
        <v>97</v>
      </c>
      <c r="J10" s="159" t="s">
        <v>98</v>
      </c>
      <c r="K10" s="159" t="s">
        <v>99</v>
      </c>
      <c r="L10" s="159" t="s">
        <v>101</v>
      </c>
      <c r="M10" s="165"/>
    </row>
    <row r="11" spans="1:13" ht="38.25" customHeight="1">
      <c r="A11" s="495"/>
      <c r="B11" s="496"/>
      <c r="C11" s="288"/>
      <c r="D11" s="289"/>
      <c r="E11" s="289"/>
      <c r="F11" s="289"/>
      <c r="G11" s="289"/>
      <c r="H11" s="289"/>
      <c r="I11" s="289"/>
      <c r="J11" s="289"/>
      <c r="K11" s="289"/>
      <c r="L11" s="289"/>
      <c r="M11" s="165"/>
    </row>
    <row r="12" spans="1:13">
      <c r="A12" s="495"/>
      <c r="B12" s="496"/>
      <c r="C12" s="497"/>
      <c r="D12" s="498"/>
      <c r="E12" s="498"/>
      <c r="F12" s="498"/>
      <c r="G12" s="498"/>
      <c r="H12" s="498"/>
      <c r="I12" s="498"/>
      <c r="J12" s="498"/>
      <c r="K12" s="498"/>
      <c r="L12" s="499"/>
      <c r="M12" s="500"/>
    </row>
    <row r="13" spans="1:13" ht="60" customHeight="1">
      <c r="A13" s="495" t="s">
        <v>251</v>
      </c>
      <c r="B13" s="496"/>
      <c r="C13" s="501"/>
      <c r="D13" s="502"/>
      <c r="E13" s="502"/>
      <c r="F13" s="502"/>
      <c r="G13" s="502"/>
      <c r="H13" s="502"/>
      <c r="I13" s="502"/>
      <c r="J13" s="502"/>
      <c r="K13" s="502"/>
      <c r="L13" s="502"/>
      <c r="M13" s="503"/>
    </row>
    <row r="14" spans="1:13" ht="60" customHeight="1">
      <c r="A14" s="495" t="s">
        <v>252</v>
      </c>
      <c r="B14" s="496"/>
      <c r="C14" s="501" t="s">
        <v>102</v>
      </c>
      <c r="D14" s="502"/>
      <c r="E14" s="502"/>
      <c r="F14" s="502"/>
      <c r="G14" s="502"/>
      <c r="H14" s="502"/>
      <c r="I14" s="502"/>
      <c r="J14" s="502"/>
      <c r="K14" s="502"/>
      <c r="L14" s="502"/>
      <c r="M14" s="503"/>
    </row>
    <row r="15" spans="1:13" ht="15" customHeight="1">
      <c r="A15" s="495" t="s">
        <v>253</v>
      </c>
      <c r="B15" s="496"/>
      <c r="C15" s="507" t="s">
        <v>103</v>
      </c>
      <c r="D15" s="161"/>
      <c r="E15" s="505"/>
      <c r="F15" s="504"/>
      <c r="G15" s="505" t="s">
        <v>104</v>
      </c>
      <c r="H15" s="504"/>
      <c r="I15" s="505" t="s">
        <v>105</v>
      </c>
      <c r="J15" s="504"/>
      <c r="K15" s="505" t="s">
        <v>106</v>
      </c>
      <c r="L15" s="161"/>
      <c r="M15" s="162"/>
    </row>
    <row r="16" spans="1:13" ht="15" customHeight="1">
      <c r="A16" s="495"/>
      <c r="B16" s="496"/>
      <c r="C16" s="508"/>
      <c r="D16" s="163"/>
      <c r="E16" s="506"/>
      <c r="F16" s="420"/>
      <c r="G16" s="506"/>
      <c r="H16" s="420"/>
      <c r="I16" s="506"/>
      <c r="J16" s="420"/>
      <c r="K16" s="506"/>
      <c r="L16" s="163"/>
      <c r="M16" s="165"/>
    </row>
    <row r="17" spans="1:13" ht="15" customHeight="1">
      <c r="A17" s="495"/>
      <c r="B17" s="496"/>
      <c r="C17" s="508" t="s">
        <v>107</v>
      </c>
      <c r="D17" s="163"/>
      <c r="E17" s="506"/>
      <c r="F17" s="420"/>
      <c r="G17" s="506" t="s">
        <v>104</v>
      </c>
      <c r="H17" s="420"/>
      <c r="I17" s="506" t="s">
        <v>105</v>
      </c>
      <c r="J17" s="420"/>
      <c r="K17" s="506" t="s">
        <v>106</v>
      </c>
      <c r="L17" s="163"/>
      <c r="M17" s="165"/>
    </row>
    <row r="18" spans="1:13" ht="15" customHeight="1">
      <c r="A18" s="495"/>
      <c r="B18" s="496"/>
      <c r="C18" s="515"/>
      <c r="D18" s="166"/>
      <c r="E18" s="499"/>
      <c r="F18" s="514"/>
      <c r="G18" s="499"/>
      <c r="H18" s="514"/>
      <c r="I18" s="499"/>
      <c r="J18" s="514"/>
      <c r="K18" s="499"/>
      <c r="L18" s="166"/>
      <c r="M18" s="167"/>
    </row>
    <row r="19" spans="1:13" ht="60" customHeight="1">
      <c r="A19" s="495" t="s">
        <v>279</v>
      </c>
      <c r="B19" s="496"/>
      <c r="C19" s="516"/>
      <c r="D19" s="498"/>
      <c r="E19" s="170" t="s">
        <v>108</v>
      </c>
      <c r="F19" s="517"/>
      <c r="G19" s="517"/>
      <c r="H19" s="517"/>
      <c r="I19" s="517"/>
      <c r="J19" s="517"/>
      <c r="K19" s="170" t="s">
        <v>101</v>
      </c>
      <c r="L19" s="169"/>
      <c r="M19" s="171"/>
    </row>
    <row r="20" spans="1:13">
      <c r="A20" s="267"/>
      <c r="B20" s="161"/>
      <c r="C20" s="161"/>
      <c r="D20" s="161"/>
      <c r="E20" s="161"/>
      <c r="F20" s="161"/>
      <c r="G20" s="161"/>
      <c r="H20" s="161"/>
      <c r="I20" s="161"/>
      <c r="J20" s="161"/>
      <c r="K20" s="161"/>
      <c r="L20" s="161"/>
      <c r="M20" s="162"/>
    </row>
    <row r="21" spans="1:13">
      <c r="A21" s="176"/>
      <c r="B21" s="163"/>
      <c r="C21" s="163"/>
      <c r="D21" s="163"/>
      <c r="E21" s="163"/>
      <c r="F21" s="163"/>
      <c r="G21" s="163"/>
      <c r="H21" s="163"/>
      <c r="I21" s="163"/>
      <c r="J21" s="163"/>
      <c r="K21" s="163"/>
      <c r="L21" s="163"/>
      <c r="M21" s="165"/>
    </row>
    <row r="22" spans="1:13">
      <c r="A22" s="176"/>
      <c r="B22" s="163"/>
      <c r="C22" s="163"/>
      <c r="D22" s="163"/>
      <c r="E22" s="163"/>
      <c r="F22" s="163"/>
      <c r="G22" s="163"/>
      <c r="H22" s="163"/>
      <c r="I22" s="163"/>
      <c r="J22" s="163"/>
      <c r="K22" s="163"/>
      <c r="L22" s="163"/>
      <c r="M22" s="165"/>
    </row>
    <row r="23" spans="1:13">
      <c r="A23" s="509" t="s">
        <v>280</v>
      </c>
      <c r="B23" s="510"/>
      <c r="C23" s="510"/>
      <c r="D23" s="510"/>
      <c r="E23" s="510"/>
      <c r="F23" s="510"/>
      <c r="G23" s="510"/>
      <c r="H23" s="510"/>
      <c r="I23" s="510"/>
      <c r="J23" s="510"/>
      <c r="K23" s="510"/>
      <c r="L23" s="510"/>
      <c r="M23" s="511"/>
    </row>
    <row r="24" spans="1:13">
      <c r="A24" s="256"/>
      <c r="B24" s="257"/>
      <c r="C24" s="257"/>
      <c r="D24" s="257"/>
      <c r="E24" s="257"/>
      <c r="F24" s="257"/>
      <c r="G24" s="257"/>
      <c r="H24" s="257"/>
      <c r="I24" s="257"/>
      <c r="J24" s="257"/>
      <c r="K24" s="257"/>
      <c r="L24" s="257"/>
      <c r="M24" s="258"/>
    </row>
    <row r="25" spans="1:13">
      <c r="A25" s="176"/>
      <c r="B25" s="163"/>
      <c r="C25" s="163"/>
      <c r="D25" s="163"/>
      <c r="E25" s="163"/>
      <c r="F25" s="163"/>
      <c r="G25" s="163"/>
      <c r="H25" s="163"/>
      <c r="I25" s="163"/>
      <c r="J25" s="163"/>
      <c r="K25" s="163"/>
      <c r="L25" s="163"/>
      <c r="M25" s="165"/>
    </row>
    <row r="26" spans="1:13">
      <c r="A26" s="176"/>
      <c r="B26" s="163"/>
      <c r="C26" s="163"/>
      <c r="D26" s="163"/>
      <c r="E26" s="163"/>
      <c r="F26" s="163"/>
      <c r="G26" s="163"/>
      <c r="H26" s="163"/>
      <c r="I26" s="163"/>
      <c r="J26" s="163"/>
      <c r="K26" s="163"/>
      <c r="L26" s="163"/>
      <c r="M26" s="165"/>
    </row>
    <row r="27" spans="1:13">
      <c r="A27" s="176"/>
      <c r="B27" s="163"/>
      <c r="C27" s="164"/>
      <c r="D27" s="259"/>
      <c r="E27" s="164" t="s">
        <v>104</v>
      </c>
      <c r="F27" s="259"/>
      <c r="G27" s="164" t="s">
        <v>105</v>
      </c>
      <c r="H27" s="259"/>
      <c r="I27" s="164" t="s">
        <v>106</v>
      </c>
      <c r="J27" s="163"/>
      <c r="K27" s="163"/>
      <c r="L27" s="163"/>
      <c r="M27" s="165"/>
    </row>
    <row r="28" spans="1:13">
      <c r="A28" s="176"/>
      <c r="B28" s="163"/>
      <c r="C28" s="164"/>
      <c r="D28" s="154"/>
      <c r="E28" s="164"/>
      <c r="F28" s="154"/>
      <c r="G28" s="164"/>
      <c r="H28" s="154"/>
      <c r="I28" s="164"/>
      <c r="J28" s="163"/>
      <c r="K28" s="163"/>
      <c r="L28" s="163"/>
      <c r="M28" s="165"/>
    </row>
    <row r="29" spans="1:13">
      <c r="A29" s="176"/>
      <c r="B29" s="163"/>
      <c r="C29" s="163"/>
      <c r="D29" s="163"/>
      <c r="E29" s="163"/>
      <c r="F29" s="163"/>
      <c r="G29" s="163"/>
      <c r="H29" s="163"/>
      <c r="I29" s="163"/>
      <c r="J29" s="163"/>
      <c r="K29" s="163"/>
      <c r="L29" s="163"/>
      <c r="M29" s="165"/>
    </row>
    <row r="30" spans="1:13" ht="18.75" customHeight="1">
      <c r="A30" s="176"/>
      <c r="B30" s="163" t="s">
        <v>115</v>
      </c>
      <c r="C30" s="512" t="s">
        <v>116</v>
      </c>
      <c r="D30" s="512"/>
      <c r="E30" s="512"/>
      <c r="F30" s="177"/>
      <c r="G30" s="513"/>
      <c r="H30" s="513"/>
      <c r="I30" s="513"/>
      <c r="J30" s="513"/>
      <c r="K30" s="513"/>
      <c r="L30" s="513"/>
      <c r="M30" s="519"/>
    </row>
    <row r="31" spans="1:13" ht="18.75" customHeight="1">
      <c r="A31" s="176"/>
      <c r="B31" s="163"/>
      <c r="C31" s="512" t="s">
        <v>117</v>
      </c>
      <c r="D31" s="512"/>
      <c r="E31" s="512"/>
      <c r="F31" s="177"/>
      <c r="G31" s="513"/>
      <c r="H31" s="513"/>
      <c r="I31" s="513"/>
      <c r="J31" s="513"/>
      <c r="K31" s="513"/>
      <c r="L31" s="513"/>
      <c r="M31" s="519"/>
    </row>
    <row r="32" spans="1:13" ht="18.75" customHeight="1">
      <c r="A32" s="176"/>
      <c r="B32" s="163"/>
      <c r="C32" s="512" t="s">
        <v>118</v>
      </c>
      <c r="D32" s="512"/>
      <c r="E32" s="512"/>
      <c r="F32" s="177"/>
      <c r="G32" s="513"/>
      <c r="H32" s="513"/>
      <c r="I32" s="513"/>
      <c r="J32" s="513"/>
      <c r="K32" s="513"/>
      <c r="L32" s="268" t="s">
        <v>289</v>
      </c>
      <c r="M32" s="269"/>
    </row>
    <row r="33" spans="1:13">
      <c r="A33" s="176"/>
      <c r="B33" s="163"/>
      <c r="C33" s="163"/>
      <c r="D33" s="163"/>
      <c r="E33" s="163"/>
      <c r="F33" s="163"/>
      <c r="G33" s="163"/>
      <c r="H33" s="163"/>
      <c r="I33" s="163"/>
      <c r="J33" s="163"/>
      <c r="K33" s="163"/>
      <c r="L33" s="163"/>
      <c r="M33" s="165"/>
    </row>
    <row r="34" spans="1:13">
      <c r="A34" s="176"/>
      <c r="B34" s="163"/>
      <c r="C34" s="163"/>
      <c r="D34" s="163"/>
      <c r="E34" s="163"/>
      <c r="F34" s="163"/>
      <c r="G34" s="163"/>
      <c r="H34" s="163"/>
      <c r="I34" s="163"/>
      <c r="J34" s="163"/>
      <c r="K34" s="163"/>
      <c r="L34" s="163"/>
      <c r="M34" s="165"/>
    </row>
    <row r="35" spans="1:13" ht="14.4">
      <c r="A35" s="176"/>
      <c r="B35" s="163"/>
      <c r="C35" s="163"/>
      <c r="D35" s="163"/>
      <c r="E35" s="163"/>
      <c r="F35" s="163"/>
      <c r="G35" s="157" t="s">
        <v>303</v>
      </c>
      <c r="H35" s="163"/>
      <c r="I35" s="163"/>
      <c r="J35" s="163"/>
      <c r="K35" s="163"/>
      <c r="L35" s="163"/>
      <c r="M35" s="165"/>
    </row>
    <row r="36" spans="1:13" ht="14.4">
      <c r="A36" s="176"/>
      <c r="B36" s="163"/>
      <c r="C36" s="163"/>
      <c r="D36" s="506" t="s">
        <v>120</v>
      </c>
      <c r="E36" s="506"/>
      <c r="F36" s="518" t="str">
        <f>IF(着手届!J39="","",着手届!J39)</f>
        <v>西都市長　橋田　和実</v>
      </c>
      <c r="G36" s="518"/>
      <c r="H36" s="518"/>
      <c r="I36" s="518"/>
      <c r="J36" s="518"/>
      <c r="K36" s="163" t="s">
        <v>4</v>
      </c>
      <c r="L36" s="163"/>
      <c r="M36" s="165"/>
    </row>
    <row r="37" spans="1:13">
      <c r="A37" s="176"/>
      <c r="B37" s="163"/>
      <c r="C37" s="163"/>
      <c r="D37" s="163"/>
      <c r="E37" s="163"/>
      <c r="F37" s="163"/>
      <c r="G37" s="163"/>
      <c r="H37" s="163"/>
      <c r="I37" s="163"/>
      <c r="J37" s="163"/>
      <c r="K37" s="163"/>
      <c r="L37" s="163"/>
      <c r="M37" s="165"/>
    </row>
    <row r="38" spans="1:13">
      <c r="A38" s="219"/>
      <c r="B38" s="166"/>
      <c r="C38" s="166"/>
      <c r="D38" s="166"/>
      <c r="E38" s="166"/>
      <c r="F38" s="166"/>
      <c r="G38" s="166"/>
      <c r="H38" s="166"/>
      <c r="I38" s="166"/>
      <c r="J38" s="166"/>
      <c r="K38" s="166"/>
      <c r="L38" s="166"/>
      <c r="M38" s="167"/>
    </row>
  </sheetData>
  <mergeCells count="47">
    <mergeCell ref="F36:J36"/>
    <mergeCell ref="D36:E36"/>
    <mergeCell ref="C30:E30"/>
    <mergeCell ref="G30:M30"/>
    <mergeCell ref="C31:E31"/>
    <mergeCell ref="G31:M31"/>
    <mergeCell ref="A23:M23"/>
    <mergeCell ref="C32:E32"/>
    <mergeCell ref="G32:K32"/>
    <mergeCell ref="F17:F18"/>
    <mergeCell ref="G17:G18"/>
    <mergeCell ref="H17:H18"/>
    <mergeCell ref="I17:I18"/>
    <mergeCell ref="J17:J18"/>
    <mergeCell ref="K17:K18"/>
    <mergeCell ref="C17:C18"/>
    <mergeCell ref="E17:E18"/>
    <mergeCell ref="A19:B19"/>
    <mergeCell ref="C19:D19"/>
    <mergeCell ref="F19:J19"/>
    <mergeCell ref="A14:B14"/>
    <mergeCell ref="C14:M14"/>
    <mergeCell ref="H15:H16"/>
    <mergeCell ref="I15:I16"/>
    <mergeCell ref="J15:J16"/>
    <mergeCell ref="A15:B18"/>
    <mergeCell ref="C15:C16"/>
    <mergeCell ref="E15:E16"/>
    <mergeCell ref="G15:G16"/>
    <mergeCell ref="F15:F16"/>
    <mergeCell ref="K15:K16"/>
    <mergeCell ref="A8:M8"/>
    <mergeCell ref="A10:B12"/>
    <mergeCell ref="C12:M12"/>
    <mergeCell ref="A13:B13"/>
    <mergeCell ref="C13:M13"/>
    <mergeCell ref="G4:H4"/>
    <mergeCell ref="I4:M4"/>
    <mergeCell ref="G5:H5"/>
    <mergeCell ref="I5:M5"/>
    <mergeCell ref="G6:H6"/>
    <mergeCell ref="I6:M6"/>
    <mergeCell ref="G1:M1"/>
    <mergeCell ref="G2:H2"/>
    <mergeCell ref="I2:M2"/>
    <mergeCell ref="G3:H3"/>
    <mergeCell ref="I3:M3"/>
  </mergeCells>
  <phoneticPr fontId="3"/>
  <dataValidations count="2">
    <dataValidation imeMode="halfKatakana" allowBlank="1" showInputMessage="1" showErrorMessage="1" sqref="I5:M5" xr:uid="{00000000-0002-0000-0B00-000000000000}"/>
    <dataValidation imeMode="off" allowBlank="1" showInputMessage="1" showErrorMessage="1" sqref="D27:H28 F15:J19" xr:uid="{00000000-0002-0000-0B00-000001000000}"/>
  </dataValidations>
  <pageMargins left="0.75" right="0.75" top="1" bottom="1" header="0.51200000000000001" footer="0.51200000000000001"/>
  <pageSetup paperSize="9"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152"/>
  <sheetViews>
    <sheetView topLeftCell="A28" zoomScaleNormal="100" zoomScaleSheetLayoutView="100" workbookViewId="0">
      <selection activeCell="L14" sqref="L14"/>
    </sheetView>
  </sheetViews>
  <sheetFormatPr defaultColWidth="2.6640625" defaultRowHeight="18" customHeight="1"/>
  <cols>
    <col min="1" max="2" width="2.6640625" style="3"/>
    <col min="3" max="16384" width="2.6640625" style="4"/>
  </cols>
  <sheetData>
    <row r="1" spans="1:33" ht="18" customHeight="1">
      <c r="H1" s="531" t="s">
        <v>178</v>
      </c>
      <c r="I1" s="531"/>
      <c r="J1" s="531"/>
      <c r="K1" s="531"/>
      <c r="L1" s="531"/>
      <c r="M1" s="531"/>
      <c r="N1" s="531"/>
      <c r="O1" s="531"/>
      <c r="P1" s="531"/>
      <c r="Q1" s="531"/>
      <c r="R1" s="531"/>
      <c r="S1" s="531"/>
      <c r="T1" s="531"/>
      <c r="U1" s="531"/>
      <c r="V1" s="531"/>
      <c r="W1" s="531"/>
      <c r="X1" s="531"/>
      <c r="Y1" s="531"/>
      <c r="Z1" s="531"/>
    </row>
    <row r="2" spans="1:33" ht="22.5" customHeight="1">
      <c r="D2" s="13"/>
      <c r="E2" s="13"/>
      <c r="F2" s="13"/>
      <c r="G2" s="13"/>
      <c r="H2" s="531"/>
      <c r="I2" s="531"/>
      <c r="J2" s="531"/>
      <c r="K2" s="531"/>
      <c r="L2" s="531"/>
      <c r="M2" s="531"/>
      <c r="N2" s="531"/>
      <c r="O2" s="531"/>
      <c r="P2" s="531"/>
      <c r="Q2" s="531"/>
      <c r="R2" s="531"/>
      <c r="S2" s="531"/>
      <c r="T2" s="531"/>
      <c r="U2" s="531"/>
      <c r="V2" s="531"/>
      <c r="W2" s="531"/>
      <c r="X2" s="531"/>
      <c r="Y2" s="531"/>
      <c r="Z2" s="531"/>
      <c r="AA2" s="13"/>
      <c r="AB2" s="13"/>
      <c r="AC2" s="13"/>
      <c r="AF2" s="526"/>
      <c r="AG2" s="526"/>
    </row>
    <row r="3" spans="1:33" ht="22.5" customHeight="1">
      <c r="C3" s="5"/>
      <c r="D3" s="5"/>
      <c r="E3" s="5"/>
      <c r="F3" s="5"/>
      <c r="G3" s="5"/>
      <c r="H3" s="5"/>
      <c r="I3" s="5"/>
      <c r="J3" s="5"/>
      <c r="K3" s="5"/>
      <c r="L3" s="5"/>
      <c r="M3" s="5"/>
      <c r="N3" s="5"/>
      <c r="O3" s="5"/>
      <c r="P3" s="5"/>
      <c r="Q3" s="5"/>
      <c r="R3" s="5"/>
      <c r="S3" s="5"/>
      <c r="T3" s="5"/>
      <c r="U3" s="5"/>
      <c r="V3" s="5"/>
      <c r="W3" s="5"/>
      <c r="X3" s="5"/>
      <c r="Y3" s="5"/>
      <c r="Z3" s="5"/>
      <c r="AA3" s="5"/>
      <c r="AB3" s="5"/>
      <c r="AC3" s="5"/>
      <c r="AF3" s="526"/>
      <c r="AG3" s="526"/>
    </row>
    <row r="4" spans="1:33" ht="18" customHeight="1">
      <c r="K4" s="6"/>
      <c r="L4" s="530"/>
      <c r="M4" s="530"/>
      <c r="N4" s="530"/>
      <c r="O4" s="530"/>
      <c r="P4" s="530"/>
      <c r="Q4" s="530"/>
      <c r="R4" s="530"/>
      <c r="S4" s="530"/>
      <c r="T4" s="530"/>
      <c r="U4" s="530"/>
      <c r="V4" s="530"/>
      <c r="W4" s="530"/>
      <c r="X4" s="530"/>
      <c r="Y4" s="530"/>
      <c r="Z4" s="530"/>
      <c r="AA4" s="530"/>
      <c r="AB4" s="530"/>
      <c r="AC4" s="530"/>
      <c r="AD4" s="530"/>
    </row>
    <row r="5" spans="1:33" ht="18" customHeight="1">
      <c r="A5" s="7" t="s">
        <v>78</v>
      </c>
      <c r="B5" s="7"/>
      <c r="C5" s="323" t="s">
        <v>128</v>
      </c>
      <c r="D5" s="323"/>
      <c r="E5" s="323"/>
      <c r="F5" s="323"/>
      <c r="G5" s="323"/>
      <c r="H5" s="323"/>
      <c r="I5" s="323"/>
      <c r="J5" s="8"/>
      <c r="K5" s="9"/>
      <c r="L5" s="324"/>
      <c r="M5" s="324"/>
      <c r="N5" s="324"/>
      <c r="O5" s="324"/>
      <c r="P5" s="324"/>
      <c r="Q5" s="324"/>
      <c r="R5" s="324"/>
      <c r="S5" s="324"/>
      <c r="T5" s="324"/>
      <c r="U5" s="324"/>
      <c r="V5" s="324"/>
      <c r="W5" s="324"/>
      <c r="X5" s="324"/>
      <c r="Y5" s="324"/>
      <c r="Z5" s="324"/>
      <c r="AA5" s="324"/>
      <c r="AB5" s="324"/>
      <c r="AC5" s="324"/>
      <c r="AD5" s="324"/>
    </row>
    <row r="6" spans="1:33" ht="18" customHeight="1">
      <c r="A6" s="7"/>
      <c r="B6" s="7"/>
      <c r="C6" s="8"/>
      <c r="D6" s="8"/>
      <c r="E6" s="8"/>
      <c r="F6" s="8"/>
      <c r="G6" s="8"/>
      <c r="H6" s="8"/>
      <c r="I6" s="8"/>
      <c r="J6" s="8"/>
      <c r="K6" s="9"/>
      <c r="L6" s="120"/>
      <c r="M6" s="120"/>
      <c r="N6" s="120"/>
      <c r="O6" s="120"/>
      <c r="P6" s="120"/>
      <c r="Q6" s="120"/>
      <c r="R6" s="120"/>
      <c r="S6" s="120"/>
      <c r="T6" s="120"/>
      <c r="U6" s="120"/>
      <c r="V6" s="120"/>
      <c r="W6" s="120"/>
      <c r="X6" s="120"/>
      <c r="Y6" s="120"/>
      <c r="Z6" s="120"/>
      <c r="AA6" s="120"/>
      <c r="AB6" s="120"/>
      <c r="AC6" s="120"/>
      <c r="AD6" s="120"/>
    </row>
    <row r="7" spans="1:33" ht="18" customHeight="1">
      <c r="A7" s="7"/>
      <c r="B7" s="7"/>
      <c r="C7" s="8"/>
      <c r="D7" s="8"/>
      <c r="E7" s="8"/>
      <c r="F7" s="8"/>
      <c r="G7" s="8"/>
      <c r="H7" s="8"/>
      <c r="I7" s="8"/>
      <c r="J7" s="8"/>
      <c r="K7" s="9"/>
      <c r="L7" s="120"/>
      <c r="M7" s="120"/>
      <c r="N7" s="120"/>
      <c r="O7" s="120"/>
      <c r="P7" s="120"/>
      <c r="Q7" s="120"/>
      <c r="R7" s="120"/>
      <c r="S7" s="120"/>
      <c r="T7" s="120"/>
      <c r="U7" s="120"/>
      <c r="V7" s="120"/>
      <c r="W7" s="120"/>
      <c r="X7" s="120"/>
      <c r="Y7" s="120"/>
      <c r="Z7" s="120"/>
      <c r="AA7" s="120"/>
      <c r="AB7" s="120"/>
      <c r="AC7" s="120"/>
      <c r="AD7" s="120"/>
    </row>
    <row r="8" spans="1:33" ht="18" customHeight="1">
      <c r="A8" s="7" t="s">
        <v>79</v>
      </c>
      <c r="B8" s="7"/>
      <c r="C8" s="323" t="s">
        <v>129</v>
      </c>
      <c r="D8" s="323"/>
      <c r="E8" s="323"/>
      <c r="F8" s="323"/>
      <c r="G8" s="323"/>
      <c r="H8" s="323"/>
      <c r="I8" s="323"/>
      <c r="J8" s="8"/>
      <c r="K8" s="9"/>
      <c r="L8" s="330"/>
      <c r="M8" s="330"/>
      <c r="N8" s="330"/>
      <c r="O8" s="330"/>
      <c r="P8" s="330"/>
      <c r="Q8" s="330"/>
      <c r="R8" s="330"/>
      <c r="S8" s="330"/>
      <c r="T8" s="330"/>
      <c r="U8" s="330"/>
      <c r="V8" s="330"/>
      <c r="W8" s="330"/>
      <c r="X8" s="330"/>
      <c r="Y8" s="330"/>
      <c r="Z8" s="330"/>
      <c r="AA8" s="330"/>
      <c r="AB8" s="330"/>
      <c r="AC8" s="330"/>
      <c r="AD8" s="330"/>
    </row>
    <row r="9" spans="1:33" ht="18" customHeight="1">
      <c r="A9" s="7"/>
      <c r="B9" s="7"/>
      <c r="C9" s="8"/>
      <c r="D9" s="8"/>
      <c r="E9" s="8"/>
      <c r="F9" s="8"/>
      <c r="G9" s="8"/>
      <c r="H9" s="8"/>
      <c r="I9" s="8"/>
      <c r="J9" s="8"/>
      <c r="K9" s="9"/>
      <c r="L9" s="15"/>
      <c r="M9" s="15"/>
      <c r="N9" s="15"/>
      <c r="O9" s="15"/>
      <c r="P9" s="15"/>
      <c r="Q9" s="15"/>
      <c r="R9" s="15"/>
      <c r="S9" s="15"/>
      <c r="T9" s="15"/>
      <c r="U9" s="15"/>
      <c r="V9" s="15"/>
      <c r="W9" s="15"/>
      <c r="X9" s="15"/>
      <c r="Y9" s="15"/>
      <c r="Z9" s="15"/>
      <c r="AA9" s="15"/>
      <c r="AB9" s="15"/>
      <c r="AC9" s="15"/>
      <c r="AD9" s="15"/>
    </row>
    <row r="11" spans="1:33" ht="18" customHeight="1">
      <c r="A11" s="7" t="s">
        <v>80</v>
      </c>
      <c r="B11" s="7"/>
      <c r="C11" s="328" t="s">
        <v>130</v>
      </c>
      <c r="D11" s="328"/>
      <c r="E11" s="328"/>
      <c r="F11" s="328"/>
      <c r="G11" s="328"/>
      <c r="H11" s="328"/>
      <c r="I11" s="328"/>
      <c r="J11" s="10"/>
      <c r="L11" s="326"/>
      <c r="M11" s="326"/>
      <c r="N11" s="325"/>
      <c r="O11" s="325"/>
      <c r="P11" s="46" t="s">
        <v>12</v>
      </c>
      <c r="Q11" s="325"/>
      <c r="R11" s="325"/>
      <c r="S11" s="23" t="s">
        <v>13</v>
      </c>
      <c r="T11" s="325"/>
      <c r="U11" s="325"/>
      <c r="V11" s="3" t="s">
        <v>36</v>
      </c>
      <c r="W11" s="3"/>
      <c r="X11" s="2" t="s">
        <v>81</v>
      </c>
    </row>
    <row r="12" spans="1:33" ht="18" customHeight="1">
      <c r="L12" s="326"/>
      <c r="M12" s="326"/>
      <c r="N12" s="325"/>
      <c r="O12" s="325"/>
      <c r="P12" s="46"/>
      <c r="Q12" s="325"/>
      <c r="R12" s="325"/>
      <c r="S12" s="23"/>
      <c r="T12" s="325"/>
      <c r="U12" s="325"/>
      <c r="V12" s="3"/>
      <c r="W12" s="3"/>
      <c r="X12" s="2"/>
    </row>
    <row r="13" spans="1:33" ht="18" customHeight="1">
      <c r="L13" s="326"/>
      <c r="M13" s="326"/>
      <c r="N13" s="325"/>
      <c r="O13" s="325"/>
      <c r="P13" s="46" t="s">
        <v>12</v>
      </c>
      <c r="Q13" s="325"/>
      <c r="R13" s="325"/>
      <c r="S13" s="23" t="s">
        <v>13</v>
      </c>
      <c r="T13" s="325"/>
      <c r="U13" s="325"/>
      <c r="V13" s="3" t="s">
        <v>36</v>
      </c>
      <c r="W13" s="3"/>
      <c r="X13" s="2" t="s">
        <v>66</v>
      </c>
    </row>
    <row r="15" spans="1:33" ht="18" customHeight="1">
      <c r="A15" s="7" t="s">
        <v>83</v>
      </c>
      <c r="B15" s="7"/>
      <c r="C15" s="328" t="s">
        <v>179</v>
      </c>
      <c r="D15" s="328"/>
      <c r="E15" s="328"/>
      <c r="F15" s="328"/>
      <c r="G15" s="328"/>
      <c r="H15" s="328"/>
      <c r="I15" s="328"/>
      <c r="J15" s="10"/>
      <c r="N15" s="522"/>
      <c r="O15" s="522"/>
      <c r="P15" s="522"/>
      <c r="Q15" s="522"/>
      <c r="R15" s="522"/>
      <c r="S15" s="522"/>
      <c r="T15" s="522"/>
      <c r="U15" s="522"/>
      <c r="V15" s="522"/>
      <c r="W15" s="12"/>
    </row>
    <row r="17" spans="1:60" ht="18" customHeight="1">
      <c r="F17" s="326" t="s">
        <v>87</v>
      </c>
      <c r="G17" s="326"/>
      <c r="I17" s="527" t="s">
        <v>31</v>
      </c>
      <c r="J17" s="527"/>
      <c r="K17" s="527" t="s">
        <v>33</v>
      </c>
      <c r="L17" s="527"/>
      <c r="M17" s="527" t="s">
        <v>34</v>
      </c>
      <c r="N17" s="527"/>
      <c r="O17" s="527" t="s">
        <v>89</v>
      </c>
      <c r="P17" s="527"/>
      <c r="Q17" s="527" t="s">
        <v>32</v>
      </c>
      <c r="R17" s="527"/>
      <c r="S17" s="527" t="s">
        <v>33</v>
      </c>
      <c r="T17" s="527"/>
      <c r="U17" s="527" t="s">
        <v>34</v>
      </c>
      <c r="V17" s="527"/>
      <c r="W17" s="527" t="s">
        <v>89</v>
      </c>
      <c r="X17" s="527"/>
      <c r="Y17" s="527" t="s">
        <v>2</v>
      </c>
      <c r="Z17" s="527"/>
      <c r="AA17" s="140"/>
      <c r="AB17" s="140"/>
    </row>
    <row r="18" spans="1:60" ht="18" customHeight="1">
      <c r="I18" s="524"/>
      <c r="J18" s="524"/>
      <c r="K18" s="524"/>
      <c r="L18" s="524"/>
      <c r="M18" s="524"/>
      <c r="N18" s="524"/>
      <c r="O18" s="524"/>
      <c r="P18" s="524"/>
      <c r="Q18" s="524"/>
      <c r="R18" s="524"/>
      <c r="S18" s="524"/>
      <c r="T18" s="524"/>
      <c r="U18" s="524"/>
      <c r="V18" s="524"/>
      <c r="W18" s="524"/>
      <c r="X18" s="524"/>
      <c r="Y18" s="524"/>
      <c r="Z18" s="524"/>
      <c r="AA18" s="3"/>
      <c r="AB18" s="3"/>
    </row>
    <row r="19" spans="1:60" ht="18" customHeight="1">
      <c r="F19" s="326" t="s">
        <v>88</v>
      </c>
      <c r="G19" s="326"/>
      <c r="I19" s="525"/>
      <c r="J19" s="525"/>
      <c r="K19" s="525"/>
      <c r="L19" s="525"/>
      <c r="M19" s="525"/>
      <c r="N19" s="525"/>
      <c r="O19" s="525"/>
      <c r="P19" s="525"/>
      <c r="Q19" s="525"/>
      <c r="R19" s="525"/>
      <c r="S19" s="525"/>
      <c r="T19" s="525"/>
      <c r="U19" s="525"/>
      <c r="V19" s="525"/>
      <c r="W19" s="525"/>
      <c r="X19" s="525"/>
      <c r="Y19" s="525"/>
      <c r="Z19" s="525"/>
      <c r="AA19" s="3"/>
      <c r="AB19" s="3"/>
    </row>
    <row r="20" spans="1:60" ht="18" customHeight="1">
      <c r="F20" s="3"/>
      <c r="G20" s="3"/>
      <c r="I20" s="209"/>
      <c r="J20" s="209"/>
      <c r="K20" s="209"/>
      <c r="L20" s="209"/>
      <c r="M20" s="209"/>
      <c r="N20" s="209"/>
      <c r="O20" s="209"/>
      <c r="P20" s="209"/>
      <c r="Q20" s="209"/>
      <c r="R20" s="209"/>
      <c r="S20" s="209"/>
      <c r="T20" s="209"/>
      <c r="U20" s="209"/>
      <c r="V20" s="209"/>
      <c r="W20" s="209"/>
      <c r="X20" s="209"/>
      <c r="Y20" s="209"/>
      <c r="Z20" s="209"/>
      <c r="AA20" s="3"/>
      <c r="AB20" s="3"/>
    </row>
    <row r="21" spans="1:60" ht="18" customHeight="1">
      <c r="E21" s="20"/>
      <c r="G21" s="17"/>
      <c r="H21" s="205" t="s">
        <v>180</v>
      </c>
      <c r="I21" s="203"/>
      <c r="J21" s="202"/>
      <c r="K21" s="202"/>
      <c r="L21" s="202"/>
      <c r="M21" s="202"/>
      <c r="N21" s="202"/>
      <c r="O21" s="202"/>
      <c r="P21" s="202"/>
      <c r="Q21" s="202"/>
      <c r="R21" s="202"/>
      <c r="S21" s="202"/>
      <c r="T21" s="202"/>
      <c r="U21" s="202"/>
      <c r="V21" s="203"/>
      <c r="W21" s="528"/>
      <c r="X21" s="528"/>
      <c r="Y21" s="528"/>
      <c r="Z21" s="528"/>
      <c r="AA21" s="528"/>
      <c r="AB21" s="528"/>
      <c r="AC21" s="1" t="s">
        <v>2</v>
      </c>
      <c r="AD21" s="14"/>
    </row>
    <row r="23" spans="1:60" ht="18" customHeight="1">
      <c r="A23" s="7" t="s">
        <v>84</v>
      </c>
      <c r="B23" s="7"/>
      <c r="C23" s="334" t="s">
        <v>181</v>
      </c>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row>
    <row r="24" spans="1:60" ht="18" customHeight="1">
      <c r="A24" s="7"/>
      <c r="B24" s="186" t="s">
        <v>136</v>
      </c>
      <c r="C24" s="2"/>
      <c r="D24" s="2"/>
      <c r="E24" s="2"/>
      <c r="F24" s="2"/>
      <c r="G24" s="2"/>
      <c r="H24" s="2"/>
      <c r="I24" s="2"/>
      <c r="J24" s="2"/>
      <c r="K24" s="2"/>
      <c r="L24" s="2"/>
      <c r="M24" s="2"/>
      <c r="N24" s="2"/>
      <c r="O24" s="2"/>
      <c r="P24" s="2"/>
      <c r="Q24" s="2"/>
      <c r="R24" s="2"/>
      <c r="S24" s="2"/>
      <c r="T24" s="2" t="s">
        <v>157</v>
      </c>
      <c r="U24" s="2"/>
      <c r="V24" s="2"/>
      <c r="W24" s="2"/>
      <c r="X24" s="2"/>
      <c r="Y24" s="2"/>
      <c r="Z24" s="2"/>
      <c r="AA24" s="2"/>
      <c r="AB24" s="2"/>
      <c r="AC24" s="2"/>
      <c r="AD24" s="2"/>
      <c r="AE24" s="2"/>
      <c r="AI24" s="312" t="s">
        <v>314</v>
      </c>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row>
    <row r="25" spans="1:60" ht="18" customHeight="1">
      <c r="A25" s="7"/>
      <c r="B25" s="186" t="s">
        <v>137</v>
      </c>
      <c r="C25" s="2"/>
      <c r="D25" s="2"/>
      <c r="E25" s="2"/>
      <c r="F25" s="2"/>
      <c r="G25" s="2"/>
      <c r="H25" s="2"/>
      <c r="I25" s="2"/>
      <c r="J25" s="2"/>
      <c r="K25" s="2"/>
      <c r="L25" s="2"/>
      <c r="M25" s="2"/>
      <c r="N25" s="2"/>
      <c r="O25" s="2"/>
      <c r="P25" s="2"/>
      <c r="Q25" s="2"/>
      <c r="R25" s="2"/>
      <c r="S25" s="2"/>
      <c r="T25" s="2" t="s">
        <v>157</v>
      </c>
      <c r="U25" s="2"/>
      <c r="V25" s="2"/>
      <c r="W25" s="2"/>
      <c r="X25" s="2"/>
      <c r="Y25" s="2"/>
      <c r="Z25" s="2"/>
      <c r="AA25" s="2"/>
      <c r="AB25" s="2"/>
      <c r="AC25" s="2"/>
      <c r="AD25" s="2"/>
      <c r="AE25" s="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row>
    <row r="26" spans="1:60" ht="18" customHeight="1">
      <c r="A26" s="7"/>
      <c r="B26" s="186" t="s">
        <v>138</v>
      </c>
      <c r="C26" s="2"/>
      <c r="D26" s="2"/>
      <c r="E26" s="2"/>
      <c r="F26" s="2"/>
      <c r="G26" s="2"/>
      <c r="H26" s="2"/>
      <c r="I26" s="2"/>
      <c r="J26" s="2"/>
      <c r="K26" s="2"/>
      <c r="L26" s="2"/>
      <c r="M26" s="2"/>
      <c r="N26" s="2"/>
      <c r="O26" s="2"/>
      <c r="P26" s="2"/>
      <c r="Q26" s="2"/>
      <c r="R26" s="2"/>
      <c r="S26" s="2"/>
      <c r="T26" s="2" t="s">
        <v>157</v>
      </c>
      <c r="U26" s="2"/>
      <c r="V26" s="2"/>
      <c r="W26" s="2"/>
      <c r="X26" s="2"/>
      <c r="Y26" s="2"/>
      <c r="Z26" s="2"/>
      <c r="AA26" s="2"/>
      <c r="AB26" s="2"/>
      <c r="AC26" s="2"/>
      <c r="AD26" s="2"/>
      <c r="AE26" s="2"/>
    </row>
    <row r="27" spans="1:60" ht="18" customHeight="1">
      <c r="A27" s="7"/>
      <c r="B27" s="186" t="s">
        <v>182</v>
      </c>
      <c r="C27" s="2"/>
      <c r="D27" s="2"/>
      <c r="E27" s="2"/>
      <c r="F27" s="2"/>
      <c r="G27" s="2"/>
      <c r="H27" s="2"/>
      <c r="I27" s="2"/>
      <c r="J27" s="2"/>
      <c r="K27" s="2"/>
      <c r="L27" s="2"/>
      <c r="M27" s="2"/>
      <c r="N27" s="2"/>
      <c r="O27" s="2"/>
      <c r="P27" s="2"/>
      <c r="Q27" s="2"/>
      <c r="R27" s="2"/>
      <c r="S27" s="2"/>
      <c r="T27" s="2" t="s">
        <v>157</v>
      </c>
      <c r="U27" s="2"/>
      <c r="V27" s="2"/>
      <c r="W27" s="2"/>
      <c r="X27" s="2"/>
      <c r="Y27" s="2"/>
      <c r="Z27" s="2"/>
      <c r="AA27" s="2"/>
      <c r="AB27" s="2"/>
      <c r="AC27" s="2"/>
      <c r="AD27" s="2"/>
      <c r="AE27" s="2"/>
    </row>
    <row r="28" spans="1:60" ht="18" customHeight="1">
      <c r="A28" s="7"/>
      <c r="B28" s="186" t="s">
        <v>183</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row>
    <row r="29" spans="1:60" ht="18" customHeight="1">
      <c r="B29" s="186" t="s">
        <v>184</v>
      </c>
    </row>
    <row r="31" spans="1:60" ht="18" customHeight="1">
      <c r="A31" s="11"/>
      <c r="B31" s="320" t="s">
        <v>11</v>
      </c>
      <c r="C31" s="320"/>
      <c r="D31" s="320"/>
      <c r="E31" s="320"/>
      <c r="F31" s="11" t="s">
        <v>12</v>
      </c>
      <c r="G31" s="320"/>
      <c r="H31" s="320"/>
      <c r="I31" s="11" t="s">
        <v>13</v>
      </c>
      <c r="J31" s="320"/>
      <c r="K31" s="320"/>
      <c r="L31" s="320" t="s">
        <v>185</v>
      </c>
      <c r="M31" s="320"/>
      <c r="N31" s="320"/>
      <c r="O31" s="320"/>
      <c r="P31" s="320"/>
      <c r="Q31" s="320"/>
      <c r="R31" s="320"/>
      <c r="S31" s="320"/>
      <c r="T31" s="320"/>
      <c r="U31" s="320"/>
      <c r="V31" s="320"/>
      <c r="W31" s="320"/>
      <c r="X31" s="320"/>
      <c r="Y31" s="320"/>
      <c r="Z31" s="320"/>
      <c r="AA31" s="320"/>
      <c r="AB31" s="320"/>
      <c r="AC31" s="320"/>
      <c r="AD31" s="320"/>
      <c r="AE31" s="320"/>
      <c r="AF31" s="320"/>
      <c r="AG31" s="11"/>
    </row>
    <row r="32" spans="1:60" ht="18" customHeight="1">
      <c r="A32" s="314" t="s">
        <v>187</v>
      </c>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row>
    <row r="33" spans="1:33" ht="18" customHeight="1">
      <c r="A33" s="314" t="s">
        <v>186</v>
      </c>
      <c r="B33" s="314"/>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11"/>
    </row>
    <row r="34" spans="1:33" ht="21.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1:33" ht="18" customHeight="1">
      <c r="C35" s="326" t="s">
        <v>11</v>
      </c>
      <c r="D35" s="326"/>
      <c r="E35" s="523"/>
      <c r="F35" s="523"/>
      <c r="G35" s="326" t="s">
        <v>12</v>
      </c>
      <c r="H35" s="326"/>
      <c r="I35" s="523"/>
      <c r="J35" s="523"/>
      <c r="K35" s="326" t="s">
        <v>13</v>
      </c>
      <c r="L35" s="326"/>
      <c r="M35" s="523"/>
      <c r="N35" s="523"/>
      <c r="O35" s="326" t="s">
        <v>36</v>
      </c>
      <c r="P35" s="326"/>
    </row>
    <row r="37" spans="1:33" ht="18" customHeight="1">
      <c r="I37" s="326" t="s">
        <v>16</v>
      </c>
      <c r="J37" s="326"/>
      <c r="K37" s="326"/>
      <c r="Q37" s="290" t="s">
        <v>313</v>
      </c>
      <c r="R37" s="290"/>
    </row>
    <row r="38" spans="1:33" ht="18" customHeight="1">
      <c r="K38" s="2"/>
      <c r="L38" s="2"/>
      <c r="Q38" s="290" t="str">
        <f>IF(前金払請求書!F36="","",前金払請求書!F36)</f>
        <v>西都市長　橋田　和実</v>
      </c>
      <c r="R38" s="290"/>
      <c r="AA38" s="2"/>
      <c r="AB38" s="4" t="s">
        <v>85</v>
      </c>
    </row>
    <row r="39" spans="1:33" ht="18" customHeight="1">
      <c r="K39" s="2"/>
      <c r="L39" s="2"/>
      <c r="R39" s="271"/>
      <c r="AA39" s="2"/>
    </row>
    <row r="40" spans="1:33" ht="18" customHeight="1">
      <c r="K40" s="2"/>
      <c r="L40" s="2"/>
      <c r="M40" s="2"/>
    </row>
    <row r="41" spans="1:33" ht="18" customHeight="1">
      <c r="I41" s="326" t="s">
        <v>17</v>
      </c>
      <c r="J41" s="326"/>
      <c r="K41" s="326"/>
      <c r="M41" s="323" t="s">
        <v>3</v>
      </c>
      <c r="N41" s="323"/>
      <c r="O41" s="323"/>
      <c r="P41" s="323"/>
      <c r="Q41" s="323"/>
      <c r="S41" s="520"/>
      <c r="T41" s="520"/>
      <c r="U41" s="520"/>
      <c r="V41" s="520"/>
      <c r="W41" s="520"/>
      <c r="X41" s="520"/>
      <c r="Y41" s="520"/>
      <c r="Z41" s="520"/>
      <c r="AA41" s="520"/>
      <c r="AB41" s="520"/>
      <c r="AC41" s="520"/>
      <c r="AD41" s="520"/>
      <c r="AE41" s="520"/>
    </row>
    <row r="42" spans="1:33" ht="18" customHeight="1">
      <c r="M42" s="323" t="s">
        <v>6</v>
      </c>
      <c r="N42" s="323"/>
      <c r="O42" s="323"/>
      <c r="P42" s="323"/>
      <c r="Q42" s="323"/>
      <c r="S42" s="520"/>
      <c r="T42" s="520"/>
      <c r="U42" s="520"/>
      <c r="V42" s="520"/>
      <c r="W42" s="520"/>
      <c r="X42" s="520"/>
      <c r="Y42" s="520"/>
      <c r="Z42" s="520"/>
      <c r="AA42" s="520"/>
      <c r="AB42" s="520"/>
      <c r="AC42" s="520"/>
      <c r="AD42" s="520"/>
      <c r="AE42" s="520"/>
    </row>
    <row r="43" spans="1:33" ht="18" customHeight="1">
      <c r="M43" s="323" t="s">
        <v>0</v>
      </c>
      <c r="N43" s="323"/>
      <c r="O43" s="323"/>
      <c r="P43" s="323"/>
      <c r="Q43" s="323"/>
      <c r="S43" s="520"/>
      <c r="T43" s="520"/>
      <c r="U43" s="520"/>
      <c r="V43" s="520"/>
      <c r="W43" s="520"/>
      <c r="X43" s="520"/>
      <c r="Y43" s="520"/>
      <c r="Z43" s="520"/>
      <c r="AA43" s="520"/>
      <c r="AB43" s="520"/>
      <c r="AC43" s="520"/>
      <c r="AD43" s="520"/>
      <c r="AE43" s="117" t="s">
        <v>86</v>
      </c>
    </row>
    <row r="44" spans="1:33" ht="18" customHeight="1">
      <c r="A44" s="322" t="s">
        <v>191</v>
      </c>
      <c r="B44" s="322"/>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row>
    <row r="45" spans="1:33" ht="18" customHeight="1">
      <c r="A45" s="192"/>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row>
    <row r="46" spans="1:33" ht="18" customHeight="1">
      <c r="A46" s="339" t="s">
        <v>168</v>
      </c>
      <c r="B46" s="339"/>
      <c r="C46" s="339"/>
      <c r="D46" s="339"/>
      <c r="E46" s="339"/>
      <c r="F46" s="339"/>
      <c r="G46" s="339"/>
      <c r="H46" s="339"/>
      <c r="I46" s="339"/>
      <c r="J46" s="339"/>
      <c r="K46" s="339"/>
      <c r="L46" s="339"/>
      <c r="M46" s="339"/>
      <c r="N46" s="339"/>
      <c r="O46" s="339"/>
      <c r="P46" s="340" t="s">
        <v>188</v>
      </c>
      <c r="Q46" s="340"/>
      <c r="R46" s="340"/>
      <c r="S46" s="340"/>
      <c r="T46" s="529"/>
      <c r="U46" s="529"/>
      <c r="V46" s="529"/>
      <c r="W46" s="529"/>
      <c r="X46" s="529"/>
      <c r="Y46" s="529"/>
      <c r="Z46" s="529"/>
      <c r="AA46" s="529"/>
      <c r="AB46" s="207" t="s">
        <v>170</v>
      </c>
      <c r="AC46" s="207"/>
      <c r="AD46" s="207"/>
      <c r="AE46" s="207"/>
      <c r="AF46" s="207"/>
      <c r="AG46" s="207"/>
    </row>
    <row r="47" spans="1:33" ht="18" customHeight="1">
      <c r="A47" s="207"/>
      <c r="B47" s="207"/>
      <c r="C47" s="207"/>
      <c r="D47" s="207"/>
      <c r="E47" s="207"/>
      <c r="F47" s="207"/>
      <c r="G47" s="207"/>
      <c r="H47" s="207"/>
      <c r="I47" s="207"/>
      <c r="J47" s="207"/>
      <c r="K47" s="207"/>
      <c r="L47" s="207"/>
      <c r="M47" s="207"/>
      <c r="N47" s="207"/>
      <c r="O47" s="207"/>
      <c r="P47" s="340" t="s">
        <v>189</v>
      </c>
      <c r="Q47" s="340"/>
      <c r="R47" s="340"/>
      <c r="S47" s="340"/>
      <c r="T47" s="529"/>
      <c r="U47" s="529"/>
      <c r="V47" s="529"/>
      <c r="W47" s="529"/>
      <c r="X47" s="529"/>
      <c r="Y47" s="529"/>
      <c r="Z47" s="529"/>
      <c r="AA47" s="529"/>
      <c r="AB47" s="207" t="s">
        <v>170</v>
      </c>
      <c r="AC47" s="207"/>
      <c r="AD47" s="207"/>
      <c r="AE47" s="207"/>
      <c r="AF47" s="207"/>
      <c r="AG47" s="207"/>
    </row>
    <row r="48" spans="1:33" ht="18" customHeight="1">
      <c r="A48" s="2" t="s">
        <v>172</v>
      </c>
      <c r="B48" s="208"/>
      <c r="C48" s="208"/>
    </row>
    <row r="49" spans="1:33" ht="18" customHeight="1">
      <c r="A49" s="207" t="s">
        <v>171</v>
      </c>
      <c r="B49" s="208"/>
      <c r="C49" s="208"/>
    </row>
    <row r="50" spans="1:33" ht="18" customHeight="1">
      <c r="A50" s="207"/>
      <c r="B50" s="208"/>
      <c r="C50" s="208"/>
    </row>
    <row r="51" spans="1:33" ht="18" customHeight="1">
      <c r="A51" s="339" t="s">
        <v>173</v>
      </c>
      <c r="B51" s="339"/>
      <c r="C51" s="339"/>
      <c r="D51" s="339"/>
      <c r="E51" s="339"/>
      <c r="F51" s="339"/>
      <c r="G51" s="339"/>
      <c r="H51" s="339"/>
      <c r="I51" s="339"/>
      <c r="J51" s="339"/>
      <c r="K51" s="339"/>
      <c r="L51" s="339"/>
      <c r="M51" s="339"/>
      <c r="N51" s="339"/>
      <c r="O51" s="339"/>
      <c r="P51" s="339"/>
      <c r="Q51" s="340" t="s">
        <v>188</v>
      </c>
      <c r="R51" s="340"/>
      <c r="S51" s="340"/>
      <c r="T51" s="340"/>
      <c r="U51" s="529"/>
      <c r="V51" s="529"/>
      <c r="W51" s="529"/>
      <c r="X51" s="529"/>
      <c r="Y51" s="529"/>
      <c r="Z51" s="529"/>
      <c r="AA51" s="529"/>
      <c r="AB51" s="529"/>
      <c r="AC51" s="207" t="s">
        <v>170</v>
      </c>
      <c r="AD51" s="207"/>
      <c r="AE51" s="207"/>
    </row>
    <row r="52" spans="1:33" ht="18" customHeight="1">
      <c r="A52" s="207"/>
      <c r="B52" s="207"/>
      <c r="C52" s="207"/>
      <c r="D52" s="207"/>
      <c r="E52" s="207"/>
      <c r="F52" s="207"/>
      <c r="G52" s="207"/>
      <c r="H52" s="207"/>
      <c r="I52" s="207"/>
      <c r="J52" s="207"/>
      <c r="K52" s="207"/>
      <c r="L52" s="207"/>
      <c r="M52" s="207"/>
      <c r="N52" s="207"/>
      <c r="O52" s="207"/>
      <c r="P52" s="207"/>
      <c r="Q52" s="340" t="s">
        <v>189</v>
      </c>
      <c r="R52" s="340"/>
      <c r="S52" s="340"/>
      <c r="T52" s="340"/>
      <c r="U52" s="529"/>
      <c r="V52" s="529"/>
      <c r="W52" s="529"/>
      <c r="X52" s="529"/>
      <c r="Y52" s="529"/>
      <c r="Z52" s="529"/>
      <c r="AA52" s="529"/>
      <c r="AB52" s="529"/>
      <c r="AC52" s="207" t="s">
        <v>170</v>
      </c>
      <c r="AD52" s="207"/>
      <c r="AE52" s="207"/>
    </row>
    <row r="53" spans="1:33" ht="18" customHeight="1">
      <c r="A53" s="207" t="s">
        <v>159</v>
      </c>
      <c r="B53" s="208"/>
      <c r="C53" s="208"/>
    </row>
    <row r="54" spans="1:33" ht="18" customHeight="1">
      <c r="A54" s="207"/>
      <c r="B54" s="208"/>
      <c r="C54" s="208"/>
    </row>
    <row r="55" spans="1:33" ht="18" customHeight="1">
      <c r="A55" s="207" t="s">
        <v>190</v>
      </c>
      <c r="B55" s="208"/>
      <c r="C55" s="208"/>
    </row>
    <row r="56" spans="1:33" ht="18.75" customHeight="1">
      <c r="A56" s="341" t="s">
        <v>166</v>
      </c>
      <c r="B56" s="341"/>
      <c r="C56" s="335" t="s">
        <v>161</v>
      </c>
      <c r="D56" s="335"/>
      <c r="E56" s="335"/>
      <c r="F56" s="335"/>
      <c r="G56" s="335"/>
      <c r="H56" s="335"/>
      <c r="I56" s="335"/>
      <c r="J56" s="335"/>
      <c r="K56" s="335"/>
      <c r="L56" s="335"/>
      <c r="M56" s="335"/>
      <c r="N56" s="335"/>
      <c r="O56" s="335"/>
      <c r="P56" s="335"/>
      <c r="Q56" s="335"/>
      <c r="R56" s="335"/>
      <c r="S56" s="335"/>
      <c r="T56" s="335" t="s">
        <v>162</v>
      </c>
      <c r="U56" s="335"/>
      <c r="V56" s="335"/>
      <c r="W56" s="335"/>
      <c r="X56" s="335"/>
      <c r="Y56" s="335"/>
      <c r="Z56" s="335"/>
      <c r="AA56" s="335"/>
      <c r="AB56" s="335"/>
      <c r="AC56" s="335"/>
      <c r="AD56" s="335"/>
      <c r="AE56" s="335"/>
      <c r="AF56" s="335"/>
      <c r="AG56" s="335"/>
    </row>
    <row r="57" spans="1:33" ht="18.75" customHeight="1">
      <c r="A57" s="341"/>
      <c r="B57" s="341"/>
      <c r="C57" s="336"/>
      <c r="D57" s="336"/>
      <c r="E57" s="336"/>
      <c r="F57" s="336"/>
      <c r="G57" s="336"/>
      <c r="H57" s="336"/>
      <c r="I57" s="336"/>
      <c r="J57" s="336"/>
      <c r="K57" s="336"/>
      <c r="L57" s="336"/>
      <c r="M57" s="336"/>
      <c r="N57" s="336"/>
      <c r="O57" s="336"/>
      <c r="P57" s="336"/>
      <c r="Q57" s="336"/>
      <c r="R57" s="336"/>
      <c r="S57" s="336"/>
      <c r="T57" s="332" t="s">
        <v>176</v>
      </c>
      <c r="U57" s="332"/>
      <c r="V57" s="332"/>
      <c r="W57" s="332"/>
      <c r="X57" s="332"/>
      <c r="Y57" s="332"/>
      <c r="Z57" s="332"/>
      <c r="AA57" s="332"/>
      <c r="AB57" s="332"/>
      <c r="AC57" s="332"/>
      <c r="AD57" s="332"/>
      <c r="AE57" s="332"/>
      <c r="AF57" s="332"/>
      <c r="AG57" s="332"/>
    </row>
    <row r="58" spans="1:33" ht="18.75" customHeight="1">
      <c r="A58" s="341"/>
      <c r="B58" s="341"/>
      <c r="C58" s="336"/>
      <c r="D58" s="336"/>
      <c r="E58" s="336"/>
      <c r="F58" s="336"/>
      <c r="G58" s="336"/>
      <c r="H58" s="336"/>
      <c r="I58" s="336"/>
      <c r="J58" s="336"/>
      <c r="K58" s="336"/>
      <c r="L58" s="336"/>
      <c r="M58" s="336"/>
      <c r="N58" s="336"/>
      <c r="O58" s="336"/>
      <c r="P58" s="336"/>
      <c r="Q58" s="336"/>
      <c r="R58" s="336"/>
      <c r="S58" s="336"/>
      <c r="T58" s="333" t="s">
        <v>175</v>
      </c>
      <c r="U58" s="333"/>
      <c r="V58" s="333"/>
      <c r="W58" s="333"/>
      <c r="X58" s="333"/>
      <c r="Y58" s="333"/>
      <c r="Z58" s="333"/>
      <c r="AA58" s="333"/>
      <c r="AB58" s="333"/>
      <c r="AC58" s="333"/>
      <c r="AD58" s="333"/>
      <c r="AE58" s="333"/>
      <c r="AF58" s="333"/>
      <c r="AG58" s="333"/>
    </row>
    <row r="59" spans="1:33" ht="18.75" customHeight="1">
      <c r="A59" s="341"/>
      <c r="B59" s="341"/>
      <c r="C59" s="336"/>
      <c r="D59" s="336"/>
      <c r="E59" s="336"/>
      <c r="F59" s="336"/>
      <c r="G59" s="336"/>
      <c r="H59" s="336"/>
      <c r="I59" s="336"/>
      <c r="J59" s="336"/>
      <c r="K59" s="336"/>
      <c r="L59" s="336"/>
      <c r="M59" s="336"/>
      <c r="N59" s="336"/>
      <c r="O59" s="336"/>
      <c r="P59" s="336"/>
      <c r="Q59" s="336"/>
      <c r="R59" s="336"/>
      <c r="S59" s="336"/>
      <c r="T59" s="332" t="s">
        <v>176</v>
      </c>
      <c r="U59" s="332"/>
      <c r="V59" s="332"/>
      <c r="W59" s="332"/>
      <c r="X59" s="332"/>
      <c r="Y59" s="332"/>
      <c r="Z59" s="332"/>
      <c r="AA59" s="332"/>
      <c r="AB59" s="332"/>
      <c r="AC59" s="332"/>
      <c r="AD59" s="332"/>
      <c r="AE59" s="332"/>
      <c r="AF59" s="332"/>
      <c r="AG59" s="332"/>
    </row>
    <row r="60" spans="1:33" ht="18.75" customHeight="1">
      <c r="A60" s="341"/>
      <c r="B60" s="341"/>
      <c r="C60" s="336"/>
      <c r="D60" s="336"/>
      <c r="E60" s="336"/>
      <c r="F60" s="336"/>
      <c r="G60" s="336"/>
      <c r="H60" s="336"/>
      <c r="I60" s="336"/>
      <c r="J60" s="336"/>
      <c r="K60" s="336"/>
      <c r="L60" s="336"/>
      <c r="M60" s="336"/>
      <c r="N60" s="336"/>
      <c r="O60" s="336"/>
      <c r="P60" s="336"/>
      <c r="Q60" s="336"/>
      <c r="R60" s="336"/>
      <c r="S60" s="336"/>
      <c r="T60" s="333" t="s">
        <v>175</v>
      </c>
      <c r="U60" s="333"/>
      <c r="V60" s="333"/>
      <c r="W60" s="333"/>
      <c r="X60" s="333"/>
      <c r="Y60" s="333"/>
      <c r="Z60" s="333"/>
      <c r="AA60" s="333"/>
      <c r="AB60" s="333"/>
      <c r="AC60" s="333"/>
      <c r="AD60" s="333"/>
      <c r="AE60" s="333"/>
      <c r="AF60" s="333"/>
      <c r="AG60" s="333"/>
    </row>
    <row r="61" spans="1:33" ht="18.75" customHeight="1">
      <c r="A61" s="341"/>
      <c r="B61" s="341"/>
      <c r="C61" s="336"/>
      <c r="D61" s="336"/>
      <c r="E61" s="336"/>
      <c r="F61" s="336"/>
      <c r="G61" s="336"/>
      <c r="H61" s="336"/>
      <c r="I61" s="336"/>
      <c r="J61" s="336"/>
      <c r="K61" s="336"/>
      <c r="L61" s="336"/>
      <c r="M61" s="336"/>
      <c r="N61" s="336"/>
      <c r="O61" s="336"/>
      <c r="P61" s="336"/>
      <c r="Q61" s="336"/>
      <c r="R61" s="336"/>
      <c r="S61" s="336"/>
      <c r="T61" s="332" t="s">
        <v>176</v>
      </c>
      <c r="U61" s="332"/>
      <c r="V61" s="332"/>
      <c r="W61" s="332"/>
      <c r="X61" s="332"/>
      <c r="Y61" s="332"/>
      <c r="Z61" s="332"/>
      <c r="AA61" s="332"/>
      <c r="AB61" s="332"/>
      <c r="AC61" s="332"/>
      <c r="AD61" s="332"/>
      <c r="AE61" s="332"/>
      <c r="AF61" s="332"/>
      <c r="AG61" s="332"/>
    </row>
    <row r="62" spans="1:33" ht="18.75" customHeight="1">
      <c r="A62" s="341"/>
      <c r="B62" s="341"/>
      <c r="C62" s="336"/>
      <c r="D62" s="336"/>
      <c r="E62" s="336"/>
      <c r="F62" s="336"/>
      <c r="G62" s="336"/>
      <c r="H62" s="336"/>
      <c r="I62" s="336"/>
      <c r="J62" s="336"/>
      <c r="K62" s="336"/>
      <c r="L62" s="336"/>
      <c r="M62" s="336"/>
      <c r="N62" s="336"/>
      <c r="O62" s="336"/>
      <c r="P62" s="336"/>
      <c r="Q62" s="336"/>
      <c r="R62" s="336"/>
      <c r="S62" s="336"/>
      <c r="T62" s="333" t="s">
        <v>175</v>
      </c>
      <c r="U62" s="333"/>
      <c r="V62" s="333"/>
      <c r="W62" s="333"/>
      <c r="X62" s="333"/>
      <c r="Y62" s="333"/>
      <c r="Z62" s="333"/>
      <c r="AA62" s="333"/>
      <c r="AB62" s="333"/>
      <c r="AC62" s="333"/>
      <c r="AD62" s="333"/>
      <c r="AE62" s="333"/>
      <c r="AF62" s="333"/>
      <c r="AG62" s="333"/>
    </row>
    <row r="63" spans="1:33" ht="18.75" customHeight="1">
      <c r="A63" s="341"/>
      <c r="B63" s="341"/>
      <c r="C63" s="336"/>
      <c r="D63" s="336"/>
      <c r="E63" s="336"/>
      <c r="F63" s="336"/>
      <c r="G63" s="336"/>
      <c r="H63" s="336"/>
      <c r="I63" s="336"/>
      <c r="J63" s="336"/>
      <c r="K63" s="336"/>
      <c r="L63" s="336"/>
      <c r="M63" s="336"/>
      <c r="N63" s="336"/>
      <c r="O63" s="336"/>
      <c r="P63" s="336"/>
      <c r="Q63" s="336"/>
      <c r="R63" s="336"/>
      <c r="S63" s="336"/>
      <c r="T63" s="332" t="s">
        <v>176</v>
      </c>
      <c r="U63" s="332"/>
      <c r="V63" s="332"/>
      <c r="W63" s="332"/>
      <c r="X63" s="332"/>
      <c r="Y63" s="332"/>
      <c r="Z63" s="332"/>
      <c r="AA63" s="332"/>
      <c r="AB63" s="332"/>
      <c r="AC63" s="332"/>
      <c r="AD63" s="332"/>
      <c r="AE63" s="332"/>
      <c r="AF63" s="332"/>
      <c r="AG63" s="332"/>
    </row>
    <row r="64" spans="1:33" ht="18.75" customHeight="1">
      <c r="A64" s="341"/>
      <c r="B64" s="341"/>
      <c r="C64" s="336"/>
      <c r="D64" s="336"/>
      <c r="E64" s="336"/>
      <c r="F64" s="336"/>
      <c r="G64" s="336"/>
      <c r="H64" s="336"/>
      <c r="I64" s="336"/>
      <c r="J64" s="336"/>
      <c r="K64" s="336"/>
      <c r="L64" s="336"/>
      <c r="M64" s="336"/>
      <c r="N64" s="336"/>
      <c r="O64" s="336"/>
      <c r="P64" s="336"/>
      <c r="Q64" s="336"/>
      <c r="R64" s="336"/>
      <c r="S64" s="336"/>
      <c r="T64" s="333" t="s">
        <v>175</v>
      </c>
      <c r="U64" s="333"/>
      <c r="V64" s="333"/>
      <c r="W64" s="333"/>
      <c r="X64" s="333"/>
      <c r="Y64" s="333"/>
      <c r="Z64" s="333"/>
      <c r="AA64" s="333"/>
      <c r="AB64" s="333"/>
      <c r="AC64" s="333"/>
      <c r="AD64" s="333"/>
      <c r="AE64" s="333"/>
      <c r="AF64" s="333"/>
      <c r="AG64" s="333"/>
    </row>
    <row r="65" spans="1:33" ht="18.75" customHeight="1">
      <c r="A65" s="341"/>
      <c r="B65" s="341"/>
      <c r="C65" s="336"/>
      <c r="D65" s="336"/>
      <c r="E65" s="336"/>
      <c r="F65" s="336"/>
      <c r="G65" s="336"/>
      <c r="H65" s="336"/>
      <c r="I65" s="336"/>
      <c r="J65" s="336"/>
      <c r="K65" s="336"/>
      <c r="L65" s="336"/>
      <c r="M65" s="336"/>
      <c r="N65" s="336"/>
      <c r="O65" s="336"/>
      <c r="P65" s="336"/>
      <c r="Q65" s="336"/>
      <c r="R65" s="336"/>
      <c r="S65" s="336"/>
      <c r="T65" s="332" t="s">
        <v>176</v>
      </c>
      <c r="U65" s="332"/>
      <c r="V65" s="332"/>
      <c r="W65" s="332"/>
      <c r="X65" s="332"/>
      <c r="Y65" s="332"/>
      <c r="Z65" s="332"/>
      <c r="AA65" s="332"/>
      <c r="AB65" s="332"/>
      <c r="AC65" s="332"/>
      <c r="AD65" s="332"/>
      <c r="AE65" s="332"/>
      <c r="AF65" s="332"/>
      <c r="AG65" s="332"/>
    </row>
    <row r="66" spans="1:33" ht="18.75" customHeight="1">
      <c r="A66" s="341"/>
      <c r="B66" s="341"/>
      <c r="C66" s="336"/>
      <c r="D66" s="336"/>
      <c r="E66" s="336"/>
      <c r="F66" s="336"/>
      <c r="G66" s="336"/>
      <c r="H66" s="336"/>
      <c r="I66" s="336"/>
      <c r="J66" s="336"/>
      <c r="K66" s="336"/>
      <c r="L66" s="336"/>
      <c r="M66" s="336"/>
      <c r="N66" s="336"/>
      <c r="O66" s="336"/>
      <c r="P66" s="336"/>
      <c r="Q66" s="336"/>
      <c r="R66" s="336"/>
      <c r="S66" s="336"/>
      <c r="T66" s="333" t="s">
        <v>175</v>
      </c>
      <c r="U66" s="333"/>
      <c r="V66" s="333"/>
      <c r="W66" s="333"/>
      <c r="X66" s="333"/>
      <c r="Y66" s="333"/>
      <c r="Z66" s="333"/>
      <c r="AA66" s="333"/>
      <c r="AB66" s="333"/>
      <c r="AC66" s="333"/>
      <c r="AD66" s="333"/>
      <c r="AE66" s="333"/>
      <c r="AF66" s="333"/>
      <c r="AG66" s="333"/>
    </row>
    <row r="67" spans="1:33" ht="18.75" customHeight="1">
      <c r="A67" s="341"/>
      <c r="B67" s="341"/>
      <c r="C67" s="336"/>
      <c r="D67" s="336"/>
      <c r="E67" s="336"/>
      <c r="F67" s="336"/>
      <c r="G67" s="336"/>
      <c r="H67" s="336"/>
      <c r="I67" s="336"/>
      <c r="J67" s="336"/>
      <c r="K67" s="336"/>
      <c r="L67" s="336"/>
      <c r="M67" s="336"/>
      <c r="N67" s="336"/>
      <c r="O67" s="336"/>
      <c r="P67" s="336"/>
      <c r="Q67" s="336"/>
      <c r="R67" s="336"/>
      <c r="S67" s="336"/>
      <c r="T67" s="332" t="s">
        <v>176</v>
      </c>
      <c r="U67" s="332"/>
      <c r="V67" s="332"/>
      <c r="W67" s="332"/>
      <c r="X67" s="332"/>
      <c r="Y67" s="332"/>
      <c r="Z67" s="332"/>
      <c r="AA67" s="332"/>
      <c r="AB67" s="332"/>
      <c r="AC67" s="332"/>
      <c r="AD67" s="332"/>
      <c r="AE67" s="332"/>
      <c r="AF67" s="332"/>
      <c r="AG67" s="332"/>
    </row>
    <row r="68" spans="1:33" ht="18.75" customHeight="1">
      <c r="A68" s="341"/>
      <c r="B68" s="341"/>
      <c r="C68" s="336"/>
      <c r="D68" s="336"/>
      <c r="E68" s="336"/>
      <c r="F68" s="336"/>
      <c r="G68" s="336"/>
      <c r="H68" s="336"/>
      <c r="I68" s="336"/>
      <c r="J68" s="336"/>
      <c r="K68" s="336"/>
      <c r="L68" s="336"/>
      <c r="M68" s="336"/>
      <c r="N68" s="336"/>
      <c r="O68" s="336"/>
      <c r="P68" s="336"/>
      <c r="Q68" s="336"/>
      <c r="R68" s="336"/>
      <c r="S68" s="336"/>
      <c r="T68" s="333" t="s">
        <v>175</v>
      </c>
      <c r="U68" s="333"/>
      <c r="V68" s="333"/>
      <c r="W68" s="333"/>
      <c r="X68" s="333"/>
      <c r="Y68" s="333"/>
      <c r="Z68" s="333"/>
      <c r="AA68" s="333"/>
      <c r="AB68" s="333"/>
      <c r="AC68" s="333"/>
      <c r="AD68" s="333"/>
      <c r="AE68" s="333"/>
      <c r="AF68" s="333"/>
      <c r="AG68" s="333"/>
    </row>
    <row r="69" spans="1:33" ht="18" customHeight="1">
      <c r="A69" s="207" t="s">
        <v>167</v>
      </c>
      <c r="B69"/>
      <c r="C69"/>
    </row>
    <row r="70" spans="1:33" ht="18" customHeight="1">
      <c r="A70" s="207"/>
      <c r="B70"/>
      <c r="C70"/>
    </row>
    <row r="71" spans="1:33" ht="18" customHeight="1">
      <c r="A71" s="207" t="s">
        <v>174</v>
      </c>
      <c r="B71"/>
      <c r="C71"/>
    </row>
    <row r="72" spans="1:33" ht="18" customHeight="1">
      <c r="A72" s="207" t="s">
        <v>188</v>
      </c>
      <c r="B72"/>
      <c r="C72"/>
    </row>
    <row r="73" spans="1:33" ht="18" customHeight="1">
      <c r="A73" s="331" t="s">
        <v>163</v>
      </c>
      <c r="B73" s="331"/>
      <c r="C73" s="331"/>
      <c r="D73" s="331"/>
      <c r="E73" s="331"/>
      <c r="F73" s="331"/>
      <c r="G73" s="331"/>
      <c r="H73" s="331"/>
      <c r="I73" s="331"/>
      <c r="J73" s="331"/>
      <c r="K73" s="331"/>
      <c r="L73" s="331" t="s">
        <v>164</v>
      </c>
      <c r="M73" s="331"/>
      <c r="N73" s="331"/>
      <c r="O73" s="331"/>
      <c r="P73" s="331"/>
      <c r="Q73" s="331"/>
      <c r="R73" s="331"/>
      <c r="S73" s="331"/>
      <c r="T73" s="331"/>
      <c r="U73" s="331"/>
      <c r="V73" s="331"/>
      <c r="W73" s="331" t="s">
        <v>165</v>
      </c>
      <c r="X73" s="331"/>
      <c r="Y73" s="331"/>
      <c r="Z73" s="331"/>
      <c r="AA73" s="331"/>
      <c r="AB73" s="331"/>
      <c r="AC73" s="331"/>
      <c r="AD73" s="331"/>
      <c r="AE73" s="331"/>
      <c r="AF73" s="331"/>
      <c r="AG73" s="331"/>
    </row>
    <row r="74" spans="1:33" ht="18" customHeight="1">
      <c r="A74" s="331"/>
      <c r="B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row>
    <row r="75" spans="1:33" ht="30" customHeight="1">
      <c r="A75" s="338"/>
      <c r="B75" s="338"/>
      <c r="C75" s="338"/>
      <c r="D75" s="338"/>
      <c r="E75" s="338"/>
      <c r="F75" s="338"/>
      <c r="G75" s="338"/>
      <c r="H75" s="338"/>
      <c r="I75" s="338"/>
      <c r="J75" s="338"/>
      <c r="K75" s="338"/>
      <c r="L75" s="338"/>
      <c r="M75" s="338"/>
      <c r="N75" s="338"/>
      <c r="O75" s="338"/>
      <c r="P75" s="338"/>
      <c r="Q75" s="338"/>
      <c r="R75" s="338"/>
      <c r="S75" s="338"/>
      <c r="T75" s="338"/>
      <c r="U75" s="338"/>
      <c r="V75" s="338"/>
      <c r="W75" s="338"/>
      <c r="X75" s="338"/>
      <c r="Y75" s="338"/>
      <c r="Z75" s="338"/>
      <c r="AA75" s="338"/>
      <c r="AB75" s="338"/>
      <c r="AC75" s="338"/>
      <c r="AD75" s="338"/>
      <c r="AE75" s="338"/>
      <c r="AF75" s="338"/>
      <c r="AG75" s="338"/>
    </row>
    <row r="76" spans="1:33" ht="30" customHeight="1">
      <c r="A76" s="338"/>
      <c r="B76" s="338"/>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row>
    <row r="77" spans="1:33" ht="30" customHeight="1">
      <c r="A77" s="338"/>
      <c r="B77" s="338"/>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8"/>
      <c r="AC77" s="338"/>
      <c r="AD77" s="338"/>
      <c r="AE77" s="338"/>
      <c r="AF77" s="338"/>
      <c r="AG77" s="338"/>
    </row>
    <row r="78" spans="1:33" ht="18" customHeight="1">
      <c r="A78" s="207" t="s">
        <v>189</v>
      </c>
      <c r="B78"/>
      <c r="C78"/>
    </row>
    <row r="79" spans="1:33" ht="18" customHeight="1">
      <c r="A79" s="331" t="s">
        <v>163</v>
      </c>
      <c r="B79" s="331"/>
      <c r="C79" s="331"/>
      <c r="D79" s="331"/>
      <c r="E79" s="331"/>
      <c r="F79" s="331"/>
      <c r="G79" s="331"/>
      <c r="H79" s="331"/>
      <c r="I79" s="331"/>
      <c r="J79" s="331"/>
      <c r="K79" s="331"/>
      <c r="L79" s="331" t="s">
        <v>164</v>
      </c>
      <c r="M79" s="331"/>
      <c r="N79" s="331"/>
      <c r="O79" s="331"/>
      <c r="P79" s="331"/>
      <c r="Q79" s="331"/>
      <c r="R79" s="331"/>
      <c r="S79" s="331"/>
      <c r="T79" s="331"/>
      <c r="U79" s="331"/>
      <c r="V79" s="331"/>
      <c r="W79" s="331" t="s">
        <v>165</v>
      </c>
      <c r="X79" s="331"/>
      <c r="Y79" s="331"/>
      <c r="Z79" s="331"/>
      <c r="AA79" s="331"/>
      <c r="AB79" s="331"/>
      <c r="AC79" s="331"/>
      <c r="AD79" s="331"/>
      <c r="AE79" s="331"/>
      <c r="AF79" s="331"/>
      <c r="AG79" s="331"/>
    </row>
    <row r="80" spans="1:33" ht="18" customHeight="1">
      <c r="A80" s="331"/>
      <c r="B80" s="331"/>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row>
    <row r="81" spans="1:33" ht="30" customHeight="1">
      <c r="A81" s="338"/>
      <c r="B81" s="338"/>
      <c r="C81" s="338"/>
      <c r="D81" s="338"/>
      <c r="E81" s="338"/>
      <c r="F81" s="338"/>
      <c r="G81" s="338"/>
      <c r="H81" s="338"/>
      <c r="I81" s="338"/>
      <c r="J81" s="338"/>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row>
    <row r="82" spans="1:33" ht="30" customHeight="1">
      <c r="A82" s="338"/>
      <c r="B82" s="338"/>
      <c r="C82" s="338"/>
      <c r="D82" s="338"/>
      <c r="E82" s="338"/>
      <c r="F82" s="338"/>
      <c r="G82" s="338"/>
      <c r="H82" s="338"/>
      <c r="I82" s="338"/>
      <c r="J82" s="338"/>
      <c r="K82" s="338"/>
      <c r="L82" s="338"/>
      <c r="M82" s="338"/>
      <c r="N82" s="338"/>
      <c r="O82" s="338"/>
      <c r="P82" s="338"/>
      <c r="Q82" s="338"/>
      <c r="R82" s="338"/>
      <c r="S82" s="338"/>
      <c r="T82" s="338"/>
      <c r="U82" s="338"/>
      <c r="V82" s="338"/>
      <c r="W82" s="338"/>
      <c r="X82" s="338"/>
      <c r="Y82" s="338"/>
      <c r="Z82" s="338"/>
      <c r="AA82" s="338"/>
      <c r="AB82" s="338"/>
      <c r="AC82" s="338"/>
      <c r="AD82" s="338"/>
      <c r="AE82" s="338"/>
      <c r="AF82" s="338"/>
      <c r="AG82" s="338"/>
    </row>
    <row r="83" spans="1:33" ht="30" customHeight="1">
      <c r="A83" s="338"/>
      <c r="B83" s="338"/>
      <c r="C83" s="338"/>
      <c r="D83" s="338"/>
      <c r="E83" s="338"/>
      <c r="F83" s="338"/>
      <c r="G83" s="338"/>
      <c r="H83" s="338"/>
      <c r="I83" s="338"/>
      <c r="J83" s="338"/>
      <c r="K83" s="338"/>
      <c r="L83" s="338"/>
      <c r="M83" s="338"/>
      <c r="N83" s="338"/>
      <c r="O83" s="338"/>
      <c r="P83" s="338"/>
      <c r="Q83" s="338"/>
      <c r="R83" s="338"/>
      <c r="S83" s="338"/>
      <c r="T83" s="338"/>
      <c r="U83" s="338"/>
      <c r="V83" s="338"/>
      <c r="W83" s="338"/>
      <c r="X83" s="338"/>
      <c r="Y83" s="338"/>
      <c r="Z83" s="338"/>
      <c r="AA83" s="338"/>
      <c r="AB83" s="338"/>
      <c r="AC83" s="338"/>
      <c r="AD83" s="338"/>
      <c r="AE83" s="338"/>
      <c r="AF83" s="338"/>
      <c r="AG83" s="338"/>
    </row>
    <row r="148" spans="1:33" ht="18" customHeight="1">
      <c r="M148" s="8"/>
      <c r="N148" s="8"/>
      <c r="O148" s="8"/>
      <c r="P148" s="8"/>
      <c r="Q148" s="8"/>
      <c r="S148" s="2"/>
      <c r="T148" s="2"/>
      <c r="U148" s="2"/>
      <c r="V148" s="2"/>
      <c r="W148" s="2"/>
      <c r="X148" s="2"/>
      <c r="Y148" s="2"/>
      <c r="Z148" s="2"/>
      <c r="AA148" s="2"/>
      <c r="AB148" s="2"/>
      <c r="AC148" s="2"/>
      <c r="AD148" s="2"/>
    </row>
    <row r="149" spans="1:33" ht="18" customHeight="1">
      <c r="M149" s="8"/>
      <c r="N149" s="8"/>
      <c r="O149" s="8"/>
      <c r="P149" s="8"/>
      <c r="Q149" s="8"/>
      <c r="S149" s="2"/>
      <c r="T149" s="2"/>
      <c r="U149" s="2"/>
      <c r="V149" s="2"/>
      <c r="W149" s="2"/>
      <c r="X149" s="2"/>
      <c r="Y149" s="2"/>
      <c r="Z149" s="2"/>
      <c r="AA149" s="2"/>
      <c r="AB149" s="2"/>
      <c r="AC149" s="2"/>
      <c r="AD149" s="2"/>
    </row>
    <row r="151" spans="1:33" ht="18" customHeight="1">
      <c r="B151" s="521"/>
      <c r="C151" s="521"/>
      <c r="D151" s="521"/>
      <c r="E151" s="521"/>
      <c r="F151" s="521"/>
      <c r="G151" s="521"/>
      <c r="H151" s="521"/>
      <c r="I151" s="521"/>
      <c r="J151" s="521"/>
      <c r="K151" s="521"/>
      <c r="L151" s="521"/>
      <c r="M151" s="521"/>
      <c r="N151" s="521"/>
      <c r="O151" s="521"/>
      <c r="P151" s="521"/>
      <c r="Q151" s="521"/>
      <c r="R151" s="521"/>
      <c r="S151" s="521"/>
      <c r="T151" s="521"/>
      <c r="U151" s="521"/>
      <c r="V151" s="521"/>
      <c r="W151" s="521"/>
      <c r="X151" s="521"/>
      <c r="Y151" s="521"/>
      <c r="Z151" s="521"/>
      <c r="AA151" s="521"/>
      <c r="AB151" s="521"/>
      <c r="AC151" s="521"/>
      <c r="AD151" s="521"/>
      <c r="AE151" s="521"/>
      <c r="AF151" s="521"/>
      <c r="AG151" s="16"/>
    </row>
    <row r="152" spans="1:33" ht="18" customHeight="1">
      <c r="A152" s="17"/>
      <c r="B152" s="10"/>
      <c r="C152" s="521"/>
      <c r="D152" s="521"/>
      <c r="E152" s="521"/>
      <c r="F152" s="521"/>
      <c r="G152" s="521"/>
      <c r="H152" s="521"/>
      <c r="I152" s="521"/>
      <c r="J152" s="521"/>
      <c r="K152" s="521"/>
      <c r="L152" s="521"/>
      <c r="M152" s="521"/>
      <c r="N152" s="521"/>
      <c r="O152" s="521"/>
      <c r="P152" s="521"/>
      <c r="Q152" s="521"/>
      <c r="R152" s="521"/>
      <c r="S152" s="521"/>
      <c r="T152" s="521"/>
      <c r="U152" s="521"/>
      <c r="V152" s="521"/>
      <c r="W152" s="521"/>
      <c r="X152" s="521"/>
      <c r="Y152" s="521"/>
      <c r="Z152" s="521"/>
      <c r="AA152" s="521"/>
      <c r="AB152" s="521"/>
      <c r="AC152" s="521"/>
      <c r="AD152" s="521"/>
      <c r="AE152" s="521"/>
      <c r="AF152" s="521"/>
      <c r="AG152" s="17"/>
    </row>
  </sheetData>
  <mergeCells count="125">
    <mergeCell ref="A83:K83"/>
    <mergeCell ref="L83:V83"/>
    <mergeCell ref="W83:AG83"/>
    <mergeCell ref="A81:K81"/>
    <mergeCell ref="L81:V81"/>
    <mergeCell ref="W81:AG81"/>
    <mergeCell ref="A82:K82"/>
    <mergeCell ref="AI24:BH25"/>
    <mergeCell ref="L4:AD4"/>
    <mergeCell ref="L13:M13"/>
    <mergeCell ref="N13:O13"/>
    <mergeCell ref="Q13:R13"/>
    <mergeCell ref="T13:U13"/>
    <mergeCell ref="S17:T17"/>
    <mergeCell ref="U17:V17"/>
    <mergeCell ref="W17:X17"/>
    <mergeCell ref="L82:V82"/>
    <mergeCell ref="A79:K80"/>
    <mergeCell ref="L79:V80"/>
    <mergeCell ref="W79:AG80"/>
    <mergeCell ref="A77:K77"/>
    <mergeCell ref="L77:V77"/>
    <mergeCell ref="W77:AG77"/>
    <mergeCell ref="W82:AG82"/>
    <mergeCell ref="L76:V76"/>
    <mergeCell ref="C65:S66"/>
    <mergeCell ref="T65:AG65"/>
    <mergeCell ref="A56:B68"/>
    <mergeCell ref="C56:S56"/>
    <mergeCell ref="T46:AA46"/>
    <mergeCell ref="P47:S47"/>
    <mergeCell ref="T47:AA47"/>
    <mergeCell ref="Q52:T52"/>
    <mergeCell ref="U52:AB52"/>
    <mergeCell ref="Q51:T51"/>
    <mergeCell ref="U51:AB51"/>
    <mergeCell ref="A51:P51"/>
    <mergeCell ref="C61:S62"/>
    <mergeCell ref="W76:AG76"/>
    <mergeCell ref="C67:S68"/>
    <mergeCell ref="T67:AG67"/>
    <mergeCell ref="T68:AG68"/>
    <mergeCell ref="A73:K74"/>
    <mergeCell ref="L73:V74"/>
    <mergeCell ref="W73:AG74"/>
    <mergeCell ref="A76:K76"/>
    <mergeCell ref="A75:K75"/>
    <mergeCell ref="L75:V75"/>
    <mergeCell ref="W75:AG75"/>
    <mergeCell ref="T66:AG66"/>
    <mergeCell ref="W21:AB21"/>
    <mergeCell ref="C23:AE23"/>
    <mergeCell ref="A32:AG32"/>
    <mergeCell ref="A44:AG44"/>
    <mergeCell ref="L31:AF31"/>
    <mergeCell ref="A33:AF33"/>
    <mergeCell ref="B31:C31"/>
    <mergeCell ref="D31:E31"/>
    <mergeCell ref="G31:H31"/>
    <mergeCell ref="T56:AG56"/>
    <mergeCell ref="C57:S58"/>
    <mergeCell ref="T57:AG57"/>
    <mergeCell ref="T58:AG58"/>
    <mergeCell ref="C59:S60"/>
    <mergeCell ref="T59:AG59"/>
    <mergeCell ref="T60:AG60"/>
    <mergeCell ref="A46:O46"/>
    <mergeCell ref="P46:S46"/>
    <mergeCell ref="T61:AG61"/>
    <mergeCell ref="T62:AG62"/>
    <mergeCell ref="C63:S64"/>
    <mergeCell ref="T63:AG63"/>
    <mergeCell ref="T64:AG64"/>
    <mergeCell ref="U18:V19"/>
    <mergeCell ref="W18:X19"/>
    <mergeCell ref="C5:I5"/>
    <mergeCell ref="C11:I11"/>
    <mergeCell ref="L5:AD5"/>
    <mergeCell ref="L11:M11"/>
    <mergeCell ref="F19:G19"/>
    <mergeCell ref="I17:J17"/>
    <mergeCell ref="J31:K31"/>
    <mergeCell ref="M17:N17"/>
    <mergeCell ref="O17:P17"/>
    <mergeCell ref="Q17:R17"/>
    <mergeCell ref="K18:L19"/>
    <mergeCell ref="M18:N19"/>
    <mergeCell ref="O18:P19"/>
    <mergeCell ref="Q18:R19"/>
    <mergeCell ref="I18:J19"/>
    <mergeCell ref="K17:L17"/>
    <mergeCell ref="AF2:AG3"/>
    <mergeCell ref="C15:I15"/>
    <mergeCell ref="N11:O11"/>
    <mergeCell ref="N12:O12"/>
    <mergeCell ref="C8:I8"/>
    <mergeCell ref="L8:AD8"/>
    <mergeCell ref="Q11:R11"/>
    <mergeCell ref="Q12:R12"/>
    <mergeCell ref="T11:U11"/>
    <mergeCell ref="H1:Z2"/>
    <mergeCell ref="K35:L35"/>
    <mergeCell ref="S41:AE41"/>
    <mergeCell ref="L12:M12"/>
    <mergeCell ref="F17:G17"/>
    <mergeCell ref="C152:AF152"/>
    <mergeCell ref="N15:V15"/>
    <mergeCell ref="I37:K37"/>
    <mergeCell ref="I41:K41"/>
    <mergeCell ref="S42:AE42"/>
    <mergeCell ref="S43:AD43"/>
    <mergeCell ref="M42:Q42"/>
    <mergeCell ref="T12:U12"/>
    <mergeCell ref="M35:N35"/>
    <mergeCell ref="O35:P35"/>
    <mergeCell ref="B151:AF151"/>
    <mergeCell ref="C35:D35"/>
    <mergeCell ref="E35:F35"/>
    <mergeCell ref="G35:H35"/>
    <mergeCell ref="I35:J35"/>
    <mergeCell ref="M43:Q43"/>
    <mergeCell ref="M41:Q41"/>
    <mergeCell ref="Y18:Z19"/>
    <mergeCell ref="Y17:Z17"/>
    <mergeCell ref="S18:T19"/>
  </mergeCells>
  <phoneticPr fontId="3"/>
  <dataValidations count="1">
    <dataValidation imeMode="off" allowBlank="1" showInputMessage="1" showErrorMessage="1" sqref="T11:U13 N11:O13 Q11:R13 I18:Z19 W21:AB21 D31:E31 G31:H31 J31:K31 M35:N35 I35:J35 E35:F35 U51:AB52 T46:AA47" xr:uid="{00000000-0002-0000-0C00-000000000000}"/>
  </dataValidations>
  <printOptions horizontalCentered="1"/>
  <pageMargins left="0.78740157480314965" right="0.78740157480314965" top="0.78740157480314965" bottom="0.78740157480314965" header="0.39370078740157483" footer="0.39370078740157483"/>
  <pageSetup paperSize="9" orientation="portrait"/>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
              <controlPr defaultSize="0" autoFill="0" autoLine="0" autoPict="0">
                <anchor moveWithCells="1">
                  <from>
                    <xdr:col>3</xdr:col>
                    <xdr:colOff>175260</xdr:colOff>
                    <xdr:row>16</xdr:row>
                    <xdr:rowOff>15240</xdr:rowOff>
                  </from>
                  <to>
                    <xdr:col>5</xdr:col>
                    <xdr:colOff>83820</xdr:colOff>
                    <xdr:row>17</xdr:row>
                    <xdr:rowOff>0</xdr:rowOff>
                  </to>
                </anchor>
              </controlPr>
            </control>
          </mc:Choice>
        </mc:AlternateContent>
        <mc:AlternateContent xmlns:mc="http://schemas.openxmlformats.org/markup-compatibility/2006">
          <mc:Choice Requires="x14">
            <control shapeId="3" r:id="rId4" name="Check Box 2">
              <controlPr defaultSize="0" autoFill="0" autoLine="0" autoPict="0">
                <anchor moveWithCells="1">
                  <from>
                    <xdr:col>3</xdr:col>
                    <xdr:colOff>167640</xdr:colOff>
                    <xdr:row>18</xdr:row>
                    <xdr:rowOff>7620</xdr:rowOff>
                  </from>
                  <to>
                    <xdr:col>5</xdr:col>
                    <xdr:colOff>76200</xdr:colOff>
                    <xdr:row>18</xdr:row>
                    <xdr:rowOff>220980</xdr:rowOff>
                  </to>
                </anchor>
              </controlPr>
            </control>
          </mc:Choice>
        </mc:AlternateContent>
        <mc:AlternateContent xmlns:mc="http://schemas.openxmlformats.org/markup-compatibility/2006">
          <mc:Choice Requires="x14">
            <control shapeId="4" r:id="rId5" name="Check Box 4">
              <controlPr defaultSize="0" autoFill="0" autoLine="0" autoPict="0">
                <anchor moveWithCells="1">
                  <from>
                    <xdr:col>19</xdr:col>
                    <xdr:colOff>60960</xdr:colOff>
                    <xdr:row>56</xdr:row>
                    <xdr:rowOff>0</xdr:rowOff>
                  </from>
                  <to>
                    <xdr:col>20</xdr:col>
                    <xdr:colOff>160020</xdr:colOff>
                    <xdr:row>56</xdr:row>
                    <xdr:rowOff>205740</xdr:rowOff>
                  </to>
                </anchor>
              </controlPr>
            </control>
          </mc:Choice>
        </mc:AlternateContent>
        <mc:AlternateContent xmlns:mc="http://schemas.openxmlformats.org/markup-compatibility/2006">
          <mc:Choice Requires="x14">
            <control shapeId="5" r:id="rId6" name="Check Box 5">
              <controlPr defaultSize="0" autoFill="0" autoLine="0" autoPict="0">
                <anchor moveWithCells="1">
                  <from>
                    <xdr:col>19</xdr:col>
                    <xdr:colOff>60960</xdr:colOff>
                    <xdr:row>57</xdr:row>
                    <xdr:rowOff>0</xdr:rowOff>
                  </from>
                  <to>
                    <xdr:col>20</xdr:col>
                    <xdr:colOff>160020</xdr:colOff>
                    <xdr:row>57</xdr:row>
                    <xdr:rowOff>205740</xdr:rowOff>
                  </to>
                </anchor>
              </controlPr>
            </control>
          </mc:Choice>
        </mc:AlternateContent>
        <mc:AlternateContent xmlns:mc="http://schemas.openxmlformats.org/markup-compatibility/2006">
          <mc:Choice Requires="x14">
            <control shapeId="6" r:id="rId7" name="Check Box 6">
              <controlPr defaultSize="0" autoFill="0" autoLine="0" autoPict="0">
                <anchor moveWithCells="1">
                  <from>
                    <xdr:col>19</xdr:col>
                    <xdr:colOff>60960</xdr:colOff>
                    <xdr:row>58</xdr:row>
                    <xdr:rowOff>0</xdr:rowOff>
                  </from>
                  <to>
                    <xdr:col>20</xdr:col>
                    <xdr:colOff>160020</xdr:colOff>
                    <xdr:row>58</xdr:row>
                    <xdr:rowOff>205740</xdr:rowOff>
                  </to>
                </anchor>
              </controlPr>
            </control>
          </mc:Choice>
        </mc:AlternateContent>
        <mc:AlternateContent xmlns:mc="http://schemas.openxmlformats.org/markup-compatibility/2006">
          <mc:Choice Requires="x14">
            <control shapeId="7" r:id="rId8" name="Check Box 7">
              <controlPr defaultSize="0" autoFill="0" autoLine="0" autoPict="0">
                <anchor moveWithCells="1">
                  <from>
                    <xdr:col>19</xdr:col>
                    <xdr:colOff>60960</xdr:colOff>
                    <xdr:row>59</xdr:row>
                    <xdr:rowOff>0</xdr:rowOff>
                  </from>
                  <to>
                    <xdr:col>20</xdr:col>
                    <xdr:colOff>160020</xdr:colOff>
                    <xdr:row>59</xdr:row>
                    <xdr:rowOff>205740</xdr:rowOff>
                  </to>
                </anchor>
              </controlPr>
            </control>
          </mc:Choice>
        </mc:AlternateContent>
        <mc:AlternateContent xmlns:mc="http://schemas.openxmlformats.org/markup-compatibility/2006">
          <mc:Choice Requires="x14">
            <control shapeId="8" r:id="rId9" name="Check Box 8">
              <controlPr defaultSize="0" autoFill="0" autoLine="0" autoPict="0">
                <anchor moveWithCells="1">
                  <from>
                    <xdr:col>19</xdr:col>
                    <xdr:colOff>60960</xdr:colOff>
                    <xdr:row>61</xdr:row>
                    <xdr:rowOff>0</xdr:rowOff>
                  </from>
                  <to>
                    <xdr:col>20</xdr:col>
                    <xdr:colOff>160020</xdr:colOff>
                    <xdr:row>61</xdr:row>
                    <xdr:rowOff>205740</xdr:rowOff>
                  </to>
                </anchor>
              </controlPr>
            </control>
          </mc:Choice>
        </mc:AlternateContent>
        <mc:AlternateContent xmlns:mc="http://schemas.openxmlformats.org/markup-compatibility/2006">
          <mc:Choice Requires="x14">
            <control shapeId="9" r:id="rId10" name="Check Box 9">
              <controlPr defaultSize="0" autoFill="0" autoLine="0" autoPict="0">
                <anchor moveWithCells="1">
                  <from>
                    <xdr:col>19</xdr:col>
                    <xdr:colOff>60960</xdr:colOff>
                    <xdr:row>60</xdr:row>
                    <xdr:rowOff>7620</xdr:rowOff>
                  </from>
                  <to>
                    <xdr:col>20</xdr:col>
                    <xdr:colOff>160020</xdr:colOff>
                    <xdr:row>60</xdr:row>
                    <xdr:rowOff>220980</xdr:rowOff>
                  </to>
                </anchor>
              </controlPr>
            </control>
          </mc:Choice>
        </mc:AlternateContent>
        <mc:AlternateContent xmlns:mc="http://schemas.openxmlformats.org/markup-compatibility/2006">
          <mc:Choice Requires="x14">
            <control shapeId="10" r:id="rId11" name="Check Box 10">
              <controlPr defaultSize="0" autoFill="0" autoLine="0" autoPict="0">
                <anchor moveWithCells="1">
                  <from>
                    <xdr:col>19</xdr:col>
                    <xdr:colOff>60960</xdr:colOff>
                    <xdr:row>62</xdr:row>
                    <xdr:rowOff>7620</xdr:rowOff>
                  </from>
                  <to>
                    <xdr:col>20</xdr:col>
                    <xdr:colOff>160020</xdr:colOff>
                    <xdr:row>62</xdr:row>
                    <xdr:rowOff>220980</xdr:rowOff>
                  </to>
                </anchor>
              </controlPr>
            </control>
          </mc:Choice>
        </mc:AlternateContent>
        <mc:AlternateContent xmlns:mc="http://schemas.openxmlformats.org/markup-compatibility/2006">
          <mc:Choice Requires="x14">
            <control shapeId="11" r:id="rId12" name="Check Box 11">
              <controlPr defaultSize="0" autoFill="0" autoLine="0" autoPict="0">
                <anchor moveWithCells="1">
                  <from>
                    <xdr:col>19</xdr:col>
                    <xdr:colOff>60960</xdr:colOff>
                    <xdr:row>63</xdr:row>
                    <xdr:rowOff>7620</xdr:rowOff>
                  </from>
                  <to>
                    <xdr:col>20</xdr:col>
                    <xdr:colOff>160020</xdr:colOff>
                    <xdr:row>63</xdr:row>
                    <xdr:rowOff>220980</xdr:rowOff>
                  </to>
                </anchor>
              </controlPr>
            </control>
          </mc:Choice>
        </mc:AlternateContent>
        <mc:AlternateContent xmlns:mc="http://schemas.openxmlformats.org/markup-compatibility/2006">
          <mc:Choice Requires="x14">
            <control shapeId="12" r:id="rId13" name="Check Box 12">
              <controlPr defaultSize="0" autoFill="0" autoLine="0" autoPict="0">
                <anchor moveWithCells="1">
                  <from>
                    <xdr:col>19</xdr:col>
                    <xdr:colOff>60960</xdr:colOff>
                    <xdr:row>64</xdr:row>
                    <xdr:rowOff>7620</xdr:rowOff>
                  </from>
                  <to>
                    <xdr:col>20</xdr:col>
                    <xdr:colOff>160020</xdr:colOff>
                    <xdr:row>64</xdr:row>
                    <xdr:rowOff>220980</xdr:rowOff>
                  </to>
                </anchor>
              </controlPr>
            </control>
          </mc:Choice>
        </mc:AlternateContent>
        <mc:AlternateContent xmlns:mc="http://schemas.openxmlformats.org/markup-compatibility/2006">
          <mc:Choice Requires="x14">
            <control shapeId="13" r:id="rId14" name="Check Box 13">
              <controlPr defaultSize="0" autoFill="0" autoLine="0" autoPict="0">
                <anchor moveWithCells="1">
                  <from>
                    <xdr:col>19</xdr:col>
                    <xdr:colOff>53340</xdr:colOff>
                    <xdr:row>65</xdr:row>
                    <xdr:rowOff>15240</xdr:rowOff>
                  </from>
                  <to>
                    <xdr:col>20</xdr:col>
                    <xdr:colOff>144780</xdr:colOff>
                    <xdr:row>65</xdr:row>
                    <xdr:rowOff>228600</xdr:rowOff>
                  </to>
                </anchor>
              </controlPr>
            </control>
          </mc:Choice>
        </mc:AlternateContent>
        <mc:AlternateContent xmlns:mc="http://schemas.openxmlformats.org/markup-compatibility/2006">
          <mc:Choice Requires="x14">
            <control shapeId="14" r:id="rId15" name="Check Box 14">
              <controlPr defaultSize="0" autoFill="0" autoLine="0" autoPict="0">
                <anchor moveWithCells="1">
                  <from>
                    <xdr:col>19</xdr:col>
                    <xdr:colOff>53340</xdr:colOff>
                    <xdr:row>66</xdr:row>
                    <xdr:rowOff>15240</xdr:rowOff>
                  </from>
                  <to>
                    <xdr:col>20</xdr:col>
                    <xdr:colOff>144780</xdr:colOff>
                    <xdr:row>66</xdr:row>
                    <xdr:rowOff>228600</xdr:rowOff>
                  </to>
                </anchor>
              </controlPr>
            </control>
          </mc:Choice>
        </mc:AlternateContent>
        <mc:AlternateContent xmlns:mc="http://schemas.openxmlformats.org/markup-compatibility/2006">
          <mc:Choice Requires="x14">
            <control shapeId="15" r:id="rId16" name="Check Box 15">
              <controlPr defaultSize="0" autoFill="0" autoLine="0" autoPict="0">
                <anchor moveWithCells="1">
                  <from>
                    <xdr:col>19</xdr:col>
                    <xdr:colOff>53340</xdr:colOff>
                    <xdr:row>67</xdr:row>
                    <xdr:rowOff>15240</xdr:rowOff>
                  </from>
                  <to>
                    <xdr:col>20</xdr:col>
                    <xdr:colOff>144780</xdr:colOff>
                    <xdr:row>67</xdr:row>
                    <xdr:rowOff>228600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34"/>
  <sheetViews>
    <sheetView topLeftCell="A14" zoomScaleNormal="100" workbookViewId="0">
      <selection activeCell="C23" sqref="C23"/>
    </sheetView>
  </sheetViews>
  <sheetFormatPr defaultColWidth="2.6640625" defaultRowHeight="18" customHeight="1"/>
  <cols>
    <col min="1" max="16384" width="2.6640625" style="23"/>
  </cols>
  <sheetData>
    <row r="1" spans="1:32" ht="16.5" customHeight="1">
      <c r="A1" s="22" t="s">
        <v>223</v>
      </c>
      <c r="B1" s="22"/>
      <c r="C1" s="22"/>
      <c r="D1" s="22"/>
      <c r="E1" s="22"/>
      <c r="F1" s="22"/>
      <c r="G1" s="22"/>
      <c r="H1" s="22"/>
      <c r="I1" s="22"/>
      <c r="J1" s="22"/>
      <c r="K1" s="22"/>
      <c r="L1" s="22"/>
      <c r="M1" s="22"/>
      <c r="N1" s="22"/>
      <c r="O1" s="22"/>
      <c r="AD1" s="24"/>
      <c r="AE1" s="24"/>
    </row>
    <row r="2" spans="1:32" ht="18" customHeight="1">
      <c r="A2" s="26"/>
      <c r="B2" s="396" t="s">
        <v>224</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28"/>
    </row>
    <row r="3" spans="1:32" ht="18" customHeight="1">
      <c r="A3" s="29"/>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0"/>
    </row>
    <row r="4" spans="1:32" ht="54" customHeight="1">
      <c r="A4" s="376" t="s">
        <v>128</v>
      </c>
      <c r="B4" s="376"/>
      <c r="C4" s="376"/>
      <c r="D4" s="376"/>
      <c r="E4" s="376"/>
      <c r="F4" s="376"/>
      <c r="G4" s="376"/>
      <c r="H4" s="376"/>
      <c r="I4" s="551" t="str">
        <f>IF(変更契約書!L4="","",変更契約書!L4)&amp;IF(変更契約書!L5="","",変更契約書!L5)</f>
        <v/>
      </c>
      <c r="J4" s="551"/>
      <c r="K4" s="551"/>
      <c r="L4" s="551"/>
      <c r="M4" s="551"/>
      <c r="N4" s="551"/>
      <c r="O4" s="551"/>
      <c r="P4" s="551"/>
      <c r="Q4" s="551"/>
      <c r="R4" s="551"/>
      <c r="S4" s="551"/>
      <c r="T4" s="551"/>
      <c r="U4" s="551"/>
      <c r="V4" s="551"/>
      <c r="W4" s="551"/>
      <c r="X4" s="551"/>
      <c r="Y4" s="551"/>
      <c r="Z4" s="551"/>
      <c r="AA4" s="551"/>
      <c r="AB4" s="551"/>
      <c r="AC4" s="551"/>
      <c r="AD4" s="551"/>
      <c r="AE4" s="551"/>
      <c r="AF4" s="551"/>
    </row>
    <row r="5" spans="1:32" ht="54" customHeight="1">
      <c r="A5" s="376" t="s">
        <v>129</v>
      </c>
      <c r="B5" s="376"/>
      <c r="C5" s="376"/>
      <c r="D5" s="376"/>
      <c r="E5" s="376"/>
      <c r="F5" s="376"/>
      <c r="G5" s="376"/>
      <c r="H5" s="376"/>
      <c r="I5" s="551" t="str">
        <f>IF(変更契約書!L8="","",変更契約書!L8)</f>
        <v/>
      </c>
      <c r="J5" s="551"/>
      <c r="K5" s="551"/>
      <c r="L5" s="551"/>
      <c r="M5" s="551"/>
      <c r="N5" s="551"/>
      <c r="O5" s="551"/>
      <c r="P5" s="551"/>
      <c r="Q5" s="551"/>
      <c r="R5" s="551"/>
      <c r="S5" s="551"/>
      <c r="T5" s="551"/>
      <c r="U5" s="551"/>
      <c r="V5" s="551"/>
      <c r="W5" s="551"/>
      <c r="X5" s="551"/>
      <c r="Y5" s="551"/>
      <c r="Z5" s="551"/>
      <c r="AA5" s="551"/>
      <c r="AB5" s="551"/>
      <c r="AC5" s="551"/>
      <c r="AD5" s="551"/>
      <c r="AE5" s="551"/>
      <c r="AF5" s="551"/>
    </row>
    <row r="6" spans="1:32" ht="18" customHeight="1">
      <c r="A6" s="376" t="s">
        <v>130</v>
      </c>
      <c r="B6" s="376"/>
      <c r="C6" s="376"/>
      <c r="D6" s="376"/>
      <c r="E6" s="376"/>
      <c r="F6" s="376"/>
      <c r="G6" s="376"/>
      <c r="H6" s="376"/>
      <c r="I6" s="181"/>
      <c r="J6" s="390" t="s">
        <v>7</v>
      </c>
      <c r="K6" s="390"/>
      <c r="L6" s="182"/>
      <c r="M6" s="182"/>
      <c r="N6" s="390"/>
      <c r="O6" s="390"/>
      <c r="P6" s="550"/>
      <c r="Q6" s="550"/>
      <c r="R6" s="550"/>
      <c r="S6" s="390" t="s">
        <v>12</v>
      </c>
      <c r="T6" s="390"/>
      <c r="U6" s="550"/>
      <c r="V6" s="550"/>
      <c r="W6" s="550"/>
      <c r="X6" s="390" t="s">
        <v>13</v>
      </c>
      <c r="Y6" s="390"/>
      <c r="Z6" s="550"/>
      <c r="AA6" s="550"/>
      <c r="AB6" s="550"/>
      <c r="AC6" s="390" t="s">
        <v>36</v>
      </c>
      <c r="AD6" s="390"/>
      <c r="AE6" s="182"/>
      <c r="AF6" s="28"/>
    </row>
    <row r="7" spans="1:32" ht="18" customHeight="1">
      <c r="A7" s="376"/>
      <c r="B7" s="376"/>
      <c r="C7" s="376"/>
      <c r="D7" s="376"/>
      <c r="E7" s="376"/>
      <c r="F7" s="376"/>
      <c r="G7" s="376"/>
      <c r="H7" s="376"/>
      <c r="I7" s="183"/>
      <c r="J7" s="25"/>
      <c r="K7" s="25"/>
      <c r="L7" s="25"/>
      <c r="M7" s="25"/>
      <c r="N7" s="25"/>
      <c r="O7" s="25"/>
      <c r="P7" s="25"/>
      <c r="Q7" s="25"/>
      <c r="R7" s="25"/>
      <c r="S7" s="25"/>
      <c r="T7" s="25"/>
      <c r="U7" s="25"/>
      <c r="V7" s="25"/>
      <c r="W7" s="25"/>
      <c r="X7" s="25"/>
      <c r="Y7" s="25"/>
      <c r="Z7" s="25"/>
      <c r="AA7" s="25"/>
      <c r="AB7" s="25"/>
      <c r="AC7" s="25"/>
      <c r="AD7" s="25"/>
      <c r="AE7" s="25"/>
      <c r="AF7" s="30"/>
    </row>
    <row r="8" spans="1:32" ht="18" customHeight="1">
      <c r="A8" s="376"/>
      <c r="B8" s="376"/>
      <c r="C8" s="376"/>
      <c r="D8" s="376"/>
      <c r="E8" s="376"/>
      <c r="F8" s="376"/>
      <c r="G8" s="376"/>
      <c r="H8" s="376"/>
      <c r="I8" s="184"/>
      <c r="J8" s="395" t="s">
        <v>23</v>
      </c>
      <c r="K8" s="395"/>
      <c r="L8" s="48"/>
      <c r="M8" s="48"/>
      <c r="N8" s="395"/>
      <c r="O8" s="395"/>
      <c r="P8" s="533"/>
      <c r="Q8" s="533"/>
      <c r="R8" s="533"/>
      <c r="S8" s="395" t="s">
        <v>12</v>
      </c>
      <c r="T8" s="395"/>
      <c r="U8" s="533"/>
      <c r="V8" s="533"/>
      <c r="W8" s="533"/>
      <c r="X8" s="395" t="s">
        <v>13</v>
      </c>
      <c r="Y8" s="395"/>
      <c r="Z8" s="533"/>
      <c r="AA8" s="533"/>
      <c r="AB8" s="533"/>
      <c r="AC8" s="395" t="s">
        <v>36</v>
      </c>
      <c r="AD8" s="395"/>
      <c r="AE8" s="48"/>
      <c r="AF8" s="41"/>
    </row>
    <row r="9" spans="1:32" ht="54" customHeight="1">
      <c r="A9" s="376" t="s">
        <v>131</v>
      </c>
      <c r="B9" s="376"/>
      <c r="C9" s="376"/>
      <c r="D9" s="376"/>
      <c r="E9" s="376"/>
      <c r="F9" s="376"/>
      <c r="G9" s="376"/>
      <c r="H9" s="376"/>
      <c r="I9" s="535" t="s">
        <v>225</v>
      </c>
      <c r="J9" s="536"/>
      <c r="K9" s="536"/>
      <c r="L9" s="536"/>
      <c r="M9" s="536"/>
      <c r="N9" s="536"/>
      <c r="O9" s="536"/>
      <c r="P9" s="536"/>
      <c r="Q9" s="537"/>
      <c r="R9" s="537"/>
      <c r="S9" s="537"/>
      <c r="T9" s="537"/>
      <c r="U9" s="537"/>
      <c r="V9" s="537"/>
      <c r="W9" s="537"/>
      <c r="X9" s="537"/>
      <c r="Y9" s="537"/>
      <c r="Z9" s="537"/>
      <c r="AA9" s="537"/>
      <c r="AB9" s="537"/>
      <c r="AC9" s="538" t="s">
        <v>2</v>
      </c>
      <c r="AD9" s="538"/>
      <c r="AE9" s="538"/>
      <c r="AF9" s="539"/>
    </row>
    <row r="10" spans="1:32" ht="18" customHeight="1">
      <c r="A10" s="544" t="s">
        <v>218</v>
      </c>
      <c r="B10" s="402"/>
      <c r="C10" s="402"/>
      <c r="D10" s="402"/>
      <c r="E10" s="402"/>
      <c r="F10" s="402"/>
      <c r="G10" s="402"/>
      <c r="H10" s="403"/>
      <c r="I10" s="540" t="s">
        <v>188</v>
      </c>
      <c r="J10" s="541"/>
      <c r="K10" s="541"/>
      <c r="L10" s="541"/>
      <c r="M10" s="541"/>
      <c r="N10" s="541"/>
      <c r="O10" s="541"/>
      <c r="P10" s="541"/>
      <c r="Q10" s="541"/>
      <c r="R10" s="541"/>
      <c r="S10" s="541"/>
      <c r="T10" s="541"/>
      <c r="U10" s="542" t="s">
        <v>189</v>
      </c>
      <c r="V10" s="541"/>
      <c r="W10" s="541"/>
      <c r="X10" s="541"/>
      <c r="Y10" s="541"/>
      <c r="Z10" s="541"/>
      <c r="AA10" s="541"/>
      <c r="AB10" s="541"/>
      <c r="AC10" s="541"/>
      <c r="AD10" s="541"/>
      <c r="AE10" s="541"/>
      <c r="AF10" s="543"/>
    </row>
    <row r="11" spans="1:32" ht="36" customHeight="1">
      <c r="A11" s="385"/>
      <c r="B11" s="386"/>
      <c r="C11" s="386"/>
      <c r="D11" s="386"/>
      <c r="E11" s="386"/>
      <c r="F11" s="386"/>
      <c r="G11" s="386"/>
      <c r="H11" s="405"/>
      <c r="I11" s="545"/>
      <c r="J11" s="533"/>
      <c r="K11" s="533"/>
      <c r="L11" s="533"/>
      <c r="M11" s="533"/>
      <c r="N11" s="533"/>
      <c r="O11" s="533"/>
      <c r="P11" s="533"/>
      <c r="Q11" s="533"/>
      <c r="R11" s="533"/>
      <c r="S11" s="533"/>
      <c r="T11" s="533"/>
      <c r="U11" s="532"/>
      <c r="V11" s="533"/>
      <c r="W11" s="533"/>
      <c r="X11" s="533"/>
      <c r="Y11" s="533"/>
      <c r="Z11" s="533"/>
      <c r="AA11" s="533"/>
      <c r="AB11" s="533"/>
      <c r="AC11" s="533"/>
      <c r="AD11" s="533"/>
      <c r="AE11" s="533"/>
      <c r="AF11" s="534"/>
    </row>
    <row r="12" spans="1:32" ht="18" customHeight="1">
      <c r="A12" s="383" t="s">
        <v>219</v>
      </c>
      <c r="B12" s="384"/>
      <c r="C12" s="384"/>
      <c r="D12" s="211"/>
      <c r="E12" s="211"/>
      <c r="F12" s="211"/>
      <c r="G12" s="211"/>
      <c r="H12" s="212"/>
      <c r="I12" s="540" t="s">
        <v>188</v>
      </c>
      <c r="J12" s="541"/>
      <c r="K12" s="541"/>
      <c r="L12" s="541"/>
      <c r="M12" s="541"/>
      <c r="N12" s="541"/>
      <c r="O12" s="541"/>
      <c r="P12" s="541"/>
      <c r="Q12" s="541"/>
      <c r="R12" s="541"/>
      <c r="S12" s="541"/>
      <c r="T12" s="541"/>
      <c r="U12" s="542" t="s">
        <v>189</v>
      </c>
      <c r="V12" s="541"/>
      <c r="W12" s="541"/>
      <c r="X12" s="541"/>
      <c r="Y12" s="541"/>
      <c r="Z12" s="541"/>
      <c r="AA12" s="541"/>
      <c r="AB12" s="541"/>
      <c r="AC12" s="541"/>
      <c r="AD12" s="541"/>
      <c r="AE12" s="541"/>
      <c r="AF12" s="543"/>
    </row>
    <row r="13" spans="1:32" ht="18" customHeight="1">
      <c r="A13" s="29"/>
      <c r="B13" s="25"/>
      <c r="C13" s="25"/>
      <c r="D13" s="359" t="s">
        <v>220</v>
      </c>
      <c r="E13" s="359"/>
      <c r="F13" s="359"/>
      <c r="G13" s="359"/>
      <c r="H13" s="404"/>
      <c r="I13" s="546"/>
      <c r="J13" s="358"/>
      <c r="K13" s="358"/>
      <c r="L13" s="358"/>
      <c r="M13" s="358"/>
      <c r="N13" s="358"/>
      <c r="O13" s="358"/>
      <c r="P13" s="358"/>
      <c r="Q13" s="358"/>
      <c r="R13" s="358"/>
      <c r="S13" s="358"/>
      <c r="T13" s="358"/>
      <c r="U13" s="547"/>
      <c r="V13" s="358"/>
      <c r="W13" s="358"/>
      <c r="X13" s="358"/>
      <c r="Y13" s="358"/>
      <c r="Z13" s="358"/>
      <c r="AA13" s="358"/>
      <c r="AB13" s="358"/>
      <c r="AC13" s="358"/>
      <c r="AD13" s="358"/>
      <c r="AE13" s="358"/>
      <c r="AF13" s="548"/>
    </row>
    <row r="14" spans="1:32" ht="18" customHeight="1">
      <c r="A14" s="385" t="s">
        <v>221</v>
      </c>
      <c r="B14" s="386"/>
      <c r="C14" s="386"/>
      <c r="D14" s="48"/>
      <c r="E14" s="48"/>
      <c r="F14" s="48"/>
      <c r="G14" s="48"/>
      <c r="H14" s="185"/>
      <c r="I14" s="545"/>
      <c r="J14" s="533"/>
      <c r="K14" s="533"/>
      <c r="L14" s="533"/>
      <c r="M14" s="533"/>
      <c r="N14" s="533"/>
      <c r="O14" s="533"/>
      <c r="P14" s="533"/>
      <c r="Q14" s="533"/>
      <c r="R14" s="533"/>
      <c r="S14" s="533"/>
      <c r="T14" s="533"/>
      <c r="U14" s="532"/>
      <c r="V14" s="533"/>
      <c r="W14" s="533"/>
      <c r="X14" s="533"/>
      <c r="Y14" s="533"/>
      <c r="Z14" s="533"/>
      <c r="AA14" s="533"/>
      <c r="AB14" s="533"/>
      <c r="AC14" s="533"/>
      <c r="AD14" s="533"/>
      <c r="AE14" s="533"/>
      <c r="AF14" s="534"/>
    </row>
    <row r="15" spans="1:32" ht="18" customHeight="1">
      <c r="A15" s="544" t="s">
        <v>222</v>
      </c>
      <c r="B15" s="402"/>
      <c r="C15" s="402"/>
      <c r="D15" s="402"/>
      <c r="E15" s="402"/>
      <c r="F15" s="402"/>
      <c r="G15" s="402"/>
      <c r="H15" s="403"/>
      <c r="I15" s="540" t="s">
        <v>188</v>
      </c>
      <c r="J15" s="541"/>
      <c r="K15" s="541"/>
      <c r="L15" s="541"/>
      <c r="M15" s="541"/>
      <c r="N15" s="541"/>
      <c r="O15" s="541"/>
      <c r="P15" s="541"/>
      <c r="Q15" s="541"/>
      <c r="R15" s="541"/>
      <c r="S15" s="541"/>
      <c r="T15" s="541"/>
      <c r="U15" s="542" t="s">
        <v>189</v>
      </c>
      <c r="V15" s="541"/>
      <c r="W15" s="541"/>
      <c r="X15" s="541"/>
      <c r="Y15" s="541"/>
      <c r="Z15" s="541"/>
      <c r="AA15" s="541"/>
      <c r="AB15" s="541"/>
      <c r="AC15" s="541"/>
      <c r="AD15" s="541"/>
      <c r="AE15" s="541"/>
      <c r="AF15" s="543"/>
    </row>
    <row r="16" spans="1:32" ht="36" customHeight="1">
      <c r="A16" s="385"/>
      <c r="B16" s="386"/>
      <c r="C16" s="386"/>
      <c r="D16" s="386"/>
      <c r="E16" s="386"/>
      <c r="F16" s="386"/>
      <c r="G16" s="386"/>
      <c r="H16" s="405"/>
      <c r="I16" s="545"/>
      <c r="J16" s="533"/>
      <c r="K16" s="533"/>
      <c r="L16" s="533"/>
      <c r="M16" s="533"/>
      <c r="N16" s="533"/>
      <c r="O16" s="533"/>
      <c r="P16" s="533"/>
      <c r="Q16" s="533"/>
      <c r="R16" s="533"/>
      <c r="S16" s="533"/>
      <c r="T16" s="533"/>
      <c r="U16" s="532"/>
      <c r="V16" s="533"/>
      <c r="W16" s="533"/>
      <c r="X16" s="533"/>
      <c r="Y16" s="533"/>
      <c r="Z16" s="533"/>
      <c r="AA16" s="533"/>
      <c r="AB16" s="533"/>
      <c r="AC16" s="533"/>
      <c r="AD16" s="533"/>
      <c r="AE16" s="533"/>
      <c r="AF16" s="534"/>
    </row>
    <row r="17" spans="1:32" ht="18" customHeight="1">
      <c r="A17" s="29"/>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30"/>
    </row>
    <row r="18" spans="1:32" ht="18" customHeight="1">
      <c r="A18" s="29"/>
      <c r="B18" s="19" t="s">
        <v>315</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30"/>
    </row>
    <row r="19" spans="1:32" ht="18" customHeight="1">
      <c r="A19" s="29"/>
      <c r="B19" s="19" t="s">
        <v>302</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30"/>
    </row>
    <row r="20" spans="1:32" ht="18" customHeight="1">
      <c r="A20" s="29" t="s">
        <v>341</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30"/>
    </row>
    <row r="21" spans="1:32" ht="18" customHeight="1">
      <c r="A21" s="29"/>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30"/>
    </row>
    <row r="22" spans="1:32" ht="18" customHeight="1">
      <c r="A22" s="29"/>
      <c r="B22" s="24"/>
      <c r="C22" s="354"/>
      <c r="D22" s="354"/>
      <c r="E22" s="358" t="str">
        <f>IF(変更契約書!E35="","",変更契約書!E35)</f>
        <v/>
      </c>
      <c r="F22" s="358"/>
      <c r="G22" s="25" t="s">
        <v>12</v>
      </c>
      <c r="H22" s="358" t="str">
        <f>IF(変更契約書!I35="","",変更契約書!I35)</f>
        <v/>
      </c>
      <c r="I22" s="358"/>
      <c r="J22" s="25" t="s">
        <v>13</v>
      </c>
      <c r="K22" s="358" t="str">
        <f>IF(変更契約書!M35="","",変更契約書!M35)</f>
        <v/>
      </c>
      <c r="L22" s="358"/>
      <c r="M22" s="25" t="s">
        <v>14</v>
      </c>
      <c r="N22" s="24"/>
      <c r="O22" s="24"/>
      <c r="P22" s="24"/>
      <c r="Q22" s="24"/>
      <c r="R22" s="24"/>
      <c r="S22" s="24"/>
      <c r="T22" s="24"/>
      <c r="AF22" s="30"/>
    </row>
    <row r="23" spans="1:32" ht="18" customHeight="1">
      <c r="A23" s="29"/>
      <c r="B23" s="24"/>
      <c r="C23" s="24"/>
      <c r="D23" s="24"/>
      <c r="E23" s="24"/>
      <c r="F23" s="24"/>
      <c r="G23" s="24"/>
      <c r="H23" s="24"/>
      <c r="I23" s="24"/>
      <c r="J23" s="24"/>
      <c r="K23" s="24"/>
      <c r="L23" s="24"/>
      <c r="M23" s="24"/>
      <c r="N23" s="24"/>
      <c r="O23" s="24"/>
      <c r="P23" s="24"/>
      <c r="Q23" s="24"/>
      <c r="R23" s="33"/>
      <c r="S23" s="33"/>
      <c r="T23" s="33"/>
      <c r="U23" s="25"/>
      <c r="V23" s="25"/>
      <c r="W23" s="25"/>
      <c r="X23" s="25"/>
      <c r="Y23" s="25"/>
      <c r="Z23" s="25"/>
      <c r="AA23" s="25"/>
      <c r="AB23" s="25"/>
      <c r="AC23" s="25"/>
      <c r="AD23" s="25"/>
      <c r="AE23" s="25"/>
      <c r="AF23" s="30"/>
    </row>
    <row r="24" spans="1:32" ht="18" customHeight="1">
      <c r="A24" s="29"/>
      <c r="B24" s="24"/>
      <c r="C24" s="24"/>
      <c r="D24" s="24"/>
      <c r="E24" s="24"/>
      <c r="F24" s="24"/>
      <c r="G24" s="24"/>
      <c r="H24" s="24"/>
      <c r="I24" s="24"/>
      <c r="J24" s="354" t="s">
        <v>10</v>
      </c>
      <c r="K24" s="354"/>
      <c r="L24" s="354"/>
      <c r="M24" s="354"/>
      <c r="N24" s="19"/>
      <c r="O24" s="19"/>
      <c r="P24" s="19"/>
      <c r="Q24" s="24"/>
      <c r="R24" s="24"/>
      <c r="S24" s="24"/>
      <c r="T24" s="24"/>
      <c r="U24" s="24"/>
      <c r="V24" s="24"/>
      <c r="W24" s="24"/>
      <c r="X24" s="24"/>
      <c r="Y24" s="24"/>
      <c r="Z24" s="24"/>
      <c r="AA24" s="24"/>
      <c r="AB24" s="24"/>
      <c r="AC24" s="24"/>
      <c r="AD24" s="24"/>
      <c r="AE24" s="24"/>
      <c r="AF24" s="30"/>
    </row>
    <row r="25" spans="1:32" ht="18" customHeight="1">
      <c r="A25" s="29"/>
      <c r="B25" s="24"/>
      <c r="C25" s="24"/>
      <c r="D25" s="24"/>
      <c r="E25" s="24"/>
      <c r="F25" s="24"/>
      <c r="G25" s="24"/>
      <c r="H25" s="24"/>
      <c r="I25" s="24"/>
      <c r="J25" s="25"/>
      <c r="K25" s="25"/>
      <c r="L25" s="25"/>
      <c r="M25" s="25"/>
      <c r="N25" s="19"/>
      <c r="O25" s="19"/>
      <c r="P25" s="19"/>
      <c r="Q25" s="24"/>
      <c r="R25" s="24"/>
      <c r="S25" s="24"/>
      <c r="T25" s="24"/>
      <c r="U25" s="24"/>
      <c r="V25" s="24"/>
      <c r="W25" s="24"/>
      <c r="X25" s="24"/>
      <c r="Y25" s="24"/>
      <c r="Z25" s="24"/>
      <c r="AA25" s="24"/>
      <c r="AB25" s="24"/>
      <c r="AC25" s="24"/>
      <c r="AD25" s="24"/>
      <c r="AE25" s="24"/>
      <c r="AF25" s="30"/>
    </row>
    <row r="26" spans="1:32" ht="18" customHeight="1">
      <c r="A26" s="29"/>
      <c r="B26" s="24"/>
      <c r="C26" s="24"/>
      <c r="D26" s="24"/>
      <c r="E26" s="24"/>
      <c r="F26" s="24"/>
      <c r="G26" s="24"/>
      <c r="H26" s="24"/>
      <c r="I26" s="24"/>
      <c r="J26" s="24"/>
      <c r="K26" s="359" t="s">
        <v>3</v>
      </c>
      <c r="L26" s="359"/>
      <c r="M26" s="359"/>
      <c r="N26" s="359"/>
      <c r="O26" s="359"/>
      <c r="P26" s="359"/>
      <c r="Q26" s="24"/>
      <c r="R26" s="549" t="str">
        <f>IF(変更契約書!S41="","",変更契約書!S41)</f>
        <v/>
      </c>
      <c r="S26" s="549"/>
      <c r="T26" s="549"/>
      <c r="U26" s="549"/>
      <c r="V26" s="549"/>
      <c r="W26" s="549"/>
      <c r="X26" s="549"/>
      <c r="Y26" s="549"/>
      <c r="Z26" s="549"/>
      <c r="AA26" s="549"/>
      <c r="AB26" s="549"/>
      <c r="AC26" s="549"/>
      <c r="AD26" s="549"/>
      <c r="AE26" s="37"/>
      <c r="AF26" s="30"/>
    </row>
    <row r="27" spans="1:32" ht="18" customHeight="1">
      <c r="A27" s="29"/>
      <c r="B27" s="24"/>
      <c r="C27" s="24"/>
      <c r="D27" s="24"/>
      <c r="E27" s="24"/>
      <c r="F27" s="24"/>
      <c r="G27" s="24"/>
      <c r="H27" s="24"/>
      <c r="I27" s="24"/>
      <c r="J27" s="24"/>
      <c r="K27" s="18"/>
      <c r="L27" s="18"/>
      <c r="M27" s="18"/>
      <c r="N27" s="18"/>
      <c r="O27" s="18"/>
      <c r="P27" s="18"/>
      <c r="Q27" s="18"/>
      <c r="R27" s="38"/>
      <c r="S27" s="37"/>
      <c r="T27" s="37"/>
      <c r="U27" s="37"/>
      <c r="V27" s="37"/>
      <c r="W27" s="37"/>
      <c r="X27" s="37"/>
      <c r="Y27" s="37"/>
      <c r="Z27" s="37"/>
      <c r="AA27" s="37"/>
      <c r="AB27" s="37"/>
      <c r="AC27" s="37"/>
      <c r="AD27" s="37"/>
      <c r="AE27" s="37"/>
      <c r="AF27" s="30"/>
    </row>
    <row r="28" spans="1:32" ht="18" customHeight="1">
      <c r="A28" s="29"/>
      <c r="B28" s="24"/>
      <c r="C28" s="24"/>
      <c r="D28" s="24"/>
      <c r="E28" s="24"/>
      <c r="F28" s="24"/>
      <c r="G28" s="24"/>
      <c r="H28" s="24"/>
      <c r="I28" s="24"/>
      <c r="J28" s="24"/>
      <c r="K28" s="359" t="s">
        <v>6</v>
      </c>
      <c r="L28" s="359"/>
      <c r="M28" s="359"/>
      <c r="N28" s="359"/>
      <c r="O28" s="359"/>
      <c r="P28" s="359"/>
      <c r="Q28" s="24"/>
      <c r="R28" s="549" t="str">
        <f>IF(変更契約書!S42="","",変更契約書!S42)</f>
        <v/>
      </c>
      <c r="S28" s="549"/>
      <c r="T28" s="549"/>
      <c r="U28" s="549"/>
      <c r="V28" s="549"/>
      <c r="W28" s="549"/>
      <c r="X28" s="549"/>
      <c r="Y28" s="549"/>
      <c r="Z28" s="549"/>
      <c r="AA28" s="549"/>
      <c r="AB28" s="549"/>
      <c r="AC28" s="549"/>
      <c r="AD28" s="549"/>
      <c r="AE28" s="37"/>
      <c r="AF28" s="30"/>
    </row>
    <row r="29" spans="1:32" ht="18" customHeight="1">
      <c r="A29" s="29"/>
      <c r="B29" s="24"/>
      <c r="C29" s="24"/>
      <c r="D29" s="24"/>
      <c r="E29" s="24"/>
      <c r="F29" s="24"/>
      <c r="G29" s="24"/>
      <c r="H29" s="24"/>
      <c r="I29" s="24"/>
      <c r="J29" s="24"/>
      <c r="K29" s="18"/>
      <c r="L29" s="18"/>
      <c r="M29" s="18"/>
      <c r="N29" s="18"/>
      <c r="O29" s="18"/>
      <c r="P29" s="18"/>
      <c r="Q29" s="18"/>
      <c r="R29" s="37"/>
      <c r="S29" s="37"/>
      <c r="T29" s="37"/>
      <c r="U29" s="37"/>
      <c r="V29" s="37"/>
      <c r="W29" s="37"/>
      <c r="X29" s="37"/>
      <c r="Y29" s="37"/>
      <c r="Z29" s="37"/>
      <c r="AA29" s="37"/>
      <c r="AB29" s="37"/>
      <c r="AC29" s="37"/>
      <c r="AD29" s="37"/>
      <c r="AE29" s="37"/>
      <c r="AF29" s="30"/>
    </row>
    <row r="30" spans="1:32" ht="18" customHeight="1">
      <c r="A30" s="29"/>
      <c r="B30" s="24"/>
      <c r="C30" s="24"/>
      <c r="D30" s="24"/>
      <c r="E30" s="24"/>
      <c r="F30" s="24"/>
      <c r="G30" s="24"/>
      <c r="H30" s="24"/>
      <c r="I30" s="24"/>
      <c r="J30" s="24"/>
      <c r="K30" s="359" t="s">
        <v>0</v>
      </c>
      <c r="L30" s="359"/>
      <c r="M30" s="359"/>
      <c r="N30" s="359"/>
      <c r="O30" s="359"/>
      <c r="P30" s="359"/>
      <c r="Q30" s="24"/>
      <c r="R30" s="549" t="str">
        <f>IF(変更契約書!S43="","",変更契約書!S43)</f>
        <v/>
      </c>
      <c r="S30" s="549"/>
      <c r="T30" s="549"/>
      <c r="U30" s="549"/>
      <c r="V30" s="549"/>
      <c r="W30" s="549"/>
      <c r="X30" s="549"/>
      <c r="Y30" s="549"/>
      <c r="Z30" s="549"/>
      <c r="AA30" s="549"/>
      <c r="AB30" s="549"/>
      <c r="AC30" s="549"/>
      <c r="AD30" s="38" t="s">
        <v>126</v>
      </c>
      <c r="AE30" s="38"/>
      <c r="AF30" s="30"/>
    </row>
    <row r="31" spans="1:32" ht="18" customHeight="1">
      <c r="A31" s="29"/>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30"/>
    </row>
    <row r="32" spans="1:32" ht="18" customHeight="1">
      <c r="A32" s="29"/>
      <c r="B32" s="24"/>
      <c r="C32" s="346" t="s">
        <v>62</v>
      </c>
      <c r="D32" s="346"/>
      <c r="E32" s="346"/>
      <c r="F32" s="18"/>
      <c r="G32" s="406" t="str">
        <f>IF(変更契約書!Q38="","",変更契約書!Q38&amp;"　様")</f>
        <v>西都市長　橋田　和実　様</v>
      </c>
      <c r="H32" s="406"/>
      <c r="I32" s="406"/>
      <c r="J32" s="406"/>
      <c r="K32" s="406"/>
      <c r="L32" s="406"/>
      <c r="M32" s="406"/>
      <c r="N32" s="406"/>
      <c r="O32" s="406"/>
      <c r="P32" s="406"/>
      <c r="Q32" s="406"/>
      <c r="R32" s="406"/>
      <c r="S32" s="406"/>
      <c r="T32" s="24"/>
      <c r="U32" s="24"/>
      <c r="V32" s="24"/>
      <c r="W32" s="24"/>
      <c r="X32" s="24"/>
      <c r="Y32" s="24"/>
      <c r="Z32" s="24"/>
      <c r="AA32" s="24"/>
      <c r="AB32" s="24"/>
      <c r="AC32" s="24"/>
      <c r="AD32" s="24"/>
      <c r="AE32" s="24"/>
      <c r="AF32" s="30"/>
    </row>
    <row r="33" spans="1:32" ht="18" customHeight="1">
      <c r="A33" s="39"/>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1"/>
    </row>
    <row r="34" spans="1:32" ht="18" customHeight="1">
      <c r="A34" s="23" t="s">
        <v>286</v>
      </c>
    </row>
  </sheetData>
  <mergeCells count="56">
    <mergeCell ref="X6:Y6"/>
    <mergeCell ref="P6:R6"/>
    <mergeCell ref="S6:T6"/>
    <mergeCell ref="J24:M24"/>
    <mergeCell ref="K26:P26"/>
    <mergeCell ref="R26:AD26"/>
    <mergeCell ref="K28:P28"/>
    <mergeCell ref="R28:AD28"/>
    <mergeCell ref="C32:E32"/>
    <mergeCell ref="G32:S32"/>
    <mergeCell ref="D13:H13"/>
    <mergeCell ref="A12:C12"/>
    <mergeCell ref="AC6:AD6"/>
    <mergeCell ref="N8:O8"/>
    <mergeCell ref="P8:R8"/>
    <mergeCell ref="S8:T8"/>
    <mergeCell ref="E22:F22"/>
    <mergeCell ref="H22:I22"/>
    <mergeCell ref="K22:L22"/>
    <mergeCell ref="A6:H8"/>
    <mergeCell ref="A9:H9"/>
    <mergeCell ref="A10:H11"/>
    <mergeCell ref="I11:T11"/>
    <mergeCell ref="Z6:AB6"/>
    <mergeCell ref="U8:W8"/>
    <mergeCell ref="R30:AC30"/>
    <mergeCell ref="C22:D22"/>
    <mergeCell ref="B2:AE3"/>
    <mergeCell ref="X8:Y8"/>
    <mergeCell ref="Z8:AB8"/>
    <mergeCell ref="AC8:AD8"/>
    <mergeCell ref="J6:K6"/>
    <mergeCell ref="J8:K8"/>
    <mergeCell ref="N6:O6"/>
    <mergeCell ref="U6:W6"/>
    <mergeCell ref="I5:AF5"/>
    <mergeCell ref="A4:H4"/>
    <mergeCell ref="A5:H5"/>
    <mergeCell ref="I4:AF4"/>
    <mergeCell ref="K30:P30"/>
    <mergeCell ref="A15:H16"/>
    <mergeCell ref="I12:T12"/>
    <mergeCell ref="U12:AF12"/>
    <mergeCell ref="I15:T15"/>
    <mergeCell ref="U15:AF15"/>
    <mergeCell ref="I16:T16"/>
    <mergeCell ref="U16:AF16"/>
    <mergeCell ref="I13:T14"/>
    <mergeCell ref="A14:C14"/>
    <mergeCell ref="U13:AF14"/>
    <mergeCell ref="U11:AF11"/>
    <mergeCell ref="I9:P9"/>
    <mergeCell ref="Q9:AB9"/>
    <mergeCell ref="AC9:AF9"/>
    <mergeCell ref="I10:T10"/>
    <mergeCell ref="U10:AF10"/>
  </mergeCells>
  <phoneticPr fontId="3"/>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42"/>
  <sheetViews>
    <sheetView topLeftCell="A21" zoomScaleNormal="100" workbookViewId="0">
      <selection activeCell="U30" sqref="U30"/>
    </sheetView>
  </sheetViews>
  <sheetFormatPr defaultColWidth="2.6640625" defaultRowHeight="18" customHeight="1"/>
  <cols>
    <col min="1" max="16384" width="2.6640625" style="23"/>
  </cols>
  <sheetData>
    <row r="1" spans="1:34" ht="23.4">
      <c r="A1" s="24"/>
      <c r="B1" s="362" t="s">
        <v>295</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24"/>
    </row>
    <row r="2" spans="1:34" ht="18" customHeight="1">
      <c r="A2" s="24"/>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24"/>
    </row>
    <row r="3" spans="1:34" ht="18" customHeight="1">
      <c r="A3" s="24"/>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24"/>
    </row>
    <row r="4" spans="1:34" ht="18" customHeight="1">
      <c r="A4" s="24"/>
      <c r="B4" s="24"/>
      <c r="C4" s="24"/>
      <c r="D4" s="24"/>
      <c r="E4" s="24"/>
      <c r="F4" s="24"/>
      <c r="G4" s="24"/>
      <c r="H4" s="24"/>
      <c r="I4" s="24"/>
      <c r="J4" s="24"/>
      <c r="K4" s="24"/>
      <c r="L4" s="24"/>
      <c r="M4" s="552" t="str">
        <f>IF(変更契約書!L4="","",変更契約書!L4)</f>
        <v/>
      </c>
      <c r="N4" s="552"/>
      <c r="O4" s="552"/>
      <c r="P4" s="552"/>
      <c r="Q4" s="552"/>
      <c r="R4" s="552"/>
      <c r="S4" s="552"/>
      <c r="T4" s="552"/>
      <c r="U4" s="552"/>
      <c r="V4" s="552"/>
      <c r="W4" s="552"/>
      <c r="X4" s="552"/>
      <c r="Y4" s="552"/>
      <c r="Z4" s="552"/>
      <c r="AA4" s="552"/>
      <c r="AB4" s="552"/>
      <c r="AC4" s="552"/>
      <c r="AD4" s="552"/>
      <c r="AE4" s="552"/>
      <c r="AF4" s="24"/>
    </row>
    <row r="5" spans="1:34" ht="18" customHeight="1">
      <c r="A5" s="24"/>
      <c r="B5" s="32" t="s">
        <v>55</v>
      </c>
      <c r="C5" s="359" t="s">
        <v>211</v>
      </c>
      <c r="D5" s="359"/>
      <c r="E5" s="359"/>
      <c r="F5" s="359"/>
      <c r="G5" s="359"/>
      <c r="H5" s="359"/>
      <c r="I5" s="359"/>
      <c r="J5" s="359"/>
      <c r="K5" s="354" t="s">
        <v>41</v>
      </c>
      <c r="L5" s="354"/>
      <c r="M5" s="410" t="str">
        <f>IF(変更契約書!L5="","",変更契約書!L5)</f>
        <v/>
      </c>
      <c r="N5" s="410"/>
      <c r="O5" s="410"/>
      <c r="P5" s="410"/>
      <c r="Q5" s="410"/>
      <c r="R5" s="410"/>
      <c r="S5" s="410"/>
      <c r="T5" s="410"/>
      <c r="U5" s="410"/>
      <c r="V5" s="410"/>
      <c r="W5" s="410"/>
      <c r="X5" s="410"/>
      <c r="Y5" s="410"/>
      <c r="Z5" s="410"/>
      <c r="AA5" s="410"/>
      <c r="AB5" s="410"/>
      <c r="AC5" s="410"/>
      <c r="AD5" s="410"/>
      <c r="AE5" s="410"/>
      <c r="AF5" s="24"/>
    </row>
    <row r="6" spans="1:34" ht="18" customHeight="1">
      <c r="A6" s="24"/>
      <c r="B6" s="24"/>
      <c r="C6" s="18"/>
      <c r="D6" s="18"/>
      <c r="E6" s="18"/>
      <c r="F6" s="18"/>
      <c r="G6" s="18"/>
      <c r="H6" s="18"/>
      <c r="I6" s="18"/>
      <c r="J6" s="18"/>
      <c r="K6" s="25"/>
      <c r="L6" s="19"/>
      <c r="M6" s="19"/>
      <c r="N6" s="19"/>
      <c r="O6" s="19"/>
      <c r="P6" s="19"/>
      <c r="Q6" s="19"/>
      <c r="R6" s="19"/>
      <c r="S6" s="19"/>
      <c r="T6" s="19"/>
      <c r="U6" s="19"/>
      <c r="V6" s="19"/>
      <c r="W6" s="19"/>
      <c r="X6" s="19"/>
      <c r="Y6" s="19"/>
      <c r="Z6" s="19"/>
      <c r="AA6" s="19"/>
      <c r="AB6" s="19"/>
      <c r="AC6" s="19"/>
      <c r="AD6" s="19"/>
      <c r="AE6" s="19"/>
      <c r="AF6" s="24"/>
    </row>
    <row r="7" spans="1:34" ht="18"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row>
    <row r="8" spans="1:34" ht="18" customHeight="1">
      <c r="A8" s="24"/>
      <c r="B8" s="32" t="s">
        <v>56</v>
      </c>
      <c r="C8" s="359" t="s">
        <v>212</v>
      </c>
      <c r="D8" s="359"/>
      <c r="E8" s="359"/>
      <c r="F8" s="359"/>
      <c r="G8" s="359"/>
      <c r="H8" s="359"/>
      <c r="I8" s="359"/>
      <c r="J8" s="359"/>
      <c r="K8" s="354" t="s">
        <v>41</v>
      </c>
      <c r="L8" s="354"/>
      <c r="M8" s="324" t="str">
        <f>IF('現場代理人等選任(変更)通知書'!I5="","",'現場代理人等選任(変更)通知書'!I5)</f>
        <v/>
      </c>
      <c r="N8" s="324"/>
      <c r="O8" s="324"/>
      <c r="P8" s="324"/>
      <c r="Q8" s="324"/>
      <c r="R8" s="324"/>
      <c r="S8" s="324"/>
      <c r="T8" s="324"/>
      <c r="U8" s="324"/>
      <c r="V8" s="324"/>
      <c r="W8" s="324"/>
      <c r="X8" s="324"/>
      <c r="Y8" s="324"/>
      <c r="Z8" s="324"/>
      <c r="AA8" s="324"/>
      <c r="AB8" s="324"/>
      <c r="AC8" s="324"/>
      <c r="AD8" s="324"/>
      <c r="AE8" s="324"/>
      <c r="AF8" s="24"/>
    </row>
    <row r="9" spans="1:34" ht="18" customHeight="1">
      <c r="A9" s="24"/>
      <c r="B9" s="24"/>
      <c r="C9" s="18"/>
      <c r="D9" s="18"/>
      <c r="E9" s="18"/>
      <c r="F9" s="18"/>
      <c r="G9" s="18"/>
      <c r="H9" s="18"/>
      <c r="I9" s="18"/>
      <c r="J9" s="18"/>
      <c r="K9" s="24"/>
      <c r="L9" s="33"/>
      <c r="M9" s="33"/>
      <c r="N9" s="33"/>
      <c r="O9" s="33"/>
      <c r="P9" s="33"/>
      <c r="Q9" s="33"/>
      <c r="R9" s="33"/>
      <c r="S9" s="33"/>
      <c r="T9" s="33"/>
      <c r="U9" s="33"/>
      <c r="V9" s="33"/>
      <c r="W9" s="33"/>
      <c r="X9" s="33"/>
      <c r="Y9" s="24"/>
      <c r="Z9" s="24"/>
      <c r="AA9" s="24"/>
      <c r="AB9" s="24"/>
      <c r="AC9" s="24"/>
      <c r="AD9" s="24"/>
      <c r="AE9" s="24"/>
      <c r="AF9" s="24"/>
    </row>
    <row r="10" spans="1:34" ht="18" customHeight="1">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row>
    <row r="11" spans="1:34" ht="18" customHeight="1">
      <c r="A11" s="24"/>
      <c r="B11" s="32" t="s">
        <v>57</v>
      </c>
      <c r="C11" s="359" t="s">
        <v>130</v>
      </c>
      <c r="D11" s="359"/>
      <c r="E11" s="359"/>
      <c r="F11" s="359"/>
      <c r="G11" s="359"/>
      <c r="H11" s="359"/>
      <c r="I11" s="359"/>
      <c r="J11" s="359"/>
      <c r="K11" s="354" t="s">
        <v>41</v>
      </c>
      <c r="L11" s="354"/>
      <c r="M11" s="25"/>
      <c r="N11" s="25"/>
      <c r="O11" s="354"/>
      <c r="P11" s="354"/>
      <c r="Q11" s="358"/>
      <c r="R11" s="358"/>
      <c r="S11" s="25" t="s">
        <v>12</v>
      </c>
      <c r="T11" s="358"/>
      <c r="U11" s="358"/>
      <c r="V11" s="25" t="s">
        <v>13</v>
      </c>
      <c r="W11" s="358"/>
      <c r="X11" s="358"/>
      <c r="Y11" s="25" t="s">
        <v>14</v>
      </c>
      <c r="Z11" s="25"/>
      <c r="AA11" s="24"/>
      <c r="AB11" s="24"/>
      <c r="AC11" s="24"/>
      <c r="AD11" s="24"/>
      <c r="AE11" s="24"/>
      <c r="AF11" s="24"/>
      <c r="AG11" s="24"/>
      <c r="AH11" s="24"/>
    </row>
    <row r="12" spans="1:34" ht="18" customHeight="1">
      <c r="A12" s="24"/>
      <c r="B12" s="32"/>
      <c r="C12" s="18"/>
      <c r="D12" s="18"/>
      <c r="E12" s="18"/>
      <c r="F12" s="18"/>
      <c r="G12" s="18"/>
      <c r="H12" s="18"/>
      <c r="I12" s="18"/>
      <c r="J12" s="18"/>
      <c r="K12" s="25"/>
      <c r="L12" s="25"/>
      <c r="M12" s="25"/>
      <c r="N12" s="25"/>
      <c r="O12" s="354"/>
      <c r="P12" s="354"/>
      <c r="Q12" s="358"/>
      <c r="R12" s="358"/>
      <c r="S12" s="25" t="s">
        <v>12</v>
      </c>
      <c r="T12" s="358"/>
      <c r="U12" s="358"/>
      <c r="V12" s="25" t="s">
        <v>13</v>
      </c>
      <c r="W12" s="358"/>
      <c r="X12" s="358"/>
      <c r="Y12" s="25" t="s">
        <v>14</v>
      </c>
      <c r="Z12" s="25"/>
      <c r="AA12" s="24"/>
      <c r="AB12" s="24"/>
      <c r="AC12" s="24"/>
      <c r="AD12" s="24"/>
      <c r="AE12" s="24"/>
      <c r="AF12" s="24"/>
      <c r="AG12" s="24"/>
      <c r="AH12" s="24"/>
    </row>
    <row r="13" spans="1:34" ht="18" customHeight="1">
      <c r="A13" s="24"/>
      <c r="B13" s="24"/>
      <c r="C13" s="18"/>
      <c r="D13" s="18"/>
      <c r="E13" s="18"/>
      <c r="F13" s="18"/>
      <c r="G13" s="18"/>
      <c r="H13" s="18"/>
      <c r="I13" s="18"/>
      <c r="J13" s="18"/>
      <c r="K13" s="25"/>
      <c r="L13" s="25"/>
      <c r="M13" s="25"/>
      <c r="N13" s="25"/>
      <c r="O13" s="25"/>
      <c r="P13" s="25"/>
      <c r="Q13" s="25"/>
      <c r="R13" s="25"/>
      <c r="S13" s="25"/>
      <c r="T13" s="25"/>
      <c r="U13" s="25"/>
      <c r="V13" s="25"/>
      <c r="W13" s="25"/>
      <c r="X13" s="25"/>
      <c r="Y13" s="24"/>
      <c r="Z13" s="24"/>
      <c r="AA13" s="24"/>
      <c r="AB13" s="24"/>
      <c r="AC13" s="24"/>
      <c r="AD13" s="24"/>
      <c r="AE13" s="24"/>
      <c r="AF13" s="24"/>
    </row>
    <row r="14" spans="1:34" ht="18" customHeight="1">
      <c r="A14" s="24"/>
      <c r="B14" s="24"/>
      <c r="C14" s="18"/>
      <c r="D14" s="18"/>
      <c r="E14" s="18"/>
      <c r="F14" s="18"/>
      <c r="G14" s="24"/>
      <c r="H14" s="24"/>
      <c r="I14" s="24"/>
      <c r="J14" s="24"/>
      <c r="K14" s="24"/>
      <c r="L14" s="33"/>
      <c r="M14" s="33"/>
      <c r="N14" s="25"/>
      <c r="O14" s="25"/>
      <c r="P14" s="25"/>
      <c r="Q14" s="25"/>
      <c r="R14" s="25"/>
      <c r="S14" s="25"/>
      <c r="T14" s="25"/>
      <c r="U14" s="25"/>
      <c r="V14" s="25"/>
      <c r="W14" s="25"/>
      <c r="X14" s="25"/>
      <c r="Y14" s="24"/>
      <c r="Z14" s="24"/>
      <c r="AA14" s="24"/>
      <c r="AB14" s="24"/>
      <c r="AC14" s="24"/>
      <c r="AD14" s="24"/>
      <c r="AE14" s="24"/>
      <c r="AF14" s="24"/>
    </row>
    <row r="15" spans="1:34" ht="18" customHeight="1">
      <c r="A15" s="24"/>
      <c r="B15" s="32" t="s">
        <v>58</v>
      </c>
      <c r="C15" s="353" t="s">
        <v>214</v>
      </c>
      <c r="D15" s="353"/>
      <c r="E15" s="353"/>
      <c r="F15" s="353"/>
      <c r="G15" s="353"/>
      <c r="H15" s="353"/>
      <c r="I15" s="353"/>
      <c r="J15" s="353"/>
      <c r="K15" s="354" t="s">
        <v>41</v>
      </c>
      <c r="L15" s="354"/>
      <c r="M15" s="354" t="s">
        <v>35</v>
      </c>
      <c r="N15" s="354"/>
      <c r="O15" s="215"/>
      <c r="P15" s="330"/>
      <c r="Q15" s="330"/>
      <c r="R15" s="330"/>
      <c r="S15" s="330"/>
      <c r="T15" s="330"/>
      <c r="U15" s="330"/>
      <c r="V15" s="330"/>
      <c r="W15" s="330"/>
      <c r="X15" s="330"/>
      <c r="Y15" s="330"/>
      <c r="Z15" s="330"/>
      <c r="AA15" s="330"/>
      <c r="AB15" s="330"/>
      <c r="AC15" s="330"/>
      <c r="AD15" s="330"/>
      <c r="AE15" s="330"/>
      <c r="AF15" s="24"/>
    </row>
    <row r="16" spans="1:34" ht="18" customHeight="1">
      <c r="A16" s="24"/>
      <c r="B16" s="32"/>
      <c r="C16" s="34"/>
      <c r="D16" s="34"/>
      <c r="E16" s="34"/>
      <c r="F16" s="34"/>
      <c r="G16" s="34"/>
      <c r="H16" s="34"/>
      <c r="I16" s="34"/>
      <c r="J16" s="34"/>
      <c r="K16" s="25"/>
      <c r="L16" s="25"/>
      <c r="M16" s="354" t="s">
        <v>5</v>
      </c>
      <c r="N16" s="354"/>
      <c r="O16" s="215"/>
      <c r="P16" s="330"/>
      <c r="Q16" s="330"/>
      <c r="R16" s="330"/>
      <c r="S16" s="330"/>
      <c r="T16" s="330"/>
      <c r="U16" s="330"/>
      <c r="V16" s="330"/>
      <c r="W16" s="330"/>
      <c r="X16" s="330"/>
      <c r="Y16" s="330"/>
      <c r="Z16" s="330"/>
      <c r="AA16" s="330"/>
      <c r="AB16" s="330"/>
      <c r="AC16" s="330"/>
      <c r="AD16" s="330"/>
      <c r="AE16" s="330"/>
      <c r="AF16" s="24"/>
    </row>
    <row r="17" spans="1:32" ht="18" customHeight="1">
      <c r="A17" s="24"/>
      <c r="B17" s="35"/>
      <c r="C17" s="24"/>
      <c r="D17" s="24"/>
      <c r="E17" s="24"/>
      <c r="F17" s="24"/>
      <c r="G17" s="24"/>
      <c r="H17" s="34"/>
      <c r="I17" s="34"/>
      <c r="J17" s="34"/>
      <c r="K17" s="34"/>
      <c r="L17" s="35"/>
      <c r="M17" s="35"/>
      <c r="N17" s="35"/>
      <c r="O17" s="35"/>
      <c r="P17" s="33"/>
      <c r="Q17" s="33"/>
      <c r="R17" s="25"/>
      <c r="S17" s="25"/>
      <c r="T17" s="25"/>
      <c r="U17" s="25"/>
      <c r="V17" s="25"/>
      <c r="W17" s="25"/>
      <c r="X17" s="25"/>
      <c r="Y17" s="25"/>
      <c r="Z17" s="25"/>
      <c r="AA17" s="25"/>
      <c r="AB17" s="25"/>
      <c r="AC17" s="24"/>
      <c r="AD17" s="24"/>
      <c r="AE17" s="24"/>
      <c r="AF17" s="24"/>
    </row>
    <row r="18" spans="1:32" ht="18" customHeight="1">
      <c r="A18" s="24"/>
      <c r="B18" s="32" t="s">
        <v>59</v>
      </c>
      <c r="C18" s="353" t="s">
        <v>219</v>
      </c>
      <c r="D18" s="353"/>
      <c r="E18" s="353"/>
      <c r="F18" s="353"/>
      <c r="G18" s="353" t="s">
        <v>215</v>
      </c>
      <c r="H18" s="353"/>
      <c r="I18" s="353"/>
      <c r="J18" s="353"/>
      <c r="K18" s="354" t="s">
        <v>41</v>
      </c>
      <c r="L18" s="354"/>
      <c r="M18" s="354" t="s">
        <v>35</v>
      </c>
      <c r="N18" s="354"/>
      <c r="O18" s="215"/>
      <c r="P18" s="330"/>
      <c r="Q18" s="330"/>
      <c r="R18" s="330"/>
      <c r="S18" s="330"/>
      <c r="T18" s="330"/>
      <c r="U18" s="330"/>
      <c r="V18" s="330"/>
      <c r="W18" s="330"/>
      <c r="X18" s="330"/>
      <c r="Y18" s="330"/>
      <c r="Z18" s="330"/>
      <c r="AA18" s="330"/>
      <c r="AB18" s="330"/>
      <c r="AC18" s="330"/>
      <c r="AD18" s="330"/>
      <c r="AE18" s="330"/>
      <c r="AF18" s="24"/>
    </row>
    <row r="19" spans="1:32" ht="18" customHeight="1">
      <c r="A19" s="24"/>
      <c r="B19" s="32"/>
      <c r="C19" s="353" t="s">
        <v>221</v>
      </c>
      <c r="D19" s="353"/>
      <c r="E19" s="353"/>
      <c r="F19" s="353"/>
      <c r="G19" s="353"/>
      <c r="H19" s="353"/>
      <c r="I19" s="353"/>
      <c r="J19" s="353"/>
      <c r="K19" s="354"/>
      <c r="L19" s="354"/>
      <c r="M19" s="354" t="s">
        <v>5</v>
      </c>
      <c r="N19" s="354"/>
      <c r="O19" s="215"/>
      <c r="P19" s="330"/>
      <c r="Q19" s="330"/>
      <c r="R19" s="330"/>
      <c r="S19" s="330"/>
      <c r="T19" s="330"/>
      <c r="U19" s="330"/>
      <c r="V19" s="330"/>
      <c r="W19" s="330"/>
      <c r="X19" s="330"/>
      <c r="Y19" s="330"/>
      <c r="Z19" s="330"/>
      <c r="AA19" s="330"/>
      <c r="AB19" s="330"/>
      <c r="AC19" s="330"/>
      <c r="AD19" s="330"/>
      <c r="AE19" s="330"/>
      <c r="AF19" s="24"/>
    </row>
    <row r="20" spans="1:32" ht="18" customHeight="1">
      <c r="A20" s="24"/>
      <c r="B20" s="32"/>
      <c r="C20" s="34"/>
      <c r="D20" s="34"/>
      <c r="E20" s="34"/>
      <c r="F20" s="34"/>
      <c r="G20" s="34"/>
      <c r="H20" s="34"/>
      <c r="I20" s="34"/>
      <c r="J20" s="34"/>
      <c r="K20" s="25"/>
      <c r="L20" s="25"/>
      <c r="M20" s="19"/>
      <c r="N20" s="19"/>
      <c r="O20" s="19"/>
      <c r="P20" s="19"/>
      <c r="Q20" s="19"/>
      <c r="R20" s="19"/>
      <c r="S20" s="19"/>
      <c r="T20" s="19"/>
      <c r="U20" s="19"/>
      <c r="V20" s="19"/>
      <c r="W20" s="19"/>
      <c r="X20" s="19"/>
      <c r="Y20" s="19"/>
      <c r="Z20" s="19"/>
      <c r="AA20" s="19"/>
      <c r="AB20" s="19"/>
      <c r="AC20" s="19"/>
      <c r="AD20" s="19"/>
      <c r="AE20" s="19"/>
      <c r="AF20" s="24"/>
    </row>
    <row r="21" spans="1:32" ht="18" customHeight="1">
      <c r="A21" s="24"/>
      <c r="B21" s="32" t="s">
        <v>132</v>
      </c>
      <c r="C21" s="353" t="s">
        <v>239</v>
      </c>
      <c r="D21" s="353"/>
      <c r="E21" s="353"/>
      <c r="F21" s="353"/>
      <c r="G21" s="353"/>
      <c r="H21" s="353"/>
      <c r="I21" s="353"/>
      <c r="J21" s="353"/>
      <c r="K21" s="354" t="s">
        <v>41</v>
      </c>
      <c r="L21" s="354"/>
      <c r="M21" s="354" t="s">
        <v>35</v>
      </c>
      <c r="N21" s="354"/>
      <c r="O21" s="215"/>
      <c r="P21" s="330"/>
      <c r="Q21" s="330"/>
      <c r="R21" s="330"/>
      <c r="S21" s="330"/>
      <c r="T21" s="330"/>
      <c r="U21" s="330"/>
      <c r="V21" s="330"/>
      <c r="W21" s="330"/>
      <c r="X21" s="330"/>
      <c r="Y21" s="330"/>
      <c r="Z21" s="330"/>
      <c r="AA21" s="330"/>
      <c r="AB21" s="330"/>
      <c r="AC21" s="330"/>
      <c r="AD21" s="330"/>
      <c r="AE21" s="330"/>
      <c r="AF21" s="24"/>
    </row>
    <row r="22" spans="1:32" ht="18" customHeight="1">
      <c r="A22" s="24"/>
      <c r="B22" s="32"/>
      <c r="C22" s="34"/>
      <c r="D22" s="34"/>
      <c r="E22" s="34"/>
      <c r="F22" s="34"/>
      <c r="G22" s="66"/>
      <c r="H22" s="66"/>
      <c r="I22" s="66"/>
      <c r="J22" s="66"/>
      <c r="K22" s="25"/>
      <c r="L22" s="25"/>
      <c r="M22" s="354" t="s">
        <v>5</v>
      </c>
      <c r="N22" s="354"/>
      <c r="O22" s="215"/>
      <c r="P22" s="330"/>
      <c r="Q22" s="330"/>
      <c r="R22" s="330"/>
      <c r="S22" s="330"/>
      <c r="T22" s="330"/>
      <c r="U22" s="330"/>
      <c r="V22" s="330"/>
      <c r="W22" s="330"/>
      <c r="X22" s="330"/>
      <c r="Y22" s="330"/>
      <c r="Z22" s="330"/>
      <c r="AA22" s="330"/>
      <c r="AB22" s="330"/>
      <c r="AC22" s="330"/>
      <c r="AD22" s="330"/>
      <c r="AE22" s="330"/>
      <c r="AF22" s="24"/>
    </row>
    <row r="23" spans="1:32" ht="18" customHeight="1">
      <c r="A23" s="24"/>
      <c r="B23" s="32"/>
      <c r="C23" s="34"/>
      <c r="D23" s="34"/>
      <c r="E23" s="34"/>
      <c r="F23" s="34"/>
      <c r="G23" s="34"/>
      <c r="H23" s="34"/>
      <c r="I23" s="34"/>
      <c r="J23" s="34"/>
      <c r="K23" s="25"/>
      <c r="L23" s="25"/>
      <c r="M23" s="19"/>
      <c r="N23" s="19"/>
      <c r="O23" s="19"/>
      <c r="P23" s="19"/>
      <c r="Q23" s="19"/>
      <c r="R23" s="19"/>
      <c r="S23" s="19"/>
      <c r="T23" s="19"/>
      <c r="U23" s="19"/>
      <c r="V23" s="19"/>
      <c r="W23" s="19"/>
      <c r="X23" s="19"/>
      <c r="Y23" s="19"/>
      <c r="Z23" s="19"/>
      <c r="AA23" s="19"/>
      <c r="AB23" s="19"/>
      <c r="AC23" s="19"/>
      <c r="AD23" s="19"/>
      <c r="AE23" s="19"/>
      <c r="AF23" s="24"/>
    </row>
    <row r="24" spans="1:32" ht="18" customHeight="1">
      <c r="A24" s="24"/>
      <c r="B24" s="32"/>
      <c r="C24" s="34"/>
      <c r="D24" s="34"/>
      <c r="E24" s="34"/>
      <c r="F24" s="34"/>
      <c r="G24" s="34"/>
      <c r="H24" s="34"/>
      <c r="I24" s="34"/>
      <c r="J24" s="34"/>
      <c r="K24" s="25"/>
      <c r="L24" s="25"/>
      <c r="M24" s="19"/>
      <c r="N24" s="19"/>
      <c r="O24" s="19"/>
      <c r="P24" s="19"/>
      <c r="Q24" s="19"/>
      <c r="R24" s="19"/>
      <c r="S24" s="19"/>
      <c r="T24" s="19"/>
      <c r="U24" s="19"/>
      <c r="V24" s="19"/>
      <c r="W24" s="19"/>
      <c r="X24" s="19"/>
      <c r="Y24" s="19"/>
      <c r="Z24" s="19"/>
      <c r="AA24" s="19"/>
      <c r="AB24" s="19"/>
      <c r="AC24" s="19"/>
      <c r="AD24" s="19"/>
      <c r="AE24" s="19"/>
      <c r="AF24" s="24"/>
    </row>
    <row r="25" spans="1:32" ht="18" customHeight="1">
      <c r="A25" s="24"/>
      <c r="B25" s="32"/>
      <c r="C25" s="34"/>
      <c r="D25" s="34"/>
      <c r="E25" s="34"/>
      <c r="F25" s="34"/>
      <c r="G25" s="34"/>
      <c r="H25" s="34"/>
      <c r="I25" s="34"/>
      <c r="J25" s="34"/>
      <c r="K25" s="25"/>
      <c r="L25" s="25"/>
      <c r="M25" s="19"/>
      <c r="N25" s="19"/>
      <c r="O25" s="19"/>
      <c r="P25" s="19"/>
      <c r="Q25" s="19"/>
      <c r="R25" s="19"/>
      <c r="S25" s="19"/>
      <c r="T25" s="19"/>
      <c r="U25" s="19"/>
      <c r="V25" s="19"/>
      <c r="W25" s="19"/>
      <c r="X25" s="19"/>
      <c r="Y25" s="19"/>
      <c r="Z25" s="19"/>
      <c r="AA25" s="19"/>
      <c r="AB25" s="19"/>
      <c r="AC25" s="19"/>
      <c r="AD25" s="19"/>
      <c r="AE25" s="19"/>
      <c r="AF25" s="24"/>
    </row>
    <row r="26" spans="1:32" ht="18" customHeight="1">
      <c r="A26" s="24"/>
      <c r="B26" s="32"/>
      <c r="C26" s="34"/>
      <c r="D26" s="34"/>
      <c r="E26" s="34"/>
      <c r="F26" s="34"/>
      <c r="G26" s="34"/>
      <c r="H26" s="34"/>
      <c r="I26" s="34"/>
      <c r="J26" s="34"/>
      <c r="K26" s="25"/>
      <c r="L26" s="25"/>
      <c r="M26" s="19"/>
      <c r="N26" s="19"/>
      <c r="O26" s="19"/>
      <c r="P26" s="19"/>
      <c r="Q26" s="19"/>
      <c r="R26" s="19"/>
      <c r="S26" s="19"/>
      <c r="T26" s="19"/>
      <c r="U26" s="19"/>
      <c r="V26" s="19"/>
      <c r="W26" s="19"/>
      <c r="X26" s="19"/>
      <c r="Y26" s="19"/>
      <c r="Z26" s="19"/>
      <c r="AA26" s="19"/>
      <c r="AB26" s="19"/>
      <c r="AC26" s="19"/>
      <c r="AD26" s="19"/>
      <c r="AE26" s="19"/>
      <c r="AF26" s="24"/>
    </row>
    <row r="27" spans="1:32" ht="18" customHeight="1">
      <c r="A27" s="24"/>
      <c r="B27" s="24"/>
      <c r="C27" s="24"/>
      <c r="D27" s="361" t="s">
        <v>296</v>
      </c>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24"/>
    </row>
    <row r="28" spans="1:32" ht="18" customHeight="1">
      <c r="A28" s="24"/>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24"/>
    </row>
    <row r="29" spans="1:32" ht="18" customHeight="1">
      <c r="A29" s="24"/>
      <c r="B29" s="24"/>
      <c r="C29" s="24"/>
      <c r="D29" s="24"/>
      <c r="E29" s="24"/>
      <c r="F29" s="24"/>
      <c r="G29" s="24"/>
      <c r="H29" s="24"/>
      <c r="I29" s="24"/>
      <c r="J29" s="24"/>
      <c r="K29" s="24"/>
      <c r="L29" s="24"/>
      <c r="M29" s="24"/>
      <c r="N29" s="24"/>
      <c r="O29" s="24"/>
      <c r="P29" s="24"/>
      <c r="Q29" s="24"/>
      <c r="R29" s="24"/>
      <c r="S29" s="24"/>
      <c r="T29" s="24"/>
      <c r="U29" s="354"/>
      <c r="V29" s="354"/>
      <c r="W29" s="357" t="str">
        <f>IF('現場代理人等選任(変更)通知書'!E22="","",'現場代理人等選任(変更)通知書'!E22)</f>
        <v/>
      </c>
      <c r="X29" s="357"/>
      <c r="Y29" s="25" t="s">
        <v>12</v>
      </c>
      <c r="Z29" s="357" t="str">
        <f>IF('現場代理人等選任(変更)通知書'!H22="","",'現場代理人等選任(変更)通知書'!H22)</f>
        <v/>
      </c>
      <c r="AA29" s="357"/>
      <c r="AB29" s="25" t="s">
        <v>13</v>
      </c>
      <c r="AC29" s="357" t="str">
        <f>IF('現場代理人等選任(変更)通知書'!K22="","",'現場代理人等選任(変更)通知書'!K22)</f>
        <v/>
      </c>
      <c r="AD29" s="357"/>
      <c r="AE29" s="25" t="s">
        <v>14</v>
      </c>
      <c r="AF29" s="24"/>
    </row>
    <row r="30" spans="1:32" ht="18" customHeight="1">
      <c r="A30" s="24"/>
      <c r="B30" s="24"/>
      <c r="C30" s="24"/>
      <c r="D30" s="24"/>
      <c r="E30" s="24"/>
      <c r="F30" s="24"/>
      <c r="G30" s="24"/>
      <c r="H30" s="24"/>
      <c r="I30" s="24"/>
      <c r="J30" s="354"/>
      <c r="K30" s="354"/>
      <c r="L30" s="354"/>
      <c r="M30" s="354"/>
      <c r="N30" s="354"/>
      <c r="O30" s="24"/>
      <c r="P30" s="24"/>
      <c r="Q30" s="24"/>
      <c r="R30" s="24"/>
      <c r="S30" s="24"/>
      <c r="T30" s="24"/>
      <c r="U30" s="24"/>
      <c r="V30" s="24"/>
      <c r="W30" s="24"/>
      <c r="X30" s="24"/>
      <c r="Y30" s="24"/>
      <c r="Z30" s="24"/>
      <c r="AA30" s="24"/>
      <c r="AB30" s="24"/>
      <c r="AC30" s="24"/>
      <c r="AD30" s="24"/>
      <c r="AE30" s="24"/>
      <c r="AF30" s="24"/>
    </row>
    <row r="31" spans="1:32" ht="18" customHeight="1">
      <c r="A31" s="24"/>
      <c r="B31" s="24"/>
      <c r="C31" s="24"/>
      <c r="D31" s="24"/>
      <c r="E31" s="24"/>
      <c r="F31" s="24"/>
      <c r="G31" s="24"/>
      <c r="H31" s="24"/>
      <c r="I31" s="24"/>
      <c r="J31" s="25"/>
      <c r="K31" s="25"/>
      <c r="L31" s="25"/>
      <c r="M31" s="25"/>
      <c r="N31" s="25"/>
      <c r="O31" s="24"/>
      <c r="P31" s="24"/>
      <c r="Q31" s="24"/>
      <c r="R31" s="24"/>
      <c r="S31" s="24"/>
      <c r="T31" s="24"/>
      <c r="U31" s="24"/>
      <c r="V31" s="24"/>
      <c r="W31" s="24"/>
      <c r="X31" s="24"/>
      <c r="Y31" s="24"/>
      <c r="Z31" s="24"/>
      <c r="AA31" s="24"/>
      <c r="AB31" s="24"/>
      <c r="AC31" s="24"/>
      <c r="AD31" s="24"/>
      <c r="AE31" s="24"/>
      <c r="AF31" s="24"/>
    </row>
    <row r="32" spans="1:32" ht="18" customHeight="1">
      <c r="A32" s="24"/>
      <c r="B32" s="24"/>
      <c r="C32" s="24"/>
      <c r="D32" s="24"/>
      <c r="E32" s="24"/>
      <c r="F32" s="24"/>
      <c r="G32" s="24"/>
      <c r="H32" s="24"/>
      <c r="I32" s="24"/>
      <c r="J32" s="24"/>
      <c r="K32" s="359" t="s">
        <v>3</v>
      </c>
      <c r="L32" s="359"/>
      <c r="M32" s="359"/>
      <c r="N32" s="359"/>
      <c r="O32" s="359"/>
      <c r="P32" s="359"/>
      <c r="Q32" s="24"/>
      <c r="R32" s="387" t="str">
        <f>IF('現場代理人等選任(変更)通知書'!R26:AD26="","",'現場代理人等選任(変更)通知書'!R26:AD26)</f>
        <v/>
      </c>
      <c r="S32" s="387"/>
      <c r="T32" s="387"/>
      <c r="U32" s="387"/>
      <c r="V32" s="387"/>
      <c r="W32" s="387"/>
      <c r="X32" s="387"/>
      <c r="Y32" s="387"/>
      <c r="Z32" s="387"/>
      <c r="AA32" s="387"/>
      <c r="AB32" s="387"/>
      <c r="AC32" s="387"/>
      <c r="AD32" s="387"/>
      <c r="AE32" s="37"/>
      <c r="AF32" s="24"/>
    </row>
    <row r="33" spans="1:32" ht="18" customHeight="1">
      <c r="A33" s="24"/>
      <c r="B33" s="24"/>
      <c r="C33" s="24"/>
      <c r="D33" s="24"/>
      <c r="E33" s="24"/>
      <c r="F33" s="24"/>
      <c r="G33" s="24"/>
      <c r="H33" s="24"/>
      <c r="I33" s="24"/>
      <c r="J33" s="24"/>
      <c r="K33" s="18"/>
      <c r="L33" s="18"/>
      <c r="M33" s="18"/>
      <c r="N33" s="18"/>
      <c r="O33" s="18"/>
      <c r="P33" s="18"/>
      <c r="Q33" s="24"/>
      <c r="R33" s="37"/>
      <c r="S33" s="37"/>
      <c r="T33" s="37"/>
      <c r="U33" s="37"/>
      <c r="V33" s="37"/>
      <c r="W33" s="37"/>
      <c r="X33" s="37"/>
      <c r="Y33" s="37"/>
      <c r="Z33" s="37"/>
      <c r="AA33" s="37"/>
      <c r="AB33" s="37"/>
      <c r="AC33" s="37"/>
      <c r="AD33" s="37"/>
      <c r="AE33" s="37"/>
      <c r="AF33" s="24"/>
    </row>
    <row r="34" spans="1:32" ht="18" customHeight="1">
      <c r="A34" s="24"/>
      <c r="B34" s="24"/>
      <c r="C34" s="24"/>
      <c r="D34" s="24"/>
      <c r="E34" s="354" t="s">
        <v>10</v>
      </c>
      <c r="F34" s="354"/>
      <c r="G34" s="354"/>
      <c r="H34" s="354"/>
      <c r="I34" s="354"/>
      <c r="J34" s="24"/>
      <c r="K34" s="359" t="s">
        <v>6</v>
      </c>
      <c r="L34" s="359"/>
      <c r="M34" s="359"/>
      <c r="N34" s="359"/>
      <c r="O34" s="359"/>
      <c r="P34" s="359"/>
      <c r="Q34" s="24"/>
      <c r="R34" s="387" t="str">
        <f>IF('現場代理人等選任(変更)通知書'!R28:AD28="","",'現場代理人等選任(変更)通知書'!R28:AD28)</f>
        <v/>
      </c>
      <c r="S34" s="387"/>
      <c r="T34" s="387"/>
      <c r="U34" s="387"/>
      <c r="V34" s="387"/>
      <c r="W34" s="387"/>
      <c r="X34" s="387"/>
      <c r="Y34" s="387"/>
      <c r="Z34" s="387"/>
      <c r="AA34" s="387"/>
      <c r="AB34" s="387"/>
      <c r="AC34" s="387"/>
      <c r="AD34" s="387"/>
      <c r="AE34" s="37"/>
      <c r="AF34" s="24"/>
    </row>
    <row r="35" spans="1:32" ht="18" customHeight="1">
      <c r="A35" s="24"/>
      <c r="B35" s="24"/>
      <c r="C35" s="24"/>
      <c r="D35" s="24"/>
      <c r="E35" s="24"/>
      <c r="F35" s="24"/>
      <c r="G35" s="24"/>
      <c r="H35" s="24"/>
      <c r="I35" s="24"/>
      <c r="J35" s="24"/>
      <c r="K35" s="18"/>
      <c r="L35" s="18"/>
      <c r="M35" s="18"/>
      <c r="N35" s="18"/>
      <c r="O35" s="18"/>
      <c r="P35" s="18"/>
      <c r="Q35" s="24"/>
      <c r="R35" s="213"/>
      <c r="S35" s="213"/>
      <c r="T35" s="213"/>
      <c r="U35" s="213"/>
      <c r="V35" s="213"/>
      <c r="W35" s="213"/>
      <c r="X35" s="213"/>
      <c r="Y35" s="213"/>
      <c r="Z35" s="213"/>
      <c r="AA35" s="213"/>
      <c r="AB35" s="213"/>
      <c r="AC35" s="213"/>
      <c r="AD35" s="213"/>
      <c r="AE35" s="37"/>
      <c r="AF35" s="24"/>
    </row>
    <row r="36" spans="1:32" ht="18" customHeight="1">
      <c r="A36" s="24"/>
      <c r="B36" s="24"/>
      <c r="C36" s="24"/>
      <c r="D36" s="24"/>
      <c r="E36" s="24"/>
      <c r="F36" s="24"/>
      <c r="G36" s="24"/>
      <c r="H36" s="24"/>
      <c r="I36" s="24"/>
      <c r="J36" s="24"/>
      <c r="K36" s="359" t="s">
        <v>0</v>
      </c>
      <c r="L36" s="359"/>
      <c r="M36" s="359"/>
      <c r="N36" s="359"/>
      <c r="O36" s="359"/>
      <c r="P36" s="359"/>
      <c r="Q36" s="24"/>
      <c r="R36" s="387" t="str">
        <f>IF('現場代理人等選任(変更)通知書'!R30:AC30="","",'現場代理人等選任(変更)通知書'!R30:AC30)</f>
        <v/>
      </c>
      <c r="S36" s="387"/>
      <c r="T36" s="387"/>
      <c r="U36" s="387"/>
      <c r="V36" s="387"/>
      <c r="W36" s="387"/>
      <c r="X36" s="387"/>
      <c r="Y36" s="387"/>
      <c r="Z36" s="387"/>
      <c r="AA36" s="387"/>
      <c r="AB36" s="387"/>
      <c r="AC36" s="387"/>
      <c r="AD36" s="213" t="s">
        <v>61</v>
      </c>
      <c r="AE36" s="38"/>
      <c r="AF36" s="24"/>
    </row>
    <row r="37" spans="1:32" ht="18" customHeight="1">
      <c r="A37" s="24"/>
      <c r="B37" s="24"/>
      <c r="C37" s="24"/>
      <c r="D37" s="24"/>
      <c r="E37" s="24"/>
      <c r="F37" s="24"/>
      <c r="G37" s="24"/>
      <c r="H37" s="24"/>
      <c r="I37" s="24"/>
      <c r="J37" s="24"/>
      <c r="K37" s="18"/>
      <c r="L37" s="18"/>
      <c r="M37" s="18"/>
      <c r="N37" s="18"/>
      <c r="O37" s="18"/>
      <c r="P37" s="18"/>
      <c r="Q37" s="24"/>
      <c r="R37" s="37"/>
      <c r="S37" s="37"/>
      <c r="T37" s="37"/>
      <c r="U37" s="37"/>
      <c r="V37" s="37"/>
      <c r="W37" s="37"/>
      <c r="X37" s="37"/>
      <c r="Y37" s="37"/>
      <c r="Z37" s="37"/>
      <c r="AA37" s="37"/>
      <c r="AB37" s="37"/>
      <c r="AC37" s="37"/>
      <c r="AD37" s="38"/>
      <c r="AE37" s="38"/>
      <c r="AF37" s="24"/>
    </row>
    <row r="38" spans="1:32" ht="18" customHeight="1">
      <c r="A38" s="24"/>
      <c r="B38" s="19"/>
      <c r="C38" s="19"/>
      <c r="D38" s="19"/>
      <c r="E38" s="19"/>
      <c r="F38" s="19"/>
      <c r="G38" s="19"/>
      <c r="H38" s="19"/>
      <c r="I38" s="19"/>
      <c r="J38" s="19"/>
      <c r="K38" s="19"/>
      <c r="L38" s="19"/>
      <c r="M38" s="24"/>
      <c r="N38" s="24"/>
      <c r="O38" s="24"/>
      <c r="P38" s="24"/>
      <c r="Q38" s="24"/>
      <c r="R38" s="24"/>
      <c r="S38" s="24"/>
      <c r="T38" s="24"/>
      <c r="U38" s="24"/>
      <c r="V38" s="24"/>
      <c r="W38" s="24"/>
      <c r="X38" s="24"/>
      <c r="Y38" s="24"/>
      <c r="Z38" s="24"/>
      <c r="AA38" s="24"/>
      <c r="AB38" s="24"/>
      <c r="AC38" s="24"/>
      <c r="AD38" s="24"/>
      <c r="AE38" s="24"/>
      <c r="AF38" s="24"/>
    </row>
    <row r="39" spans="1:32" ht="18" customHeight="1">
      <c r="A39" s="24"/>
      <c r="B39" s="19"/>
      <c r="C39" s="19"/>
      <c r="D39" s="19"/>
      <c r="E39" s="364" t="s">
        <v>62</v>
      </c>
      <c r="F39" s="364"/>
      <c r="G39" s="364"/>
      <c r="H39" s="364"/>
      <c r="I39" s="364"/>
      <c r="J39" s="19"/>
      <c r="K39" s="291" t="str">
        <f>IF('現場代理人等選任(変更)通知書'!G32="","",'現場代理人等選任(変更)通知書'!G32)</f>
        <v>西都市長　橋田　和実　様</v>
      </c>
      <c r="L39" s="272"/>
      <c r="M39" s="272"/>
      <c r="N39" s="272"/>
      <c r="O39" s="272"/>
      <c r="P39" s="272"/>
      <c r="Q39" s="24"/>
      <c r="R39" s="273"/>
      <c r="S39" s="273"/>
      <c r="T39" s="273"/>
      <c r="U39" s="273"/>
      <c r="V39" s="273"/>
      <c r="W39" s="273"/>
      <c r="X39" s="273"/>
      <c r="Y39" s="24"/>
      <c r="Z39" s="24"/>
      <c r="AA39" s="24"/>
      <c r="AB39" s="24"/>
      <c r="AC39" s="24"/>
      <c r="AD39" s="24"/>
      <c r="AE39" s="24"/>
      <c r="AF39" s="24"/>
    </row>
    <row r="40" spans="1:32" ht="18" customHeight="1">
      <c r="A40" s="24"/>
      <c r="B40" s="24"/>
      <c r="C40" s="24"/>
      <c r="D40" s="24"/>
      <c r="E40" s="24"/>
      <c r="F40" s="24"/>
      <c r="G40" s="24"/>
      <c r="H40" s="24"/>
      <c r="I40" s="24"/>
      <c r="J40" s="24"/>
      <c r="K40" s="18"/>
      <c r="L40" s="18"/>
      <c r="M40" s="18"/>
      <c r="N40" s="18"/>
      <c r="O40" s="18"/>
      <c r="P40" s="18"/>
      <c r="Q40" s="18"/>
      <c r="R40" s="37"/>
      <c r="S40" s="37"/>
      <c r="T40" s="37"/>
      <c r="U40" s="37"/>
      <c r="V40" s="37"/>
      <c r="W40" s="37"/>
      <c r="X40" s="37"/>
      <c r="Y40" s="37"/>
      <c r="Z40" s="37"/>
      <c r="AA40" s="37"/>
      <c r="AB40" s="37"/>
      <c r="AC40" s="37"/>
      <c r="AD40" s="38"/>
      <c r="AE40" s="38"/>
      <c r="AF40" s="24"/>
    </row>
    <row r="41" spans="1:32" ht="18"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row>
    <row r="42" spans="1:32" ht="18"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row>
  </sheetData>
  <mergeCells count="52">
    <mergeCell ref="J30:N30"/>
    <mergeCell ref="E39:I39"/>
    <mergeCell ref="K32:P32"/>
    <mergeCell ref="R32:AD32"/>
    <mergeCell ref="E34:I34"/>
    <mergeCell ref="K34:P34"/>
    <mergeCell ref="R34:AD34"/>
    <mergeCell ref="K36:P36"/>
    <mergeCell ref="R36:AC36"/>
    <mergeCell ref="D27:AE27"/>
    <mergeCell ref="U29:V29"/>
    <mergeCell ref="W29:X29"/>
    <mergeCell ref="Z29:AA29"/>
    <mergeCell ref="AC29:AD29"/>
    <mergeCell ref="C21:J21"/>
    <mergeCell ref="K21:L21"/>
    <mergeCell ref="M21:N21"/>
    <mergeCell ref="P21:AE21"/>
    <mergeCell ref="M22:N22"/>
    <mergeCell ref="P22:AE22"/>
    <mergeCell ref="C18:F18"/>
    <mergeCell ref="G18:J19"/>
    <mergeCell ref="K18:L19"/>
    <mergeCell ref="M18:N18"/>
    <mergeCell ref="P18:AE18"/>
    <mergeCell ref="C19:F19"/>
    <mergeCell ref="M19:N19"/>
    <mergeCell ref="P19:AE19"/>
    <mergeCell ref="C15:J15"/>
    <mergeCell ref="K15:L15"/>
    <mergeCell ref="M15:N15"/>
    <mergeCell ref="P15:AE15"/>
    <mergeCell ref="M16:N16"/>
    <mergeCell ref="P16:AE16"/>
    <mergeCell ref="W11:X11"/>
    <mergeCell ref="O12:P12"/>
    <mergeCell ref="Q12:R12"/>
    <mergeCell ref="T12:U12"/>
    <mergeCell ref="W12:X12"/>
    <mergeCell ref="C11:J11"/>
    <mergeCell ref="K11:L11"/>
    <mergeCell ref="O11:P11"/>
    <mergeCell ref="Q11:R11"/>
    <mergeCell ref="T11:U11"/>
    <mergeCell ref="B1:AE1"/>
    <mergeCell ref="C5:J5"/>
    <mergeCell ref="K5:L5"/>
    <mergeCell ref="M5:AE5"/>
    <mergeCell ref="C8:J8"/>
    <mergeCell ref="K8:L8"/>
    <mergeCell ref="M8:AE8"/>
    <mergeCell ref="M4:AE4"/>
  </mergeCells>
  <phoneticPr fontId="3"/>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26"/>
  <sheetViews>
    <sheetView topLeftCell="A17" zoomScaleNormal="75" workbookViewId="0">
      <selection activeCell="F24" sqref="F24"/>
    </sheetView>
  </sheetViews>
  <sheetFormatPr defaultColWidth="9" defaultRowHeight="13.2"/>
  <cols>
    <col min="1" max="1" width="13" style="178" customWidth="1"/>
    <col min="2" max="2" width="13.6640625" style="178" customWidth="1"/>
    <col min="3" max="32" width="3.77734375" style="178" customWidth="1"/>
    <col min="33" max="16384" width="9" style="178"/>
  </cols>
  <sheetData>
    <row r="1" spans="1:33" s="216" customFormat="1" ht="25.8">
      <c r="A1" s="430" t="s">
        <v>297</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row>
    <row r="2" spans="1:33" s="216" customFormat="1" ht="13.5" customHeight="1" thickBot="1">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row>
    <row r="3" spans="1:33" ht="14.4">
      <c r="A3" s="431" t="s">
        <v>211</v>
      </c>
      <c r="B3" s="553" t="str">
        <f>IF('工程表 (変更)'!M4="","",'工程表 (変更)'!M4)&amp;IF('工程表 (変更)'!M5="","",'工程表 (変更)'!M5)</f>
        <v/>
      </c>
      <c r="C3" s="554"/>
      <c r="D3" s="554"/>
      <c r="E3" s="554"/>
      <c r="F3" s="554"/>
      <c r="G3" s="554"/>
      <c r="H3" s="554"/>
      <c r="I3" s="554"/>
      <c r="J3" s="554"/>
      <c r="K3" s="554"/>
      <c r="L3" s="554"/>
      <c r="M3" s="555"/>
      <c r="N3" s="442" t="s">
        <v>129</v>
      </c>
      <c r="O3" s="443"/>
      <c r="P3" s="443"/>
      <c r="Q3" s="443"/>
      <c r="R3" s="443"/>
      <c r="S3" s="444"/>
      <c r="T3" s="445" t="s">
        <v>240</v>
      </c>
      <c r="U3" s="446"/>
      <c r="V3" s="453"/>
      <c r="W3" s="418" t="s">
        <v>7</v>
      </c>
      <c r="X3" s="418"/>
      <c r="Y3" s="418"/>
      <c r="Z3" s="418" t="str">
        <f>IF('工程表 (変更)'!Q11="","",'工程表 (変更)'!Q11)</f>
        <v/>
      </c>
      <c r="AA3" s="418" t="s">
        <v>12</v>
      </c>
      <c r="AB3" s="418" t="str">
        <f>IF('工程表 (変更)'!T11="","",'工程表 (変更)'!T11)</f>
        <v/>
      </c>
      <c r="AC3" s="418" t="s">
        <v>13</v>
      </c>
      <c r="AD3" s="418" t="str">
        <f>IF('工程表 (変更)'!W11="","",'工程表 (変更)'!W11)</f>
        <v/>
      </c>
      <c r="AE3" s="418" t="s">
        <v>36</v>
      </c>
      <c r="AF3" s="415"/>
    </row>
    <row r="4" spans="1:33" ht="13.5" customHeight="1">
      <c r="A4" s="432"/>
      <c r="B4" s="556"/>
      <c r="C4" s="557"/>
      <c r="D4" s="557"/>
      <c r="E4" s="557"/>
      <c r="F4" s="557"/>
      <c r="G4" s="557"/>
      <c r="H4" s="557"/>
      <c r="I4" s="557"/>
      <c r="J4" s="557"/>
      <c r="K4" s="557"/>
      <c r="L4" s="557"/>
      <c r="M4" s="558"/>
      <c r="N4" s="450" t="str">
        <f>IF('工程表 (変更)'!M8="","",'工程表 (変更)'!M8)</f>
        <v/>
      </c>
      <c r="O4" s="451"/>
      <c r="P4" s="451"/>
      <c r="Q4" s="451"/>
      <c r="R4" s="451"/>
      <c r="S4" s="452"/>
      <c r="T4" s="416"/>
      <c r="U4" s="447"/>
      <c r="V4" s="416"/>
      <c r="W4" s="419"/>
      <c r="X4" s="419"/>
      <c r="Y4" s="419"/>
      <c r="Z4" s="419"/>
      <c r="AA4" s="419"/>
      <c r="AB4" s="419"/>
      <c r="AC4" s="419"/>
      <c r="AD4" s="419"/>
      <c r="AE4" s="419"/>
      <c r="AF4" s="413"/>
    </row>
    <row r="5" spans="1:33" ht="13.5" customHeight="1">
      <c r="A5" s="432"/>
      <c r="B5" s="556"/>
      <c r="C5" s="557"/>
      <c r="D5" s="557"/>
      <c r="E5" s="557"/>
      <c r="F5" s="557"/>
      <c r="G5" s="557"/>
      <c r="H5" s="557"/>
      <c r="I5" s="557"/>
      <c r="J5" s="557"/>
      <c r="K5" s="557"/>
      <c r="L5" s="557"/>
      <c r="M5" s="558"/>
      <c r="N5" s="436"/>
      <c r="O5" s="437"/>
      <c r="P5" s="437"/>
      <c r="Q5" s="437"/>
      <c r="R5" s="437"/>
      <c r="S5" s="438"/>
      <c r="T5" s="416"/>
      <c r="U5" s="447"/>
      <c r="V5" s="416"/>
      <c r="W5" s="419"/>
      <c r="X5" s="419"/>
      <c r="Y5" s="419"/>
      <c r="Z5" s="419"/>
      <c r="AA5" s="419"/>
      <c r="AB5" s="419"/>
      <c r="AC5" s="419"/>
      <c r="AD5" s="419"/>
      <c r="AE5" s="419"/>
      <c r="AF5" s="413"/>
    </row>
    <row r="6" spans="1:33" ht="13.5" customHeight="1">
      <c r="A6" s="432"/>
      <c r="B6" s="556"/>
      <c r="C6" s="557"/>
      <c r="D6" s="557"/>
      <c r="E6" s="557"/>
      <c r="F6" s="557"/>
      <c r="G6" s="557"/>
      <c r="H6" s="557"/>
      <c r="I6" s="557"/>
      <c r="J6" s="557"/>
      <c r="K6" s="557"/>
      <c r="L6" s="557"/>
      <c r="M6" s="558"/>
      <c r="N6" s="436"/>
      <c r="O6" s="437"/>
      <c r="P6" s="437"/>
      <c r="Q6" s="437"/>
      <c r="R6" s="437"/>
      <c r="S6" s="438"/>
      <c r="T6" s="416"/>
      <c r="U6" s="447"/>
      <c r="V6" s="416"/>
      <c r="W6" s="419" t="s">
        <v>23</v>
      </c>
      <c r="X6" s="419"/>
      <c r="Y6" s="419"/>
      <c r="Z6" s="419" t="str">
        <f>IF('工程表 (変更)'!Q12="","",'工程表 (変更)'!Q12)</f>
        <v/>
      </c>
      <c r="AA6" s="419" t="s">
        <v>12</v>
      </c>
      <c r="AB6" s="419" t="str">
        <f>IF('工程表 (変更)'!T12="","",'工程表 (変更)'!T12)</f>
        <v/>
      </c>
      <c r="AC6" s="419" t="s">
        <v>13</v>
      </c>
      <c r="AD6" s="419" t="str">
        <f>IF('工程表 (変更)'!W12="","",'工程表 (変更)'!W12)</f>
        <v/>
      </c>
      <c r="AE6" s="419" t="s">
        <v>36</v>
      </c>
      <c r="AF6" s="413"/>
    </row>
    <row r="7" spans="1:33" ht="13.5" customHeight="1">
      <c r="A7" s="432"/>
      <c r="B7" s="556"/>
      <c r="C7" s="557"/>
      <c r="D7" s="557"/>
      <c r="E7" s="557"/>
      <c r="F7" s="557"/>
      <c r="G7" s="557"/>
      <c r="H7" s="557"/>
      <c r="I7" s="557"/>
      <c r="J7" s="557"/>
      <c r="K7" s="557"/>
      <c r="L7" s="557"/>
      <c r="M7" s="558"/>
      <c r="N7" s="436"/>
      <c r="O7" s="437"/>
      <c r="P7" s="437"/>
      <c r="Q7" s="437"/>
      <c r="R7" s="437"/>
      <c r="S7" s="438"/>
      <c r="T7" s="416"/>
      <c r="U7" s="447"/>
      <c r="V7" s="416"/>
      <c r="W7" s="419"/>
      <c r="X7" s="419"/>
      <c r="Y7" s="419"/>
      <c r="Z7" s="419"/>
      <c r="AA7" s="419"/>
      <c r="AB7" s="419"/>
      <c r="AC7" s="419"/>
      <c r="AD7" s="419"/>
      <c r="AE7" s="419"/>
      <c r="AF7" s="413"/>
    </row>
    <row r="8" spans="1:33" ht="14.25" customHeight="1" thickBot="1">
      <c r="A8" s="432"/>
      <c r="B8" s="559"/>
      <c r="C8" s="560"/>
      <c r="D8" s="560"/>
      <c r="E8" s="560"/>
      <c r="F8" s="560"/>
      <c r="G8" s="560"/>
      <c r="H8" s="560"/>
      <c r="I8" s="560"/>
      <c r="J8" s="560"/>
      <c r="K8" s="560"/>
      <c r="L8" s="560"/>
      <c r="M8" s="561"/>
      <c r="N8" s="439"/>
      <c r="O8" s="440"/>
      <c r="P8" s="440"/>
      <c r="Q8" s="440"/>
      <c r="R8" s="440"/>
      <c r="S8" s="441"/>
      <c r="T8" s="417"/>
      <c r="U8" s="448"/>
      <c r="V8" s="417"/>
      <c r="W8" s="425"/>
      <c r="X8" s="425"/>
      <c r="Y8" s="425"/>
      <c r="Z8" s="425"/>
      <c r="AA8" s="425"/>
      <c r="AB8" s="425"/>
      <c r="AC8" s="425"/>
      <c r="AD8" s="425"/>
      <c r="AE8" s="425"/>
      <c r="AF8" s="414"/>
    </row>
    <row r="9" spans="1:33" ht="27" customHeight="1" thickBot="1">
      <c r="A9" s="454" t="s">
        <v>241</v>
      </c>
      <c r="B9" s="424"/>
      <c r="C9" s="423"/>
      <c r="D9" s="424"/>
      <c r="E9" s="218" t="s">
        <v>13</v>
      </c>
      <c r="F9" s="423"/>
      <c r="G9" s="424"/>
      <c r="H9" s="218" t="s">
        <v>13</v>
      </c>
      <c r="I9" s="423"/>
      <c r="J9" s="424"/>
      <c r="K9" s="218" t="s">
        <v>13</v>
      </c>
      <c r="L9" s="423"/>
      <c r="M9" s="424"/>
      <c r="N9" s="218" t="s">
        <v>13</v>
      </c>
      <c r="O9" s="423"/>
      <c r="P9" s="424"/>
      <c r="Q9" s="218" t="s">
        <v>13</v>
      </c>
      <c r="R9" s="423"/>
      <c r="S9" s="424"/>
      <c r="T9" s="218" t="s">
        <v>13</v>
      </c>
      <c r="U9" s="423"/>
      <c r="V9" s="424"/>
      <c r="W9" s="218" t="s">
        <v>13</v>
      </c>
      <c r="X9" s="423"/>
      <c r="Y9" s="424"/>
      <c r="Z9" s="218" t="s">
        <v>13</v>
      </c>
      <c r="AA9" s="423"/>
      <c r="AB9" s="424"/>
      <c r="AC9" s="218" t="s">
        <v>13</v>
      </c>
      <c r="AD9" s="423"/>
      <c r="AE9" s="424"/>
      <c r="AF9" s="228" t="s">
        <v>13</v>
      </c>
      <c r="AG9" s="186"/>
    </row>
    <row r="10" spans="1:33" ht="27" customHeight="1">
      <c r="A10" s="457"/>
      <c r="B10" s="458"/>
      <c r="C10" s="219"/>
      <c r="D10" s="222"/>
      <c r="E10" s="167"/>
      <c r="F10" s="219"/>
      <c r="G10" s="222"/>
      <c r="H10" s="167"/>
      <c r="I10" s="219"/>
      <c r="J10" s="222"/>
      <c r="K10" s="167"/>
      <c r="L10" s="219"/>
      <c r="M10" s="222"/>
      <c r="N10" s="167"/>
      <c r="O10" s="219"/>
      <c r="P10" s="222"/>
      <c r="Q10" s="167"/>
      <c r="R10" s="219"/>
      <c r="S10" s="222"/>
      <c r="T10" s="167"/>
      <c r="U10" s="219"/>
      <c r="V10" s="222"/>
      <c r="W10" s="167"/>
      <c r="X10" s="219"/>
      <c r="Y10" s="222"/>
      <c r="Z10" s="167"/>
      <c r="AA10" s="219"/>
      <c r="AB10" s="222"/>
      <c r="AC10" s="167"/>
      <c r="AD10" s="219"/>
      <c r="AE10" s="222"/>
      <c r="AF10" s="225"/>
    </row>
    <row r="11" spans="1:33" ht="27" customHeight="1">
      <c r="A11" s="428"/>
      <c r="B11" s="429"/>
      <c r="C11" s="168"/>
      <c r="D11" s="223"/>
      <c r="E11" s="171"/>
      <c r="F11" s="168"/>
      <c r="G11" s="223"/>
      <c r="H11" s="171"/>
      <c r="I11" s="168"/>
      <c r="J11" s="223"/>
      <c r="K11" s="171"/>
      <c r="L11" s="168"/>
      <c r="M11" s="223"/>
      <c r="N11" s="171"/>
      <c r="O11" s="168"/>
      <c r="P11" s="223"/>
      <c r="Q11" s="171"/>
      <c r="R11" s="168"/>
      <c r="S11" s="223"/>
      <c r="T11" s="171"/>
      <c r="U11" s="168"/>
      <c r="V11" s="223"/>
      <c r="W11" s="171"/>
      <c r="X11" s="168"/>
      <c r="Y11" s="223"/>
      <c r="Z11" s="171"/>
      <c r="AA11" s="168"/>
      <c r="AB11" s="223"/>
      <c r="AC11" s="171"/>
      <c r="AD11" s="168"/>
      <c r="AE11" s="223"/>
      <c r="AF11" s="226"/>
    </row>
    <row r="12" spans="1:33" ht="27" customHeight="1">
      <c r="A12" s="428"/>
      <c r="B12" s="429"/>
      <c r="C12" s="168"/>
      <c r="D12" s="223"/>
      <c r="E12" s="171"/>
      <c r="F12" s="168"/>
      <c r="G12" s="223"/>
      <c r="H12" s="171"/>
      <c r="I12" s="168"/>
      <c r="J12" s="223"/>
      <c r="K12" s="171"/>
      <c r="L12" s="168"/>
      <c r="M12" s="223"/>
      <c r="N12" s="171"/>
      <c r="O12" s="168"/>
      <c r="P12" s="223"/>
      <c r="Q12" s="171"/>
      <c r="R12" s="168"/>
      <c r="S12" s="223"/>
      <c r="T12" s="171"/>
      <c r="U12" s="168"/>
      <c r="V12" s="223"/>
      <c r="W12" s="171"/>
      <c r="X12" s="168"/>
      <c r="Y12" s="223"/>
      <c r="Z12" s="171"/>
      <c r="AA12" s="168"/>
      <c r="AB12" s="223"/>
      <c r="AC12" s="171"/>
      <c r="AD12" s="168"/>
      <c r="AE12" s="223"/>
      <c r="AF12" s="226"/>
    </row>
    <row r="13" spans="1:33" ht="27" customHeight="1">
      <c r="A13" s="428"/>
      <c r="B13" s="429"/>
      <c r="C13" s="168"/>
      <c r="D13" s="223"/>
      <c r="E13" s="171"/>
      <c r="F13" s="168"/>
      <c r="G13" s="223"/>
      <c r="H13" s="171"/>
      <c r="I13" s="168"/>
      <c r="J13" s="223"/>
      <c r="K13" s="171"/>
      <c r="L13" s="168"/>
      <c r="M13" s="223"/>
      <c r="N13" s="171"/>
      <c r="O13" s="168"/>
      <c r="P13" s="223"/>
      <c r="Q13" s="171"/>
      <c r="R13" s="168"/>
      <c r="S13" s="223"/>
      <c r="T13" s="171"/>
      <c r="U13" s="168"/>
      <c r="V13" s="223"/>
      <c r="W13" s="171"/>
      <c r="X13" s="168"/>
      <c r="Y13" s="223"/>
      <c r="Z13" s="171"/>
      <c r="AA13" s="168"/>
      <c r="AB13" s="223"/>
      <c r="AC13" s="171"/>
      <c r="AD13" s="168"/>
      <c r="AE13" s="223"/>
      <c r="AF13" s="226"/>
    </row>
    <row r="14" spans="1:33" ht="27" customHeight="1">
      <c r="A14" s="428"/>
      <c r="B14" s="429"/>
      <c r="C14" s="168"/>
      <c r="D14" s="223"/>
      <c r="E14" s="171"/>
      <c r="F14" s="168"/>
      <c r="G14" s="223"/>
      <c r="H14" s="171"/>
      <c r="I14" s="168"/>
      <c r="J14" s="223"/>
      <c r="K14" s="171"/>
      <c r="L14" s="168"/>
      <c r="M14" s="223"/>
      <c r="N14" s="171"/>
      <c r="O14" s="168"/>
      <c r="P14" s="223"/>
      <c r="Q14" s="171"/>
      <c r="R14" s="168"/>
      <c r="S14" s="223"/>
      <c r="T14" s="171"/>
      <c r="U14" s="168"/>
      <c r="V14" s="223"/>
      <c r="W14" s="171"/>
      <c r="X14" s="168"/>
      <c r="Y14" s="223"/>
      <c r="Z14" s="171"/>
      <c r="AA14" s="168"/>
      <c r="AB14" s="223"/>
      <c r="AC14" s="171"/>
      <c r="AD14" s="168"/>
      <c r="AE14" s="223"/>
      <c r="AF14" s="226"/>
    </row>
    <row r="15" spans="1:33" ht="27" customHeight="1">
      <c r="A15" s="428"/>
      <c r="B15" s="429"/>
      <c r="C15" s="168"/>
      <c r="D15" s="223"/>
      <c r="E15" s="171"/>
      <c r="F15" s="168"/>
      <c r="G15" s="223"/>
      <c r="H15" s="171"/>
      <c r="I15" s="168"/>
      <c r="J15" s="223"/>
      <c r="K15" s="171"/>
      <c r="L15" s="168"/>
      <c r="M15" s="223"/>
      <c r="N15" s="171"/>
      <c r="O15" s="168"/>
      <c r="P15" s="223"/>
      <c r="Q15" s="171"/>
      <c r="R15" s="168"/>
      <c r="S15" s="223"/>
      <c r="T15" s="171"/>
      <c r="U15" s="168"/>
      <c r="V15" s="223"/>
      <c r="W15" s="171"/>
      <c r="X15" s="168"/>
      <c r="Y15" s="223"/>
      <c r="Z15" s="171"/>
      <c r="AA15" s="168"/>
      <c r="AB15" s="223"/>
      <c r="AC15" s="171"/>
      <c r="AD15" s="168"/>
      <c r="AE15" s="223"/>
      <c r="AF15" s="226"/>
    </row>
    <row r="16" spans="1:33" ht="27" customHeight="1">
      <c r="A16" s="428"/>
      <c r="B16" s="429"/>
      <c r="C16" s="168"/>
      <c r="D16" s="223"/>
      <c r="E16" s="171"/>
      <c r="F16" s="168"/>
      <c r="G16" s="223"/>
      <c r="H16" s="171"/>
      <c r="I16" s="168"/>
      <c r="J16" s="223"/>
      <c r="K16" s="171"/>
      <c r="L16" s="168"/>
      <c r="M16" s="223"/>
      <c r="N16" s="171"/>
      <c r="O16" s="168"/>
      <c r="P16" s="223"/>
      <c r="Q16" s="171"/>
      <c r="R16" s="168"/>
      <c r="S16" s="223"/>
      <c r="T16" s="171"/>
      <c r="U16" s="168"/>
      <c r="V16" s="223"/>
      <c r="W16" s="171"/>
      <c r="X16" s="168"/>
      <c r="Y16" s="223"/>
      <c r="Z16" s="171"/>
      <c r="AA16" s="168"/>
      <c r="AB16" s="223"/>
      <c r="AC16" s="171"/>
      <c r="AD16" s="168"/>
      <c r="AE16" s="223"/>
      <c r="AF16" s="226"/>
    </row>
    <row r="17" spans="1:32" ht="27" customHeight="1">
      <c r="A17" s="428"/>
      <c r="B17" s="429"/>
      <c r="C17" s="168"/>
      <c r="D17" s="223"/>
      <c r="E17" s="171"/>
      <c r="F17" s="168"/>
      <c r="G17" s="223"/>
      <c r="H17" s="171"/>
      <c r="I17" s="168"/>
      <c r="J17" s="223"/>
      <c r="K17" s="171"/>
      <c r="L17" s="168"/>
      <c r="M17" s="223"/>
      <c r="N17" s="171"/>
      <c r="O17" s="168"/>
      <c r="P17" s="223"/>
      <c r="Q17" s="171"/>
      <c r="R17" s="168"/>
      <c r="S17" s="223"/>
      <c r="T17" s="171"/>
      <c r="U17" s="168"/>
      <c r="V17" s="223"/>
      <c r="W17" s="171"/>
      <c r="X17" s="168"/>
      <c r="Y17" s="223"/>
      <c r="Z17" s="171"/>
      <c r="AA17" s="168"/>
      <c r="AB17" s="223"/>
      <c r="AC17" s="171"/>
      <c r="AD17" s="168"/>
      <c r="AE17" s="223"/>
      <c r="AF17" s="226"/>
    </row>
    <row r="18" spans="1:32" ht="27" customHeight="1">
      <c r="A18" s="428"/>
      <c r="B18" s="429"/>
      <c r="C18" s="168"/>
      <c r="D18" s="223"/>
      <c r="E18" s="171"/>
      <c r="F18" s="168"/>
      <c r="G18" s="223"/>
      <c r="H18" s="171"/>
      <c r="I18" s="168"/>
      <c r="J18" s="223"/>
      <c r="K18" s="171"/>
      <c r="L18" s="168"/>
      <c r="M18" s="223"/>
      <c r="N18" s="171"/>
      <c r="O18" s="168"/>
      <c r="P18" s="223"/>
      <c r="Q18" s="171"/>
      <c r="R18" s="168"/>
      <c r="S18" s="223"/>
      <c r="T18" s="171"/>
      <c r="U18" s="168"/>
      <c r="V18" s="223"/>
      <c r="W18" s="171"/>
      <c r="X18" s="168"/>
      <c r="Y18" s="223"/>
      <c r="Z18" s="171"/>
      <c r="AA18" s="168"/>
      <c r="AB18" s="223"/>
      <c r="AC18" s="171"/>
      <c r="AD18" s="168"/>
      <c r="AE18" s="223"/>
      <c r="AF18" s="226"/>
    </row>
    <row r="19" spans="1:32" ht="27" customHeight="1">
      <c r="A19" s="428"/>
      <c r="B19" s="429"/>
      <c r="C19" s="168"/>
      <c r="D19" s="223"/>
      <c r="E19" s="171"/>
      <c r="F19" s="168"/>
      <c r="G19" s="223"/>
      <c r="H19" s="171"/>
      <c r="I19" s="168"/>
      <c r="J19" s="223"/>
      <c r="K19" s="171"/>
      <c r="L19" s="168"/>
      <c r="M19" s="223"/>
      <c r="N19" s="171"/>
      <c r="O19" s="168"/>
      <c r="P19" s="223"/>
      <c r="Q19" s="171"/>
      <c r="R19" s="168"/>
      <c r="S19" s="223"/>
      <c r="T19" s="171"/>
      <c r="U19" s="168"/>
      <c r="V19" s="223"/>
      <c r="W19" s="171"/>
      <c r="X19" s="168"/>
      <c r="Y19" s="223"/>
      <c r="Z19" s="171"/>
      <c r="AA19" s="168"/>
      <c r="AB19" s="223"/>
      <c r="AC19" s="171"/>
      <c r="AD19" s="168"/>
      <c r="AE19" s="223"/>
      <c r="AF19" s="226"/>
    </row>
    <row r="20" spans="1:32" ht="27" customHeight="1" thickBot="1">
      <c r="A20" s="455"/>
      <c r="B20" s="456"/>
      <c r="C20" s="220"/>
      <c r="D20" s="224"/>
      <c r="E20" s="221"/>
      <c r="F20" s="220"/>
      <c r="G20" s="224"/>
      <c r="H20" s="221"/>
      <c r="I20" s="220"/>
      <c r="J20" s="224"/>
      <c r="K20" s="221"/>
      <c r="L20" s="220"/>
      <c r="M20" s="224"/>
      <c r="N20" s="221"/>
      <c r="O20" s="220"/>
      <c r="P20" s="224"/>
      <c r="Q20" s="221"/>
      <c r="R20" s="220"/>
      <c r="S20" s="224"/>
      <c r="T20" s="221"/>
      <c r="U20" s="220"/>
      <c r="V20" s="224"/>
      <c r="W20" s="221"/>
      <c r="X20" s="220"/>
      <c r="Y20" s="224"/>
      <c r="Z20" s="221"/>
      <c r="AA20" s="220"/>
      <c r="AB20" s="224"/>
      <c r="AC20" s="221"/>
      <c r="AD20" s="220"/>
      <c r="AE20" s="224"/>
      <c r="AF20" s="227"/>
    </row>
    <row r="21" spans="1:32" ht="14.4">
      <c r="B21" s="210" t="s">
        <v>242</v>
      </c>
    </row>
    <row r="23" spans="1:32" ht="18" customHeight="1">
      <c r="F23" s="562"/>
      <c r="G23" s="562"/>
      <c r="H23" s="287" t="str">
        <f>IF('工程表 (変更)'!W29="","",'工程表 (変更)'!W29)</f>
        <v/>
      </c>
      <c r="I23" s="189" t="s">
        <v>12</v>
      </c>
      <c r="J23" s="287" t="str">
        <f>IF('工程表 (変更)'!Z29="","",'工程表 (変更)'!Z29)</f>
        <v/>
      </c>
      <c r="K23" s="189" t="s">
        <v>13</v>
      </c>
      <c r="L23" s="287" t="str">
        <f>IF('工程表 (変更)'!AC29="","",'工程表 (変更)'!AC29)</f>
        <v/>
      </c>
      <c r="M23" s="189" t="s">
        <v>36</v>
      </c>
      <c r="N23" s="189"/>
      <c r="O23" s="189"/>
      <c r="R23" s="426" t="s">
        <v>243</v>
      </c>
      <c r="S23" s="426"/>
      <c r="T23" s="426"/>
      <c r="U23" s="426"/>
      <c r="V23" s="563" t="str">
        <f>IF('工程表 (変更)'!R32="","",'工程表 (変更)'!R32)</f>
        <v/>
      </c>
      <c r="W23" s="563"/>
      <c r="X23" s="563"/>
      <c r="Y23" s="563"/>
      <c r="Z23" s="563"/>
      <c r="AA23" s="563"/>
      <c r="AB23" s="563"/>
      <c r="AC23" s="563"/>
      <c r="AD23" s="563"/>
    </row>
    <row r="24" spans="1:32" ht="18" customHeight="1">
      <c r="P24" s="449" t="s">
        <v>37</v>
      </c>
      <c r="Q24" s="449"/>
      <c r="R24" s="426" t="s">
        <v>6</v>
      </c>
      <c r="S24" s="426"/>
      <c r="T24" s="426"/>
      <c r="U24" s="426"/>
      <c r="V24" s="563" t="str">
        <f>IF('工程表 (変更)'!R34="","",'工程表 (変更)'!R34)</f>
        <v/>
      </c>
      <c r="W24" s="563"/>
      <c r="X24" s="563"/>
      <c r="Y24" s="563"/>
      <c r="Z24" s="563"/>
      <c r="AA24" s="563"/>
      <c r="AB24" s="563"/>
      <c r="AC24" s="563"/>
      <c r="AD24" s="563"/>
    </row>
    <row r="25" spans="1:32" ht="18" customHeight="1">
      <c r="R25" s="426" t="s">
        <v>0</v>
      </c>
      <c r="S25" s="426"/>
      <c r="T25" s="426"/>
      <c r="U25" s="426"/>
      <c r="V25" s="563" t="str">
        <f>IF('工程表 (変更)'!R36="","",'工程表 (変更)'!R36)</f>
        <v/>
      </c>
      <c r="W25" s="563"/>
      <c r="X25" s="563"/>
      <c r="Y25" s="563"/>
      <c r="Z25" s="563"/>
      <c r="AA25" s="563"/>
      <c r="AB25" s="563"/>
      <c r="AC25" s="563"/>
      <c r="AD25" s="292" t="s">
        <v>61</v>
      </c>
    </row>
    <row r="26" spans="1:32" ht="18" customHeight="1">
      <c r="A26" s="210" t="str">
        <f>IF('工程表 (変更)'!K39="","","         "&amp;'工程表 (変更)'!K39)</f>
        <v xml:space="preserve">         西都市長　橋田　和実　様</v>
      </c>
    </row>
  </sheetData>
  <mergeCells count="56">
    <mergeCell ref="R25:U25"/>
    <mergeCell ref="V25:AC25"/>
    <mergeCell ref="F23:G23"/>
    <mergeCell ref="R23:U23"/>
    <mergeCell ref="V23:AD23"/>
    <mergeCell ref="P24:Q24"/>
    <mergeCell ref="R24:U24"/>
    <mergeCell ref="V24:AD24"/>
    <mergeCell ref="A16:B16"/>
    <mergeCell ref="A17:B17"/>
    <mergeCell ref="A18:B18"/>
    <mergeCell ref="A19:B19"/>
    <mergeCell ref="A20:B20"/>
    <mergeCell ref="A11:B11"/>
    <mergeCell ref="A12:B12"/>
    <mergeCell ref="A13:B13"/>
    <mergeCell ref="A14:B14"/>
    <mergeCell ref="A15:B15"/>
    <mergeCell ref="AD9:AE9"/>
    <mergeCell ref="A10:B10"/>
    <mergeCell ref="A9:B9"/>
    <mergeCell ref="C9:D9"/>
    <mergeCell ref="F9:G9"/>
    <mergeCell ref="I9:J9"/>
    <mergeCell ref="AC6:AC8"/>
    <mergeCell ref="AD6:AD8"/>
    <mergeCell ref="AA3:AA5"/>
    <mergeCell ref="Z6:Z8"/>
    <mergeCell ref="L9:M9"/>
    <mergeCell ref="O9:P9"/>
    <mergeCell ref="AA6:AA8"/>
    <mergeCell ref="AB6:AB8"/>
    <mergeCell ref="N4:S8"/>
    <mergeCell ref="V6:V8"/>
    <mergeCell ref="W6:W8"/>
    <mergeCell ref="X6:Y8"/>
    <mergeCell ref="R9:S9"/>
    <mergeCell ref="U9:V9"/>
    <mergeCell ref="X9:Y9"/>
    <mergeCell ref="AA9:AB9"/>
    <mergeCell ref="A1:AF1"/>
    <mergeCell ref="A3:A8"/>
    <mergeCell ref="B3:M8"/>
    <mergeCell ref="N3:S3"/>
    <mergeCell ref="T3:U8"/>
    <mergeCell ref="V3:V5"/>
    <mergeCell ref="W3:W5"/>
    <mergeCell ref="X3:Y5"/>
    <mergeCell ref="Z3:Z5"/>
    <mergeCell ref="AE6:AE8"/>
    <mergeCell ref="AF6:AF8"/>
    <mergeCell ref="AB3:AB5"/>
    <mergeCell ref="AC3:AC5"/>
    <mergeCell ref="AD3:AD5"/>
    <mergeCell ref="AE3:AE5"/>
    <mergeCell ref="AF3:AF5"/>
  </mergeCells>
  <phoneticPr fontId="3"/>
  <pageMargins left="0.74803149606299213" right="0.74803149606299213" top="0.78740157480314965" bottom="0.78740157480314965" header="0.51181102362204722" footer="0.51181102362204722"/>
  <pageSetup paperSize="9" scale="94"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27"/>
  <sheetViews>
    <sheetView topLeftCell="A8" zoomScaleNormal="100" zoomScaleSheetLayoutView="75" workbookViewId="0">
      <selection activeCell="D16" sqref="D16"/>
    </sheetView>
  </sheetViews>
  <sheetFormatPr defaultColWidth="2.6640625" defaultRowHeight="18" customHeight="1"/>
  <cols>
    <col min="1" max="16384" width="2.6640625" style="233"/>
  </cols>
  <sheetData>
    <row r="1" spans="1:33" ht="60" customHeight="1" thickBot="1">
      <c r="A1" s="581" t="s">
        <v>244</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row>
    <row r="2" spans="1:33" ht="57.75" customHeight="1">
      <c r="A2" s="234"/>
      <c r="B2" s="584" t="s">
        <v>128</v>
      </c>
      <c r="C2" s="584"/>
      <c r="D2" s="584"/>
      <c r="E2" s="584"/>
      <c r="F2" s="584"/>
      <c r="G2" s="584"/>
      <c r="H2" s="584"/>
      <c r="I2" s="584"/>
      <c r="J2" s="235"/>
      <c r="K2" s="236"/>
      <c r="L2" s="583"/>
      <c r="M2" s="583"/>
      <c r="N2" s="583"/>
      <c r="O2" s="583"/>
      <c r="P2" s="583"/>
      <c r="Q2" s="583"/>
      <c r="R2" s="583"/>
      <c r="S2" s="583"/>
      <c r="T2" s="583"/>
      <c r="U2" s="583"/>
      <c r="V2" s="583"/>
      <c r="W2" s="583"/>
      <c r="X2" s="583"/>
      <c r="Y2" s="583"/>
      <c r="Z2" s="583"/>
      <c r="AA2" s="583"/>
      <c r="AB2" s="583"/>
      <c r="AC2" s="583"/>
      <c r="AD2" s="583"/>
      <c r="AE2" s="583"/>
      <c r="AF2" s="237"/>
    </row>
    <row r="3" spans="1:33" ht="57.75" customHeight="1">
      <c r="A3" s="238"/>
      <c r="B3" s="571" t="s">
        <v>129</v>
      </c>
      <c r="C3" s="571"/>
      <c r="D3" s="571"/>
      <c r="E3" s="571"/>
      <c r="F3" s="571"/>
      <c r="G3" s="571"/>
      <c r="H3" s="571"/>
      <c r="I3" s="582"/>
      <c r="J3" s="239"/>
      <c r="K3" s="240"/>
      <c r="L3" s="585"/>
      <c r="M3" s="585"/>
      <c r="N3" s="585"/>
      <c r="O3" s="585"/>
      <c r="P3" s="585"/>
      <c r="Q3" s="585"/>
      <c r="R3" s="585"/>
      <c r="S3" s="585"/>
      <c r="T3" s="585"/>
      <c r="U3" s="585"/>
      <c r="V3" s="585"/>
      <c r="W3" s="585"/>
      <c r="X3" s="585"/>
      <c r="Y3" s="585"/>
      <c r="Z3" s="585"/>
      <c r="AA3" s="585"/>
      <c r="AB3" s="585"/>
      <c r="AC3" s="585"/>
      <c r="AD3" s="585"/>
      <c r="AE3" s="585"/>
      <c r="AF3" s="241"/>
    </row>
    <row r="4" spans="1:33" ht="24.75" customHeight="1">
      <c r="A4" s="587"/>
      <c r="B4" s="567" t="s">
        <v>130</v>
      </c>
      <c r="C4" s="567"/>
      <c r="D4" s="567"/>
      <c r="E4" s="567"/>
      <c r="F4" s="567"/>
      <c r="G4" s="567"/>
      <c r="H4" s="567"/>
      <c r="I4" s="567"/>
      <c r="J4" s="590"/>
      <c r="K4" s="593"/>
      <c r="L4" s="578" t="s">
        <v>7</v>
      </c>
      <c r="M4" s="578"/>
      <c r="N4" s="578"/>
      <c r="O4" s="578"/>
      <c r="P4" s="578"/>
      <c r="Q4" s="573"/>
      <c r="R4" s="573"/>
      <c r="S4" s="573"/>
      <c r="T4" s="578" t="s">
        <v>12</v>
      </c>
      <c r="U4" s="578"/>
      <c r="V4" s="573"/>
      <c r="W4" s="573"/>
      <c r="X4" s="573"/>
      <c r="Y4" s="578" t="s">
        <v>13</v>
      </c>
      <c r="Z4" s="578"/>
      <c r="AA4" s="573"/>
      <c r="AB4" s="573"/>
      <c r="AC4" s="573"/>
      <c r="AD4" s="578" t="s">
        <v>36</v>
      </c>
      <c r="AE4" s="578"/>
      <c r="AF4" s="574"/>
    </row>
    <row r="5" spans="1:33" ht="12" customHeight="1">
      <c r="A5" s="588"/>
      <c r="B5" s="567"/>
      <c r="C5" s="567"/>
      <c r="D5" s="567"/>
      <c r="E5" s="567"/>
      <c r="F5" s="567"/>
      <c r="G5" s="567"/>
      <c r="H5" s="567"/>
      <c r="I5" s="567"/>
      <c r="J5" s="591"/>
      <c r="K5" s="594"/>
      <c r="L5" s="564"/>
      <c r="M5" s="564"/>
      <c r="N5" s="564"/>
      <c r="O5" s="564"/>
      <c r="P5" s="564"/>
      <c r="Q5" s="564"/>
      <c r="R5" s="564"/>
      <c r="S5" s="564"/>
      <c r="T5" s="564"/>
      <c r="U5" s="564"/>
      <c r="V5" s="564"/>
      <c r="W5" s="564"/>
      <c r="X5" s="564"/>
      <c r="Y5" s="564"/>
      <c r="Z5" s="564"/>
      <c r="AA5" s="564"/>
      <c r="AB5" s="564"/>
      <c r="AC5" s="564"/>
      <c r="AD5" s="564"/>
      <c r="AE5" s="564"/>
      <c r="AF5" s="575"/>
    </row>
    <row r="6" spans="1:33" ht="24.75" customHeight="1">
      <c r="A6" s="589"/>
      <c r="B6" s="567"/>
      <c r="C6" s="567"/>
      <c r="D6" s="567"/>
      <c r="E6" s="567"/>
      <c r="F6" s="567"/>
      <c r="G6" s="567"/>
      <c r="H6" s="567"/>
      <c r="I6" s="567"/>
      <c r="J6" s="592"/>
      <c r="K6" s="595"/>
      <c r="L6" s="569" t="s">
        <v>8</v>
      </c>
      <c r="M6" s="569"/>
      <c r="N6" s="569"/>
      <c r="O6" s="569"/>
      <c r="P6" s="569"/>
      <c r="Q6" s="580"/>
      <c r="R6" s="580"/>
      <c r="S6" s="580"/>
      <c r="T6" s="569" t="s">
        <v>12</v>
      </c>
      <c r="U6" s="569"/>
      <c r="V6" s="580"/>
      <c r="W6" s="580"/>
      <c r="X6" s="580"/>
      <c r="Y6" s="569" t="s">
        <v>13</v>
      </c>
      <c r="Z6" s="569"/>
      <c r="AA6" s="580"/>
      <c r="AB6" s="580"/>
      <c r="AC6" s="580"/>
      <c r="AD6" s="569" t="s">
        <v>36</v>
      </c>
      <c r="AE6" s="569"/>
      <c r="AF6" s="576"/>
    </row>
    <row r="7" spans="1:33" ht="57.75" customHeight="1">
      <c r="A7" s="238"/>
      <c r="B7" s="571" t="s">
        <v>131</v>
      </c>
      <c r="C7" s="571"/>
      <c r="D7" s="571"/>
      <c r="E7" s="571"/>
      <c r="F7" s="571"/>
      <c r="G7" s="571"/>
      <c r="H7" s="571"/>
      <c r="I7" s="571"/>
      <c r="J7" s="239"/>
      <c r="K7" s="240"/>
      <c r="L7" s="570"/>
      <c r="M7" s="570"/>
      <c r="N7" s="572" t="s">
        <v>225</v>
      </c>
      <c r="O7" s="572"/>
      <c r="P7" s="572"/>
      <c r="Q7" s="596"/>
      <c r="R7" s="596"/>
      <c r="S7" s="596"/>
      <c r="T7" s="596"/>
      <c r="U7" s="596"/>
      <c r="V7" s="596"/>
      <c r="W7" s="596"/>
      <c r="X7" s="596"/>
      <c r="Y7" s="596"/>
      <c r="Z7" s="596"/>
      <c r="AA7" s="598" t="s">
        <v>2</v>
      </c>
      <c r="AB7" s="598"/>
      <c r="AC7" s="598"/>
      <c r="AD7" s="570"/>
      <c r="AE7" s="570"/>
      <c r="AF7" s="241"/>
    </row>
    <row r="8" spans="1:33" ht="57.75" customHeight="1">
      <c r="A8" s="238"/>
      <c r="B8" s="571" t="s">
        <v>246</v>
      </c>
      <c r="C8" s="571"/>
      <c r="D8" s="571"/>
      <c r="E8" s="571"/>
      <c r="F8" s="571"/>
      <c r="G8" s="571"/>
      <c r="H8" s="571"/>
      <c r="I8" s="571"/>
      <c r="J8" s="239"/>
      <c r="K8" s="240"/>
      <c r="L8" s="597"/>
      <c r="M8" s="597"/>
      <c r="N8" s="577"/>
      <c r="O8" s="577"/>
      <c r="P8" s="577"/>
      <c r="Q8" s="579"/>
      <c r="R8" s="579"/>
      <c r="S8" s="579"/>
      <c r="T8" s="577" t="s">
        <v>12</v>
      </c>
      <c r="U8" s="577"/>
      <c r="V8" s="579"/>
      <c r="W8" s="579"/>
      <c r="X8" s="579"/>
      <c r="Y8" s="577" t="s">
        <v>13</v>
      </c>
      <c r="Z8" s="577"/>
      <c r="AA8" s="579"/>
      <c r="AB8" s="579"/>
      <c r="AC8" s="579"/>
      <c r="AD8" s="577" t="s">
        <v>36</v>
      </c>
      <c r="AE8" s="577"/>
      <c r="AF8" s="137"/>
      <c r="AG8" s="124"/>
    </row>
    <row r="9" spans="1:33" ht="20.25" customHeight="1">
      <c r="A9" s="244"/>
      <c r="B9" s="242"/>
      <c r="C9" s="242"/>
      <c r="D9" s="242"/>
      <c r="E9" s="242"/>
      <c r="F9" s="242"/>
      <c r="G9" s="242"/>
      <c r="H9" s="242"/>
      <c r="I9" s="231"/>
      <c r="J9" s="245"/>
      <c r="K9" s="245"/>
      <c r="L9" s="243"/>
      <c r="M9" s="243"/>
      <c r="N9" s="246"/>
      <c r="O9" s="246"/>
      <c r="P9" s="246"/>
      <c r="Q9" s="247"/>
      <c r="R9" s="247"/>
      <c r="S9" s="247"/>
      <c r="T9" s="246"/>
      <c r="U9" s="246"/>
      <c r="V9" s="247"/>
      <c r="W9" s="247"/>
      <c r="X9" s="247"/>
      <c r="Y9" s="246"/>
      <c r="Z9" s="246"/>
      <c r="AA9" s="247"/>
      <c r="AB9" s="247"/>
      <c r="AC9" s="247"/>
      <c r="AD9" s="246"/>
      <c r="AE9" s="246"/>
      <c r="AF9" s="232"/>
      <c r="AG9" s="124"/>
    </row>
    <row r="10" spans="1:33" ht="18" customHeight="1">
      <c r="A10" s="244"/>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8"/>
    </row>
    <row r="11" spans="1:33" ht="18" customHeight="1">
      <c r="A11" s="244"/>
      <c r="B11" s="586" t="s">
        <v>249</v>
      </c>
      <c r="C11" s="586"/>
      <c r="D11" s="586"/>
      <c r="E11" s="586"/>
      <c r="F11" s="586"/>
      <c r="G11" s="586"/>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248"/>
    </row>
    <row r="12" spans="1:33" ht="18" customHeight="1">
      <c r="A12" s="244"/>
      <c r="B12" s="586"/>
      <c r="C12" s="586"/>
      <c r="D12" s="586"/>
      <c r="E12" s="586"/>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248"/>
    </row>
    <row r="13" spans="1:33" ht="18" customHeight="1">
      <c r="A13" s="244"/>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8"/>
    </row>
    <row r="14" spans="1:33" ht="18" customHeight="1">
      <c r="A14" s="244"/>
      <c r="B14" s="249"/>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8"/>
    </row>
    <row r="15" spans="1:33" ht="18" customHeight="1">
      <c r="A15" s="244"/>
      <c r="B15" s="245"/>
      <c r="C15" s="245"/>
      <c r="D15" s="564"/>
      <c r="E15" s="564"/>
      <c r="F15" s="564"/>
      <c r="G15" s="565"/>
      <c r="H15" s="565"/>
      <c r="I15" s="565"/>
      <c r="J15" s="566" t="s">
        <v>12</v>
      </c>
      <c r="K15" s="566"/>
      <c r="L15" s="565"/>
      <c r="M15" s="565"/>
      <c r="N15" s="565"/>
      <c r="O15" s="566" t="s">
        <v>13</v>
      </c>
      <c r="P15" s="566"/>
      <c r="Q15" s="565"/>
      <c r="R15" s="565"/>
      <c r="S15" s="565"/>
      <c r="T15" s="566" t="s">
        <v>36</v>
      </c>
      <c r="U15" s="566"/>
      <c r="V15" s="245"/>
      <c r="W15" s="245"/>
      <c r="X15" s="245"/>
      <c r="Y15" s="245"/>
      <c r="Z15" s="245"/>
      <c r="AA15" s="245"/>
      <c r="AB15" s="245"/>
      <c r="AC15" s="245"/>
      <c r="AD15" s="245"/>
      <c r="AE15" s="245"/>
      <c r="AF15" s="248"/>
    </row>
    <row r="16" spans="1:33" ht="18" customHeight="1">
      <c r="A16" s="244"/>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8"/>
    </row>
    <row r="17" spans="1:32" ht="18" customHeight="1">
      <c r="A17" s="244"/>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8"/>
    </row>
    <row r="18" spans="1:32" ht="16.5" customHeight="1">
      <c r="A18" s="244"/>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8"/>
    </row>
    <row r="19" spans="1:32" ht="18" customHeight="1">
      <c r="A19" s="244"/>
      <c r="B19" s="245"/>
      <c r="C19" s="245"/>
      <c r="D19" s="245"/>
      <c r="E19" s="245"/>
      <c r="F19" s="245"/>
      <c r="G19" s="564" t="s">
        <v>37</v>
      </c>
      <c r="H19" s="564"/>
      <c r="I19" s="564"/>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8"/>
    </row>
    <row r="20" spans="1:32" ht="18" customHeight="1">
      <c r="A20" s="244"/>
      <c r="B20" s="245"/>
      <c r="C20" s="245"/>
      <c r="D20" s="245"/>
      <c r="E20" s="245"/>
      <c r="F20" s="245"/>
      <c r="G20" s="245"/>
      <c r="H20" s="245"/>
      <c r="I20" s="245"/>
      <c r="J20" s="567" t="s">
        <v>35</v>
      </c>
      <c r="K20" s="567"/>
      <c r="L20" s="567"/>
      <c r="M20" s="567"/>
      <c r="N20" s="567"/>
      <c r="O20" s="567"/>
      <c r="P20" s="567"/>
      <c r="Q20" s="245"/>
      <c r="R20" s="568"/>
      <c r="S20" s="568"/>
      <c r="T20" s="568"/>
      <c r="U20" s="568"/>
      <c r="V20" s="568"/>
      <c r="W20" s="568"/>
      <c r="X20" s="568"/>
      <c r="Y20" s="568"/>
      <c r="Z20" s="568"/>
      <c r="AA20" s="568"/>
      <c r="AB20" s="568"/>
      <c r="AC20" s="568"/>
      <c r="AD20" s="568"/>
      <c r="AE20" s="568"/>
      <c r="AF20" s="248"/>
    </row>
    <row r="21" spans="1:32" ht="18" customHeight="1">
      <c r="A21" s="244"/>
      <c r="B21" s="245"/>
      <c r="C21" s="245"/>
      <c r="D21" s="245"/>
      <c r="E21" s="245"/>
      <c r="F21" s="245"/>
      <c r="G21" s="245"/>
      <c r="H21" s="245"/>
      <c r="I21" s="245"/>
      <c r="J21" s="567" t="s">
        <v>6</v>
      </c>
      <c r="K21" s="567"/>
      <c r="L21" s="567"/>
      <c r="M21" s="567"/>
      <c r="N21" s="567"/>
      <c r="O21" s="567"/>
      <c r="P21" s="567"/>
      <c r="Q21" s="245"/>
      <c r="R21" s="568"/>
      <c r="S21" s="568"/>
      <c r="T21" s="568"/>
      <c r="U21" s="568"/>
      <c r="V21" s="568"/>
      <c r="W21" s="568"/>
      <c r="X21" s="568"/>
      <c r="Y21" s="568"/>
      <c r="Z21" s="568"/>
      <c r="AA21" s="568"/>
      <c r="AB21" s="568"/>
      <c r="AC21" s="568"/>
      <c r="AD21" s="568"/>
      <c r="AE21" s="568"/>
      <c r="AF21" s="248"/>
    </row>
    <row r="22" spans="1:32" ht="18" customHeight="1">
      <c r="A22" s="244"/>
      <c r="B22" s="245"/>
      <c r="C22" s="245"/>
      <c r="D22" s="245"/>
      <c r="E22" s="245"/>
      <c r="F22" s="245"/>
      <c r="G22" s="245"/>
      <c r="H22" s="245"/>
      <c r="I22" s="245"/>
      <c r="J22" s="567" t="s">
        <v>0</v>
      </c>
      <c r="K22" s="567"/>
      <c r="L22" s="567"/>
      <c r="M22" s="567"/>
      <c r="N22" s="567"/>
      <c r="O22" s="567"/>
      <c r="P22" s="567"/>
      <c r="Q22" s="245"/>
      <c r="R22" s="568"/>
      <c r="S22" s="568"/>
      <c r="T22" s="568"/>
      <c r="U22" s="568"/>
      <c r="V22" s="568"/>
      <c r="W22" s="568"/>
      <c r="X22" s="568"/>
      <c r="Y22" s="568"/>
      <c r="Z22" s="568"/>
      <c r="AA22" s="568"/>
      <c r="AB22" s="568"/>
      <c r="AC22" s="564" t="s">
        <v>126</v>
      </c>
      <c r="AD22" s="564"/>
      <c r="AE22" s="251"/>
      <c r="AF22" s="248"/>
    </row>
    <row r="23" spans="1:32" ht="18" customHeight="1">
      <c r="A23" s="244"/>
      <c r="B23" s="245"/>
      <c r="C23" s="245"/>
      <c r="D23" s="245"/>
      <c r="E23" s="245"/>
      <c r="F23" s="245"/>
      <c r="G23" s="245"/>
      <c r="H23" s="245"/>
      <c r="I23" s="245"/>
      <c r="J23" s="242"/>
      <c r="K23" s="242"/>
      <c r="L23" s="242"/>
      <c r="M23" s="242"/>
      <c r="N23" s="242"/>
      <c r="O23" s="242"/>
      <c r="P23" s="242"/>
      <c r="Q23" s="245"/>
      <c r="R23" s="250"/>
      <c r="S23" s="250"/>
      <c r="T23" s="250"/>
      <c r="U23" s="250"/>
      <c r="V23" s="250"/>
      <c r="W23" s="250"/>
      <c r="X23" s="250"/>
      <c r="Y23" s="250"/>
      <c r="Z23" s="250"/>
      <c r="AA23" s="250"/>
      <c r="AB23" s="250"/>
      <c r="AC23" s="243"/>
      <c r="AD23" s="243"/>
      <c r="AE23" s="251"/>
      <c r="AF23" s="248"/>
    </row>
    <row r="24" spans="1:32" ht="18" customHeight="1">
      <c r="A24" s="244"/>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8"/>
    </row>
    <row r="25" spans="1:32" ht="42.75" customHeight="1">
      <c r="A25" s="244"/>
      <c r="B25" s="245"/>
      <c r="C25" s="245"/>
      <c r="D25" s="245"/>
      <c r="E25" s="245"/>
      <c r="F25" s="245"/>
      <c r="G25" s="245"/>
      <c r="H25" s="245"/>
      <c r="I25" s="245"/>
      <c r="J25" s="245" t="s">
        <v>62</v>
      </c>
      <c r="K25" s="245"/>
      <c r="L25" s="245"/>
      <c r="M25" s="245"/>
      <c r="N25" s="245" t="str">
        <f>IF('計画工程表 (変更)'!A26="","",'計画工程表 (変更)'!A26)</f>
        <v xml:space="preserve">         西都市長　橋田　和実　様</v>
      </c>
      <c r="O25" s="245"/>
      <c r="P25" s="245"/>
      <c r="Q25" s="245"/>
      <c r="R25" s="245"/>
      <c r="S25" s="245"/>
      <c r="T25" s="245"/>
      <c r="U25" s="245"/>
      <c r="V25" s="245"/>
      <c r="W25" s="245"/>
      <c r="X25" s="245"/>
      <c r="Y25" s="245"/>
      <c r="Z25" s="245"/>
      <c r="AA25" s="245"/>
      <c r="AB25" s="245"/>
      <c r="AC25" s="245"/>
      <c r="AD25" s="245"/>
      <c r="AE25" s="245"/>
      <c r="AF25" s="248"/>
    </row>
    <row r="26" spans="1:32" ht="42.75" customHeight="1">
      <c r="A26" s="244"/>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8"/>
    </row>
    <row r="27" spans="1:32" ht="18" customHeight="1" thickBot="1">
      <c r="A27" s="252"/>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4"/>
    </row>
  </sheetData>
  <mergeCells count="58">
    <mergeCell ref="A1:AF1"/>
    <mergeCell ref="AD4:AE4"/>
    <mergeCell ref="B3:I3"/>
    <mergeCell ref="L2:AE2"/>
    <mergeCell ref="B2:I2"/>
    <mergeCell ref="L3:AE3"/>
    <mergeCell ref="N4:P4"/>
    <mergeCell ref="T4:U4"/>
    <mergeCell ref="A4:A6"/>
    <mergeCell ref="J4:J6"/>
    <mergeCell ref="K4:K6"/>
    <mergeCell ref="L5:AE5"/>
    <mergeCell ref="B4:I6"/>
    <mergeCell ref="AD6:AE6"/>
    <mergeCell ref="L6:M6"/>
    <mergeCell ref="Y4:Z4"/>
    <mergeCell ref="Q4:S4"/>
    <mergeCell ref="AF4:AF6"/>
    <mergeCell ref="V4:X4"/>
    <mergeCell ref="AD8:AE8"/>
    <mergeCell ref="L4:M4"/>
    <mergeCell ref="N8:P8"/>
    <mergeCell ref="Q8:S8"/>
    <mergeCell ref="T8:U8"/>
    <mergeCell ref="Q6:S6"/>
    <mergeCell ref="Q7:Z7"/>
    <mergeCell ref="L8:M8"/>
    <mergeCell ref="AA7:AC7"/>
    <mergeCell ref="V8:X8"/>
    <mergeCell ref="Y8:Z8"/>
    <mergeCell ref="AA8:AC8"/>
    <mergeCell ref="AA4:AC4"/>
    <mergeCell ref="N6:P6"/>
    <mergeCell ref="AD7:AE7"/>
    <mergeCell ref="L7:M7"/>
    <mergeCell ref="G19:I19"/>
    <mergeCell ref="J21:P21"/>
    <mergeCell ref="J20:P20"/>
    <mergeCell ref="O15:P15"/>
    <mergeCell ref="T15:U15"/>
    <mergeCell ref="B7:I7"/>
    <mergeCell ref="N7:P7"/>
    <mergeCell ref="Y6:Z6"/>
    <mergeCell ref="B11:AE12"/>
    <mergeCell ref="B8:I8"/>
    <mergeCell ref="T6:U6"/>
    <mergeCell ref="AA6:AC6"/>
    <mergeCell ref="V6:X6"/>
    <mergeCell ref="R20:AE20"/>
    <mergeCell ref="R21:AE21"/>
    <mergeCell ref="R22:AB22"/>
    <mergeCell ref="AC22:AD22"/>
    <mergeCell ref="Q15:S15"/>
    <mergeCell ref="D15:F15"/>
    <mergeCell ref="G15:I15"/>
    <mergeCell ref="J15:K15"/>
    <mergeCell ref="L15:N15"/>
    <mergeCell ref="J22:P22"/>
  </mergeCells>
  <phoneticPr fontId="3"/>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25"/>
  <sheetViews>
    <sheetView zoomScaleNormal="100" zoomScaleSheetLayoutView="75" workbookViewId="0">
      <selection activeCell="D17" sqref="D17"/>
    </sheetView>
  </sheetViews>
  <sheetFormatPr defaultColWidth="2.6640625" defaultRowHeight="18" customHeight="1"/>
  <cols>
    <col min="1" max="16384" width="2.6640625" style="123"/>
  </cols>
  <sheetData>
    <row r="1" spans="1:33" ht="60" customHeight="1" thickBot="1">
      <c r="A1" s="622" t="s">
        <v>245</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row>
    <row r="2" spans="1:33" ht="57.75" customHeight="1">
      <c r="A2" s="125"/>
      <c r="B2" s="625" t="s">
        <v>128</v>
      </c>
      <c r="C2" s="625"/>
      <c r="D2" s="625"/>
      <c r="E2" s="625"/>
      <c r="F2" s="625"/>
      <c r="G2" s="625"/>
      <c r="H2" s="625"/>
      <c r="I2" s="625"/>
      <c r="J2" s="126"/>
      <c r="K2" s="138"/>
      <c r="L2" s="624"/>
      <c r="M2" s="624"/>
      <c r="N2" s="624"/>
      <c r="O2" s="624"/>
      <c r="P2" s="624"/>
      <c r="Q2" s="624"/>
      <c r="R2" s="624"/>
      <c r="S2" s="624"/>
      <c r="T2" s="624"/>
      <c r="U2" s="624"/>
      <c r="V2" s="624"/>
      <c r="W2" s="624"/>
      <c r="X2" s="624"/>
      <c r="Y2" s="624"/>
      <c r="Z2" s="624"/>
      <c r="AA2" s="624"/>
      <c r="AB2" s="624"/>
      <c r="AC2" s="624"/>
      <c r="AD2" s="624"/>
      <c r="AE2" s="624"/>
      <c r="AF2" s="127"/>
    </row>
    <row r="3" spans="1:33" ht="57.75" customHeight="1">
      <c r="A3" s="134"/>
      <c r="B3" s="623" t="s">
        <v>129</v>
      </c>
      <c r="C3" s="623"/>
      <c r="D3" s="623"/>
      <c r="E3" s="623"/>
      <c r="F3" s="623"/>
      <c r="G3" s="623"/>
      <c r="H3" s="623"/>
      <c r="I3" s="582"/>
      <c r="J3" s="135"/>
      <c r="K3" s="139"/>
      <c r="L3" s="626"/>
      <c r="M3" s="626"/>
      <c r="N3" s="626"/>
      <c r="O3" s="626"/>
      <c r="P3" s="626"/>
      <c r="Q3" s="626"/>
      <c r="R3" s="626"/>
      <c r="S3" s="626"/>
      <c r="T3" s="626"/>
      <c r="U3" s="626"/>
      <c r="V3" s="626"/>
      <c r="W3" s="626"/>
      <c r="X3" s="626"/>
      <c r="Y3" s="626"/>
      <c r="Z3" s="626"/>
      <c r="AA3" s="626"/>
      <c r="AB3" s="626"/>
      <c r="AC3" s="626"/>
      <c r="AD3" s="626"/>
      <c r="AE3" s="626"/>
      <c r="AF3" s="136"/>
    </row>
    <row r="4" spans="1:33" ht="24.75" customHeight="1">
      <c r="A4" s="612"/>
      <c r="B4" s="627" t="s">
        <v>130</v>
      </c>
      <c r="C4" s="627"/>
      <c r="D4" s="627"/>
      <c r="E4" s="627"/>
      <c r="F4" s="627"/>
      <c r="G4" s="627"/>
      <c r="H4" s="627"/>
      <c r="I4" s="627"/>
      <c r="J4" s="615"/>
      <c r="K4" s="618"/>
      <c r="L4" s="609" t="s">
        <v>7</v>
      </c>
      <c r="M4" s="609"/>
      <c r="N4" s="609"/>
      <c r="O4" s="609"/>
      <c r="P4" s="609"/>
      <c r="Q4" s="610"/>
      <c r="R4" s="610"/>
      <c r="S4" s="610"/>
      <c r="T4" s="609" t="s">
        <v>12</v>
      </c>
      <c r="U4" s="609"/>
      <c r="V4" s="610"/>
      <c r="W4" s="610"/>
      <c r="X4" s="610"/>
      <c r="Y4" s="609" t="s">
        <v>13</v>
      </c>
      <c r="Z4" s="609"/>
      <c r="AA4" s="610"/>
      <c r="AB4" s="610"/>
      <c r="AC4" s="610"/>
      <c r="AD4" s="609" t="s">
        <v>36</v>
      </c>
      <c r="AE4" s="609"/>
      <c r="AF4" s="602"/>
    </row>
    <row r="5" spans="1:33" ht="12" customHeight="1">
      <c r="A5" s="613"/>
      <c r="B5" s="627"/>
      <c r="C5" s="627"/>
      <c r="D5" s="627"/>
      <c r="E5" s="627"/>
      <c r="F5" s="627"/>
      <c r="G5" s="627"/>
      <c r="H5" s="627"/>
      <c r="I5" s="627"/>
      <c r="J5" s="616"/>
      <c r="K5" s="619"/>
      <c r="L5" s="621"/>
      <c r="M5" s="621"/>
      <c r="N5" s="621"/>
      <c r="O5" s="621"/>
      <c r="P5" s="621"/>
      <c r="Q5" s="621"/>
      <c r="R5" s="621"/>
      <c r="S5" s="621"/>
      <c r="T5" s="621"/>
      <c r="U5" s="621"/>
      <c r="V5" s="621"/>
      <c r="W5" s="621"/>
      <c r="X5" s="621"/>
      <c r="Y5" s="621"/>
      <c r="Z5" s="621"/>
      <c r="AA5" s="621"/>
      <c r="AB5" s="621"/>
      <c r="AC5" s="621"/>
      <c r="AD5" s="621"/>
      <c r="AE5" s="621"/>
      <c r="AF5" s="603"/>
    </row>
    <row r="6" spans="1:33" ht="24.75" customHeight="1">
      <c r="A6" s="614"/>
      <c r="B6" s="627"/>
      <c r="C6" s="627"/>
      <c r="D6" s="627"/>
      <c r="E6" s="627"/>
      <c r="F6" s="627"/>
      <c r="G6" s="627"/>
      <c r="H6" s="627"/>
      <c r="I6" s="627"/>
      <c r="J6" s="617"/>
      <c r="K6" s="620"/>
      <c r="L6" s="599" t="s">
        <v>8</v>
      </c>
      <c r="M6" s="599"/>
      <c r="N6" s="599"/>
      <c r="O6" s="599"/>
      <c r="P6" s="599"/>
      <c r="Q6" s="608"/>
      <c r="R6" s="608"/>
      <c r="S6" s="608"/>
      <c r="T6" s="599" t="s">
        <v>12</v>
      </c>
      <c r="U6" s="599"/>
      <c r="V6" s="608"/>
      <c r="W6" s="608"/>
      <c r="X6" s="608"/>
      <c r="Y6" s="599" t="s">
        <v>13</v>
      </c>
      <c r="Z6" s="599"/>
      <c r="AA6" s="608"/>
      <c r="AB6" s="608"/>
      <c r="AC6" s="608"/>
      <c r="AD6" s="599" t="s">
        <v>36</v>
      </c>
      <c r="AE6" s="599"/>
      <c r="AF6" s="604"/>
    </row>
    <row r="7" spans="1:33" ht="57.75" customHeight="1">
      <c r="A7" s="134"/>
      <c r="B7" s="623" t="s">
        <v>131</v>
      </c>
      <c r="C7" s="623"/>
      <c r="D7" s="623"/>
      <c r="E7" s="623"/>
      <c r="F7" s="623"/>
      <c r="G7" s="623"/>
      <c r="H7" s="623"/>
      <c r="I7" s="623"/>
      <c r="J7" s="135"/>
      <c r="K7" s="139"/>
      <c r="L7" s="605"/>
      <c r="M7" s="605"/>
      <c r="N7" s="628" t="s">
        <v>225</v>
      </c>
      <c r="O7" s="628"/>
      <c r="P7" s="628"/>
      <c r="Q7" s="629"/>
      <c r="R7" s="629"/>
      <c r="S7" s="629"/>
      <c r="T7" s="629"/>
      <c r="U7" s="629"/>
      <c r="V7" s="629"/>
      <c r="W7" s="629"/>
      <c r="X7" s="629"/>
      <c r="Y7" s="629"/>
      <c r="Z7" s="629"/>
      <c r="AA7" s="607" t="s">
        <v>2</v>
      </c>
      <c r="AB7" s="607"/>
      <c r="AC7" s="607"/>
      <c r="AD7" s="605"/>
      <c r="AE7" s="605"/>
      <c r="AF7" s="136"/>
    </row>
    <row r="8" spans="1:33" ht="57.75" customHeight="1">
      <c r="A8" s="134"/>
      <c r="B8" s="623" t="s">
        <v>246</v>
      </c>
      <c r="C8" s="623"/>
      <c r="D8" s="623"/>
      <c r="E8" s="623"/>
      <c r="F8" s="623"/>
      <c r="G8" s="623"/>
      <c r="H8" s="623"/>
      <c r="I8" s="623"/>
      <c r="J8" s="135"/>
      <c r="K8" s="139"/>
      <c r="L8" s="606"/>
      <c r="M8" s="606"/>
      <c r="N8" s="601"/>
      <c r="O8" s="601"/>
      <c r="P8" s="601"/>
      <c r="Q8" s="600"/>
      <c r="R8" s="600"/>
      <c r="S8" s="600"/>
      <c r="T8" s="601" t="s">
        <v>12</v>
      </c>
      <c r="U8" s="601"/>
      <c r="V8" s="600"/>
      <c r="W8" s="600"/>
      <c r="X8" s="600"/>
      <c r="Y8" s="601" t="s">
        <v>13</v>
      </c>
      <c r="Z8" s="601"/>
      <c r="AA8" s="600"/>
      <c r="AB8" s="600"/>
      <c r="AC8" s="600"/>
      <c r="AD8" s="601" t="s">
        <v>36</v>
      </c>
      <c r="AE8" s="601"/>
      <c r="AF8" s="137"/>
      <c r="AG8" s="124"/>
    </row>
    <row r="9" spans="1:33" ht="57.75" customHeight="1">
      <c r="A9" s="134"/>
      <c r="B9" s="623" t="s">
        <v>247</v>
      </c>
      <c r="C9" s="623"/>
      <c r="D9" s="623"/>
      <c r="E9" s="623"/>
      <c r="F9" s="623"/>
      <c r="G9" s="623"/>
      <c r="H9" s="623"/>
      <c r="I9" s="582"/>
      <c r="J9" s="135"/>
      <c r="K9" s="139"/>
      <c r="L9" s="606"/>
      <c r="M9" s="606"/>
      <c r="N9" s="601"/>
      <c r="O9" s="601"/>
      <c r="P9" s="601"/>
      <c r="Q9" s="600"/>
      <c r="R9" s="600"/>
      <c r="S9" s="600"/>
      <c r="T9" s="601" t="s">
        <v>12</v>
      </c>
      <c r="U9" s="601"/>
      <c r="V9" s="600"/>
      <c r="W9" s="600"/>
      <c r="X9" s="600"/>
      <c r="Y9" s="601" t="s">
        <v>13</v>
      </c>
      <c r="Z9" s="601"/>
      <c r="AA9" s="600"/>
      <c r="AB9" s="600"/>
      <c r="AC9" s="600"/>
      <c r="AD9" s="601" t="s">
        <v>36</v>
      </c>
      <c r="AE9" s="601"/>
      <c r="AF9" s="137"/>
      <c r="AG9" s="124"/>
    </row>
    <row r="10" spans="1:33" ht="20.25" customHeight="1">
      <c r="A10" s="128"/>
      <c r="B10" s="187"/>
      <c r="C10" s="187"/>
      <c r="D10" s="187"/>
      <c r="E10" s="187"/>
      <c r="F10" s="187"/>
      <c r="G10" s="187"/>
      <c r="H10" s="187"/>
      <c r="I10" s="231"/>
      <c r="J10" s="121"/>
      <c r="K10" s="121"/>
      <c r="L10" s="129"/>
      <c r="M10" s="129"/>
      <c r="N10" s="188"/>
      <c r="O10" s="188"/>
      <c r="P10" s="188"/>
      <c r="Q10" s="230"/>
      <c r="R10" s="230"/>
      <c r="S10" s="230"/>
      <c r="T10" s="188"/>
      <c r="U10" s="188"/>
      <c r="V10" s="230"/>
      <c r="W10" s="230"/>
      <c r="X10" s="230"/>
      <c r="Y10" s="188"/>
      <c r="Z10" s="188"/>
      <c r="AA10" s="230"/>
      <c r="AB10" s="230"/>
      <c r="AC10" s="230"/>
      <c r="AD10" s="188"/>
      <c r="AE10" s="188"/>
      <c r="AF10" s="232"/>
      <c r="AG10" s="124"/>
    </row>
    <row r="11" spans="1:33" ht="18" customHeight="1">
      <c r="A11" s="128"/>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30"/>
    </row>
    <row r="12" spans="1:33" ht="18" customHeight="1">
      <c r="A12" s="128"/>
      <c r="B12" s="611" t="s">
        <v>248</v>
      </c>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11"/>
      <c r="AA12" s="611"/>
      <c r="AB12" s="611"/>
      <c r="AC12" s="611"/>
      <c r="AD12" s="611"/>
      <c r="AE12" s="611"/>
      <c r="AF12" s="130"/>
    </row>
    <row r="13" spans="1:33" ht="18" customHeight="1">
      <c r="A13" s="128"/>
      <c r="B13" s="611"/>
      <c r="C13" s="611"/>
      <c r="D13" s="611"/>
      <c r="E13" s="611"/>
      <c r="F13" s="611"/>
      <c r="G13" s="611"/>
      <c r="H13" s="611"/>
      <c r="I13" s="611"/>
      <c r="J13" s="611"/>
      <c r="K13" s="611"/>
      <c r="L13" s="611"/>
      <c r="M13" s="611"/>
      <c r="N13" s="611"/>
      <c r="O13" s="611"/>
      <c r="P13" s="611"/>
      <c r="Q13" s="611"/>
      <c r="R13" s="611"/>
      <c r="S13" s="611"/>
      <c r="T13" s="611"/>
      <c r="U13" s="611"/>
      <c r="V13" s="611"/>
      <c r="W13" s="611"/>
      <c r="X13" s="611"/>
      <c r="Y13" s="611"/>
      <c r="Z13" s="611"/>
      <c r="AA13" s="611"/>
      <c r="AB13" s="611"/>
      <c r="AC13" s="611"/>
      <c r="AD13" s="611"/>
      <c r="AE13" s="611"/>
      <c r="AF13" s="130"/>
    </row>
    <row r="14" spans="1:33" ht="18" customHeight="1">
      <c r="A14" s="128"/>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130"/>
    </row>
    <row r="15" spans="1:33" ht="18" customHeight="1">
      <c r="A15" s="128"/>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130"/>
    </row>
    <row r="16" spans="1:33" ht="18" customHeight="1">
      <c r="A16" s="128"/>
      <c r="B16" s="121"/>
      <c r="C16" s="121"/>
      <c r="D16" s="621"/>
      <c r="E16" s="621"/>
      <c r="F16" s="621"/>
      <c r="G16" s="630"/>
      <c r="H16" s="630"/>
      <c r="I16" s="630"/>
      <c r="J16" s="631" t="s">
        <v>12</v>
      </c>
      <c r="K16" s="631"/>
      <c r="L16" s="630"/>
      <c r="M16" s="630"/>
      <c r="N16" s="630"/>
      <c r="O16" s="631" t="s">
        <v>13</v>
      </c>
      <c r="P16" s="631"/>
      <c r="Q16" s="630"/>
      <c r="R16" s="630"/>
      <c r="S16" s="630"/>
      <c r="T16" s="631" t="s">
        <v>36</v>
      </c>
      <c r="U16" s="631"/>
      <c r="V16" s="121"/>
      <c r="W16" s="121"/>
      <c r="X16" s="121"/>
      <c r="Y16" s="121"/>
      <c r="Z16" s="121"/>
      <c r="AA16" s="121"/>
      <c r="AB16" s="121"/>
      <c r="AC16" s="121"/>
      <c r="AD16" s="121"/>
      <c r="AE16" s="121"/>
      <c r="AF16" s="130"/>
    </row>
    <row r="17" spans="1:32" ht="18" customHeight="1">
      <c r="A17" s="128"/>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30"/>
    </row>
    <row r="18" spans="1:32" ht="16.5" customHeight="1">
      <c r="A18" s="128"/>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30"/>
    </row>
    <row r="19" spans="1:32" ht="18" customHeight="1">
      <c r="A19" s="128"/>
      <c r="B19" s="121"/>
      <c r="C19" s="121"/>
      <c r="D19" s="121"/>
      <c r="E19" s="121"/>
      <c r="F19" s="121"/>
      <c r="G19" s="621" t="s">
        <v>37</v>
      </c>
      <c r="H19" s="621"/>
      <c r="I19" s="6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30"/>
    </row>
    <row r="20" spans="1:32" ht="18" customHeight="1">
      <c r="A20" s="128"/>
      <c r="B20" s="121"/>
      <c r="C20" s="121"/>
      <c r="D20" s="121"/>
      <c r="E20" s="121"/>
      <c r="F20" s="121"/>
      <c r="G20" s="121"/>
      <c r="H20" s="121"/>
      <c r="I20" s="121"/>
      <c r="J20" s="627" t="s">
        <v>35</v>
      </c>
      <c r="K20" s="627"/>
      <c r="L20" s="627"/>
      <c r="M20" s="627"/>
      <c r="N20" s="627"/>
      <c r="O20" s="627"/>
      <c r="P20" s="627"/>
      <c r="Q20" s="121"/>
      <c r="R20" s="632"/>
      <c r="S20" s="632"/>
      <c r="T20" s="632"/>
      <c r="U20" s="632"/>
      <c r="V20" s="632"/>
      <c r="W20" s="632"/>
      <c r="X20" s="632"/>
      <c r="Y20" s="632"/>
      <c r="Z20" s="632"/>
      <c r="AA20" s="632"/>
      <c r="AB20" s="632"/>
      <c r="AC20" s="632"/>
      <c r="AD20" s="632"/>
      <c r="AE20" s="632"/>
      <c r="AF20" s="130"/>
    </row>
    <row r="21" spans="1:32" ht="18" customHeight="1">
      <c r="A21" s="128"/>
      <c r="B21" s="121"/>
      <c r="C21" s="121"/>
      <c r="D21" s="121"/>
      <c r="E21" s="121"/>
      <c r="F21" s="121"/>
      <c r="G21" s="121"/>
      <c r="H21" s="121"/>
      <c r="I21" s="121"/>
      <c r="J21" s="627" t="s">
        <v>6</v>
      </c>
      <c r="K21" s="627"/>
      <c r="L21" s="627"/>
      <c r="M21" s="627"/>
      <c r="N21" s="627"/>
      <c r="O21" s="627"/>
      <c r="P21" s="627"/>
      <c r="Q21" s="121"/>
      <c r="R21" s="632"/>
      <c r="S21" s="632"/>
      <c r="T21" s="632"/>
      <c r="U21" s="632"/>
      <c r="V21" s="632"/>
      <c r="W21" s="632"/>
      <c r="X21" s="632"/>
      <c r="Y21" s="632"/>
      <c r="Z21" s="632"/>
      <c r="AA21" s="632"/>
      <c r="AB21" s="632"/>
      <c r="AC21" s="632"/>
      <c r="AD21" s="632"/>
      <c r="AE21" s="632"/>
      <c r="AF21" s="130"/>
    </row>
    <row r="22" spans="1:32" ht="18" customHeight="1">
      <c r="A22" s="128"/>
      <c r="B22" s="121"/>
      <c r="C22" s="121"/>
      <c r="D22" s="121"/>
      <c r="E22" s="121"/>
      <c r="F22" s="121"/>
      <c r="G22" s="121"/>
      <c r="H22" s="121"/>
      <c r="I22" s="121"/>
      <c r="J22" s="627" t="s">
        <v>0</v>
      </c>
      <c r="K22" s="627"/>
      <c r="L22" s="627"/>
      <c r="M22" s="627"/>
      <c r="N22" s="627"/>
      <c r="O22" s="627"/>
      <c r="P22" s="627"/>
      <c r="Q22" s="121"/>
      <c r="R22" s="632"/>
      <c r="S22" s="632"/>
      <c r="T22" s="632"/>
      <c r="U22" s="632"/>
      <c r="V22" s="632"/>
      <c r="W22" s="632"/>
      <c r="X22" s="632"/>
      <c r="Y22" s="632"/>
      <c r="Z22" s="632"/>
      <c r="AA22" s="632"/>
      <c r="AB22" s="632"/>
      <c r="AC22" s="621" t="s">
        <v>70</v>
      </c>
      <c r="AD22" s="621"/>
      <c r="AE22" s="122"/>
      <c r="AF22" s="130"/>
    </row>
    <row r="23" spans="1:32" ht="18" customHeight="1">
      <c r="A23" s="128"/>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30"/>
    </row>
    <row r="24" spans="1:32" ht="42.75" customHeight="1">
      <c r="A24" s="128"/>
      <c r="B24" s="121"/>
      <c r="C24" s="121"/>
      <c r="D24" s="121"/>
      <c r="E24" s="121"/>
      <c r="F24" s="121"/>
      <c r="G24" s="121"/>
      <c r="H24" s="121"/>
      <c r="I24" s="121"/>
      <c r="J24" s="121" t="s">
        <v>62</v>
      </c>
      <c r="K24" s="121"/>
      <c r="L24" s="121"/>
      <c r="M24" s="121"/>
      <c r="N24" s="121" t="str">
        <f>IF(完成届!N25="","",完成届!N25)</f>
        <v xml:space="preserve">         西都市長　橋田　和実　様</v>
      </c>
      <c r="O24" s="121"/>
      <c r="P24" s="121"/>
      <c r="Q24" s="121"/>
      <c r="R24" s="121"/>
      <c r="S24" s="121"/>
      <c r="T24" s="121"/>
      <c r="U24" s="121"/>
      <c r="V24" s="121"/>
      <c r="W24" s="121"/>
      <c r="X24" s="121"/>
      <c r="Y24" s="121"/>
      <c r="Z24" s="121"/>
      <c r="AA24" s="121"/>
      <c r="AB24" s="121"/>
      <c r="AC24" s="121"/>
      <c r="AD24" s="121"/>
      <c r="AE24" s="121"/>
      <c r="AF24" s="130"/>
    </row>
    <row r="25" spans="1:32" ht="18" customHeight="1" thickBot="1">
      <c r="A25" s="131"/>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3"/>
    </row>
  </sheetData>
  <mergeCells count="67">
    <mergeCell ref="J22:P22"/>
    <mergeCell ref="R20:AE20"/>
    <mergeCell ref="R21:AE21"/>
    <mergeCell ref="R22:AB22"/>
    <mergeCell ref="AC22:AD22"/>
    <mergeCell ref="T16:U16"/>
    <mergeCell ref="V9:X9"/>
    <mergeCell ref="G19:I19"/>
    <mergeCell ref="J21:P21"/>
    <mergeCell ref="J20:P20"/>
    <mergeCell ref="O16:P16"/>
    <mergeCell ref="D16:F16"/>
    <mergeCell ref="G16:I16"/>
    <mergeCell ref="J16:K16"/>
    <mergeCell ref="L16:N16"/>
    <mergeCell ref="Q16:S16"/>
    <mergeCell ref="B9:I9"/>
    <mergeCell ref="N9:P9"/>
    <mergeCell ref="Q9:S9"/>
    <mergeCell ref="T9:U9"/>
    <mergeCell ref="B8:I8"/>
    <mergeCell ref="N8:P8"/>
    <mergeCell ref="Q8:S8"/>
    <mergeCell ref="T8:U8"/>
    <mergeCell ref="A1:AF1"/>
    <mergeCell ref="AD4:AE4"/>
    <mergeCell ref="B3:I3"/>
    <mergeCell ref="L2:AE2"/>
    <mergeCell ref="B2:I2"/>
    <mergeCell ref="L3:AE3"/>
    <mergeCell ref="T4:U4"/>
    <mergeCell ref="V4:X4"/>
    <mergeCell ref="B4:I6"/>
    <mergeCell ref="N4:P4"/>
    <mergeCell ref="Q4:S4"/>
    <mergeCell ref="N6:P6"/>
    <mergeCell ref="Q6:S6"/>
    <mergeCell ref="B12:AE13"/>
    <mergeCell ref="A4:A6"/>
    <mergeCell ref="J4:J6"/>
    <mergeCell ref="K4:K6"/>
    <mergeCell ref="L5:AE5"/>
    <mergeCell ref="L9:M9"/>
    <mergeCell ref="AD6:AE6"/>
    <mergeCell ref="Y9:Z9"/>
    <mergeCell ref="T6:U6"/>
    <mergeCell ref="L4:M4"/>
    <mergeCell ref="Y6:Z6"/>
    <mergeCell ref="Y8:Z8"/>
    <mergeCell ref="AA8:AC8"/>
    <mergeCell ref="B7:I7"/>
    <mergeCell ref="N7:P7"/>
    <mergeCell ref="Q7:Z7"/>
    <mergeCell ref="L6:M6"/>
    <mergeCell ref="AA9:AC9"/>
    <mergeCell ref="AD9:AE9"/>
    <mergeCell ref="AF4:AF6"/>
    <mergeCell ref="AD7:AE7"/>
    <mergeCell ref="L7:M7"/>
    <mergeCell ref="L8:M8"/>
    <mergeCell ref="AA7:AC7"/>
    <mergeCell ref="V6:X6"/>
    <mergeCell ref="AA6:AC6"/>
    <mergeCell ref="Y4:Z4"/>
    <mergeCell ref="AA4:AC4"/>
    <mergeCell ref="AD8:AE8"/>
    <mergeCell ref="V8:X8"/>
  </mergeCells>
  <phoneticPr fontId="3"/>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40"/>
  <sheetViews>
    <sheetView workbookViewId="0">
      <selection activeCell="C32" sqref="C32"/>
    </sheetView>
  </sheetViews>
  <sheetFormatPr defaultRowHeight="13.2"/>
  <cols>
    <col min="1" max="1" width="3.77734375" customWidth="1"/>
    <col min="2" max="2" width="17" customWidth="1"/>
    <col min="3" max="13" width="5.77734375" customWidth="1"/>
    <col min="14" max="15" width="5.6640625" customWidth="1"/>
    <col min="16" max="16" width="10.44140625" bestFit="1" customWidth="1"/>
    <col min="17" max="17" width="5.6640625" customWidth="1"/>
    <col min="18" max="46" width="2.44140625" customWidth="1"/>
  </cols>
  <sheetData>
    <row r="1" spans="1:13">
      <c r="G1" s="482" t="s">
        <v>90</v>
      </c>
      <c r="H1" s="482"/>
      <c r="I1" s="482"/>
      <c r="J1" s="482"/>
      <c r="K1" s="482"/>
      <c r="L1" s="482"/>
      <c r="M1" s="482"/>
    </row>
    <row r="2" spans="1:13" ht="21" customHeight="1">
      <c r="G2" s="483" t="s">
        <v>91</v>
      </c>
      <c r="H2" s="483"/>
      <c r="I2" s="484"/>
      <c r="J2" s="485"/>
      <c r="K2" s="485"/>
      <c r="L2" s="485"/>
      <c r="M2" s="486"/>
    </row>
    <row r="3" spans="1:13" ht="21" customHeight="1">
      <c r="G3" s="483" t="s">
        <v>92</v>
      </c>
      <c r="H3" s="483"/>
      <c r="I3" s="482"/>
      <c r="J3" s="482"/>
      <c r="K3" s="482"/>
      <c r="L3" s="482"/>
      <c r="M3" s="482"/>
    </row>
    <row r="4" spans="1:13" ht="21" customHeight="1">
      <c r="G4" s="483" t="s">
        <v>93</v>
      </c>
      <c r="H4" s="483"/>
      <c r="I4" s="487"/>
      <c r="J4" s="487"/>
      <c r="K4" s="487"/>
      <c r="L4" s="487"/>
      <c r="M4" s="487"/>
    </row>
    <row r="5" spans="1:13">
      <c r="G5" s="488" t="s">
        <v>122</v>
      </c>
      <c r="H5" s="488"/>
      <c r="I5" s="489"/>
      <c r="J5" s="489"/>
      <c r="K5" s="489"/>
      <c r="L5" s="489"/>
      <c r="M5" s="489"/>
    </row>
    <row r="6" spans="1:13" ht="21" customHeight="1">
      <c r="G6" s="490" t="s">
        <v>94</v>
      </c>
      <c r="H6" s="490"/>
      <c r="I6" s="491"/>
      <c r="J6" s="491"/>
      <c r="K6" s="491"/>
      <c r="L6" s="491"/>
      <c r="M6" s="491"/>
    </row>
    <row r="7" spans="1:13">
      <c r="G7" s="178"/>
      <c r="H7" s="178"/>
      <c r="I7" s="178"/>
      <c r="J7" s="178"/>
      <c r="K7" s="178"/>
      <c r="L7" s="178"/>
      <c r="M7" s="178"/>
    </row>
    <row r="8" spans="1:13" ht="33.75" customHeight="1">
      <c r="A8" s="492" t="s">
        <v>250</v>
      </c>
      <c r="B8" s="492"/>
      <c r="C8" s="492"/>
      <c r="D8" s="492"/>
      <c r="E8" s="492"/>
      <c r="F8" s="492"/>
      <c r="G8" s="492"/>
      <c r="H8" s="492"/>
      <c r="I8" s="492"/>
      <c r="J8" s="492"/>
      <c r="K8" s="492"/>
      <c r="L8" s="492"/>
      <c r="M8" s="492"/>
    </row>
    <row r="9" spans="1:13" ht="12" customHeight="1">
      <c r="A9" s="141"/>
      <c r="B9" s="142"/>
      <c r="C9" s="141"/>
      <c r="D9" s="142"/>
      <c r="E9" s="142"/>
      <c r="F9" s="142"/>
      <c r="G9" s="142"/>
      <c r="H9" s="142"/>
      <c r="I9" s="142"/>
      <c r="J9" s="142"/>
      <c r="K9" s="142"/>
      <c r="L9" s="142"/>
      <c r="M9" s="143"/>
    </row>
    <row r="10" spans="1:13">
      <c r="A10" s="493" t="s">
        <v>95</v>
      </c>
      <c r="B10" s="494"/>
      <c r="C10" s="144"/>
      <c r="D10" s="159" t="s">
        <v>96</v>
      </c>
      <c r="E10" s="159" t="s">
        <v>97</v>
      </c>
      <c r="F10" s="159" t="s">
        <v>98</v>
      </c>
      <c r="G10" s="159" t="s">
        <v>99</v>
      </c>
      <c r="H10" s="159" t="s">
        <v>100</v>
      </c>
      <c r="I10" s="159" t="s">
        <v>97</v>
      </c>
      <c r="J10" s="159" t="s">
        <v>98</v>
      </c>
      <c r="K10" s="159" t="s">
        <v>99</v>
      </c>
      <c r="L10" s="159" t="s">
        <v>101</v>
      </c>
      <c r="M10" s="145"/>
    </row>
    <row r="11" spans="1:13" ht="38.25" customHeight="1">
      <c r="A11" s="495"/>
      <c r="B11" s="496"/>
      <c r="C11" s="295" t="str">
        <f>IF(F22="","",IF($D$27&lt;=99999999,"",IF($D$27&lt;1000000000,"\",ROUNDDOWN($D$27/1000000000,0)-ROUNDDOWN($D$27/10000000000,0)*10)))</f>
        <v/>
      </c>
      <c r="D11" s="296" t="str">
        <f>IF(F22="","",IF($D$27&lt;=9999999,"",IF($D$27&lt;100000000,"\",ROUNDDOWN($D$27/100000000,0)-ROUNDDOWN($D$27/1000000000,0)*10)))</f>
        <v/>
      </c>
      <c r="E11" s="296" t="str">
        <f>IF(F22="","",IF($D$27&lt;=999999,"",IF($D$27&lt;10000000,"\",ROUNDDOWN($D$27/10000000,0)-ROUNDDOWN($D$27/100000000,0)*10)))</f>
        <v/>
      </c>
      <c r="F11" s="296" t="str">
        <f>IF(F22="","",IF($D$27&lt;=99999,"",IF($D$27&lt;1000000,"\",ROUNDDOWN($D$27/1000000,0)-ROUNDDOWN($D$27/10000000,0)*10)))</f>
        <v/>
      </c>
      <c r="G11" s="296" t="str">
        <f>IF(F22="","",IF($D$27&lt;=9999,"",IF($D$27&lt;100000,"\",ROUNDDOWN($D$27/100000,0)-ROUNDDOWN($D$27/1000000,0)*10)))</f>
        <v/>
      </c>
      <c r="H11" s="296" t="str">
        <f>IF(F22="","",IF($D$27&lt;=999,"",IF($D$27&lt;10000,"\",ROUNDDOWN($D$27/10000,0)-ROUNDDOWN($D$27/100000,0)*10)))</f>
        <v/>
      </c>
      <c r="I11" s="296" t="str">
        <f>IF(F22="","",IF($D$27&lt;=99,"",IF($D$27&lt;1000,"\",ROUNDDOWN($D$27/1000,0)-ROUNDDOWN($D$27/10000,0)*10)))</f>
        <v/>
      </c>
      <c r="J11" s="296" t="str">
        <f>IF(F22="","",IF($D$27&lt;=9,"",IF($D$27&lt;100,"\",ROUNDDOWN($D$27/100,0)-ROUNDDOWN($D$27/1000,0)*10)))</f>
        <v/>
      </c>
      <c r="K11" s="296" t="str">
        <f>IF($D$27="","",LEFT(RIGHT($D$27,2),1))</f>
        <v/>
      </c>
      <c r="L11" s="296" t="str">
        <f>IF($D$27="","",RIGHT($D$27,1))</f>
        <v/>
      </c>
      <c r="M11" s="145"/>
    </row>
    <row r="12" spans="1:13">
      <c r="A12" s="495"/>
      <c r="B12" s="496"/>
      <c r="C12" s="633"/>
      <c r="D12" s="634"/>
      <c r="E12" s="634"/>
      <c r="F12" s="634"/>
      <c r="G12" s="634"/>
      <c r="H12" s="634"/>
      <c r="I12" s="634"/>
      <c r="J12" s="634"/>
      <c r="K12" s="634"/>
      <c r="L12" s="635"/>
      <c r="M12" s="473"/>
    </row>
    <row r="13" spans="1:13" ht="27.75" customHeight="1">
      <c r="A13" s="495" t="s">
        <v>251</v>
      </c>
      <c r="B13" s="496"/>
      <c r="C13" s="501"/>
      <c r="D13" s="502"/>
      <c r="E13" s="502"/>
      <c r="F13" s="502"/>
      <c r="G13" s="502"/>
      <c r="H13" s="502"/>
      <c r="I13" s="502"/>
      <c r="J13" s="502"/>
      <c r="K13" s="502"/>
      <c r="L13" s="502"/>
      <c r="M13" s="503"/>
    </row>
    <row r="14" spans="1:13" ht="27.75" customHeight="1">
      <c r="A14" s="495" t="s">
        <v>252</v>
      </c>
      <c r="B14" s="496"/>
      <c r="C14" s="636" t="s">
        <v>102</v>
      </c>
      <c r="D14" s="637"/>
      <c r="E14" s="637"/>
      <c r="F14" s="637"/>
      <c r="G14" s="637"/>
      <c r="H14" s="637"/>
      <c r="I14" s="637"/>
      <c r="J14" s="637"/>
      <c r="K14" s="637"/>
      <c r="L14" s="637"/>
      <c r="M14" s="638"/>
    </row>
    <row r="15" spans="1:13">
      <c r="A15" s="495" t="s">
        <v>253</v>
      </c>
      <c r="B15" s="496"/>
      <c r="C15" s="507" t="s">
        <v>103</v>
      </c>
      <c r="D15" s="161"/>
      <c r="E15" s="505"/>
      <c r="F15" s="504"/>
      <c r="G15" s="505" t="s">
        <v>104</v>
      </c>
      <c r="H15" s="504"/>
      <c r="I15" s="505" t="s">
        <v>105</v>
      </c>
      <c r="J15" s="504"/>
      <c r="K15" s="505" t="s">
        <v>106</v>
      </c>
      <c r="L15" s="161"/>
      <c r="M15" s="162"/>
    </row>
    <row r="16" spans="1:13">
      <c r="A16" s="495"/>
      <c r="B16" s="496"/>
      <c r="C16" s="508"/>
      <c r="D16" s="163"/>
      <c r="E16" s="506"/>
      <c r="F16" s="420"/>
      <c r="G16" s="506"/>
      <c r="H16" s="420"/>
      <c r="I16" s="506"/>
      <c r="J16" s="420"/>
      <c r="K16" s="506"/>
      <c r="L16" s="163"/>
      <c r="M16" s="165"/>
    </row>
    <row r="17" spans="1:13">
      <c r="A17" s="495"/>
      <c r="B17" s="496"/>
      <c r="C17" s="508" t="s">
        <v>107</v>
      </c>
      <c r="D17" s="163"/>
      <c r="E17" s="506"/>
      <c r="F17" s="420"/>
      <c r="G17" s="506" t="s">
        <v>104</v>
      </c>
      <c r="H17" s="420"/>
      <c r="I17" s="506" t="s">
        <v>105</v>
      </c>
      <c r="J17" s="420"/>
      <c r="K17" s="506" t="s">
        <v>106</v>
      </c>
      <c r="L17" s="163"/>
      <c r="M17" s="165"/>
    </row>
    <row r="18" spans="1:13">
      <c r="A18" s="495"/>
      <c r="B18" s="496"/>
      <c r="C18" s="515"/>
      <c r="D18" s="166"/>
      <c r="E18" s="499"/>
      <c r="F18" s="514"/>
      <c r="G18" s="499"/>
      <c r="H18" s="514"/>
      <c r="I18" s="499"/>
      <c r="J18" s="514"/>
      <c r="K18" s="499"/>
      <c r="L18" s="166"/>
      <c r="M18" s="167"/>
    </row>
    <row r="19" spans="1:13" ht="27" customHeight="1">
      <c r="A19" s="495" t="s">
        <v>254</v>
      </c>
      <c r="B19" s="496"/>
      <c r="C19" s="168"/>
      <c r="D19" s="169"/>
      <c r="E19" s="170"/>
      <c r="F19" s="151"/>
      <c r="G19" s="170" t="s">
        <v>104</v>
      </c>
      <c r="H19" s="151"/>
      <c r="I19" s="170" t="s">
        <v>105</v>
      </c>
      <c r="J19" s="151"/>
      <c r="K19" s="170" t="s">
        <v>106</v>
      </c>
      <c r="L19" s="169"/>
      <c r="M19" s="171"/>
    </row>
    <row r="20" spans="1:13" ht="27" customHeight="1">
      <c r="A20" s="495" t="s">
        <v>255</v>
      </c>
      <c r="B20" s="496"/>
      <c r="C20" s="168"/>
      <c r="D20" s="169"/>
      <c r="E20" s="170"/>
      <c r="F20" s="151"/>
      <c r="G20" s="170" t="s">
        <v>104</v>
      </c>
      <c r="H20" s="151"/>
      <c r="I20" s="170" t="s">
        <v>105</v>
      </c>
      <c r="J20" s="151"/>
      <c r="K20" s="170" t="s">
        <v>106</v>
      </c>
      <c r="L20" s="169"/>
      <c r="M20" s="171"/>
    </row>
    <row r="21" spans="1:13" ht="27" customHeight="1">
      <c r="A21" s="495" t="s">
        <v>121</v>
      </c>
      <c r="B21" s="496"/>
      <c r="C21" s="168"/>
      <c r="D21" s="169"/>
      <c r="E21" s="170"/>
      <c r="F21" s="151"/>
      <c r="G21" s="170" t="s">
        <v>104</v>
      </c>
      <c r="H21" s="151"/>
      <c r="I21" s="170" t="s">
        <v>105</v>
      </c>
      <c r="J21" s="151"/>
      <c r="K21" s="170" t="s">
        <v>106</v>
      </c>
      <c r="L21" s="169"/>
      <c r="M21" s="171"/>
    </row>
    <row r="22" spans="1:13" ht="27" customHeight="1">
      <c r="A22" s="495" t="s">
        <v>256</v>
      </c>
      <c r="B22" s="496"/>
      <c r="C22" s="516"/>
      <c r="D22" s="498"/>
      <c r="E22" s="170" t="s">
        <v>108</v>
      </c>
      <c r="F22" s="517"/>
      <c r="G22" s="517"/>
      <c r="H22" s="517"/>
      <c r="I22" s="517"/>
      <c r="J22" s="517"/>
      <c r="K22" s="170" t="s">
        <v>101</v>
      </c>
      <c r="L22" s="169"/>
      <c r="M22" s="171"/>
    </row>
    <row r="23" spans="1:13" ht="20.25" customHeight="1">
      <c r="A23" s="646" t="s">
        <v>109</v>
      </c>
      <c r="B23" s="160" t="s">
        <v>110</v>
      </c>
      <c r="C23" s="172" t="s">
        <v>108</v>
      </c>
      <c r="D23" s="639"/>
      <c r="E23" s="639"/>
      <c r="F23" s="639"/>
      <c r="G23" s="173" t="s">
        <v>101</v>
      </c>
      <c r="H23" s="642" t="s">
        <v>257</v>
      </c>
      <c r="I23" s="643"/>
      <c r="J23" s="643"/>
      <c r="K23" s="643"/>
      <c r="L23" s="643"/>
      <c r="M23" s="644"/>
    </row>
    <row r="24" spans="1:13" ht="20.25" customHeight="1">
      <c r="A24" s="646"/>
      <c r="B24" s="160" t="s">
        <v>111</v>
      </c>
      <c r="C24" s="172" t="s">
        <v>108</v>
      </c>
      <c r="D24" s="639"/>
      <c r="E24" s="639"/>
      <c r="F24" s="639"/>
      <c r="G24" s="173" t="s">
        <v>101</v>
      </c>
      <c r="H24" s="270" t="s">
        <v>258</v>
      </c>
      <c r="I24" s="498" t="s">
        <v>294</v>
      </c>
      <c r="J24" s="498"/>
      <c r="K24" s="498"/>
      <c r="L24" s="498"/>
      <c r="M24" s="645"/>
    </row>
    <row r="25" spans="1:13" ht="20.25" customHeight="1">
      <c r="A25" s="646"/>
      <c r="B25" s="160" t="s">
        <v>112</v>
      </c>
      <c r="C25" s="172" t="s">
        <v>108</v>
      </c>
      <c r="D25" s="639"/>
      <c r="E25" s="639"/>
      <c r="F25" s="639"/>
      <c r="G25" s="173" t="s">
        <v>101</v>
      </c>
      <c r="H25" s="270" t="s">
        <v>259</v>
      </c>
      <c r="I25" s="174" t="s">
        <v>225</v>
      </c>
      <c r="J25" s="640"/>
      <c r="K25" s="640"/>
      <c r="L25" s="640"/>
      <c r="M25" s="175" t="s">
        <v>2</v>
      </c>
    </row>
    <row r="26" spans="1:13" ht="20.25" customHeight="1">
      <c r="A26" s="646"/>
      <c r="B26" s="160" t="s">
        <v>113</v>
      </c>
      <c r="C26" s="172" t="s">
        <v>108</v>
      </c>
      <c r="D26" s="639"/>
      <c r="E26" s="639"/>
      <c r="F26" s="639"/>
      <c r="G26" s="173" t="s">
        <v>101</v>
      </c>
      <c r="H26" s="270" t="s">
        <v>260</v>
      </c>
      <c r="I26" s="174" t="s">
        <v>225</v>
      </c>
      <c r="J26" s="640"/>
      <c r="K26" s="640"/>
      <c r="L26" s="640"/>
      <c r="M26" s="175" t="s">
        <v>2</v>
      </c>
    </row>
    <row r="27" spans="1:13" ht="20.25" customHeight="1">
      <c r="A27" s="646"/>
      <c r="B27" s="160" t="s">
        <v>114</v>
      </c>
      <c r="C27" s="172" t="s">
        <v>108</v>
      </c>
      <c r="D27" s="641" t="str">
        <f>IF(F22="","",F22-D23-D24-D25-D26)</f>
        <v/>
      </c>
      <c r="E27" s="641"/>
      <c r="F27" s="641"/>
      <c r="G27" s="173" t="s">
        <v>101</v>
      </c>
      <c r="H27" s="270" t="s">
        <v>261</v>
      </c>
      <c r="I27" s="174" t="s">
        <v>225</v>
      </c>
      <c r="J27" s="640"/>
      <c r="K27" s="640"/>
      <c r="L27" s="640"/>
      <c r="M27" s="175" t="s">
        <v>2</v>
      </c>
    </row>
    <row r="28" spans="1:13">
      <c r="A28" s="152"/>
      <c r="B28" s="146"/>
      <c r="C28" s="146"/>
      <c r="D28" s="146"/>
      <c r="E28" s="146"/>
      <c r="F28" s="146"/>
      <c r="G28" s="146"/>
      <c r="H28" s="146"/>
      <c r="I28" s="146"/>
      <c r="J28" s="146"/>
      <c r="K28" s="146"/>
      <c r="L28" s="146"/>
      <c r="M28" s="147"/>
    </row>
    <row r="29" spans="1:13">
      <c r="A29" s="509" t="s">
        <v>262</v>
      </c>
      <c r="B29" s="510"/>
      <c r="C29" s="510"/>
      <c r="D29" s="510"/>
      <c r="E29" s="510"/>
      <c r="F29" s="510"/>
      <c r="G29" s="510"/>
      <c r="H29" s="510"/>
      <c r="I29" s="510"/>
      <c r="J29" s="510"/>
      <c r="K29" s="510"/>
      <c r="L29" s="510"/>
      <c r="M29" s="511"/>
    </row>
    <row r="30" spans="1:13">
      <c r="A30" s="176"/>
      <c r="B30" s="163"/>
      <c r="C30" s="163"/>
      <c r="D30" s="163"/>
      <c r="E30" s="163"/>
      <c r="F30" s="163"/>
      <c r="G30" s="163"/>
      <c r="H30" s="163"/>
      <c r="I30" s="163"/>
      <c r="J30" s="163"/>
      <c r="K30" s="163"/>
      <c r="L30" s="163"/>
      <c r="M30" s="165"/>
    </row>
    <row r="31" spans="1:13">
      <c r="A31" s="176"/>
      <c r="B31" s="163"/>
      <c r="C31" s="164"/>
      <c r="D31" s="154"/>
      <c r="E31" s="164" t="s">
        <v>104</v>
      </c>
      <c r="F31" s="154"/>
      <c r="G31" s="164" t="s">
        <v>105</v>
      </c>
      <c r="H31" s="154"/>
      <c r="I31" s="164" t="s">
        <v>106</v>
      </c>
      <c r="J31" s="163"/>
      <c r="K31" s="163"/>
      <c r="L31" s="163"/>
      <c r="M31" s="165"/>
    </row>
    <row r="32" spans="1:13">
      <c r="A32" s="153"/>
      <c r="B32" s="148"/>
      <c r="C32" s="148"/>
      <c r="D32" s="148"/>
      <c r="E32" s="148"/>
      <c r="F32" s="148"/>
      <c r="G32" s="148"/>
      <c r="H32" s="148"/>
      <c r="I32" s="148"/>
      <c r="J32" s="148"/>
      <c r="K32" s="148"/>
      <c r="L32" s="148"/>
      <c r="M32" s="145"/>
    </row>
    <row r="33" spans="1:13" ht="18.75" customHeight="1">
      <c r="A33" s="153"/>
      <c r="B33" s="163" t="s">
        <v>115</v>
      </c>
      <c r="C33" s="512" t="s">
        <v>116</v>
      </c>
      <c r="D33" s="512"/>
      <c r="E33" s="512"/>
      <c r="F33" s="177"/>
      <c r="G33" s="513"/>
      <c r="H33" s="513"/>
      <c r="I33" s="513"/>
      <c r="J33" s="513"/>
      <c r="K33" s="513"/>
      <c r="L33" s="513"/>
      <c r="M33" s="519"/>
    </row>
    <row r="34" spans="1:13" ht="18.75" customHeight="1">
      <c r="A34" s="153"/>
      <c r="B34" s="163"/>
      <c r="C34" s="512" t="s">
        <v>117</v>
      </c>
      <c r="D34" s="512"/>
      <c r="E34" s="512"/>
      <c r="F34" s="177"/>
      <c r="G34" s="513"/>
      <c r="H34" s="513"/>
      <c r="I34" s="513"/>
      <c r="J34" s="513"/>
      <c r="K34" s="513"/>
      <c r="L34" s="513"/>
      <c r="M34" s="519"/>
    </row>
    <row r="35" spans="1:13" ht="18.75" customHeight="1">
      <c r="A35" s="153"/>
      <c r="B35" s="163"/>
      <c r="C35" s="512" t="s">
        <v>118</v>
      </c>
      <c r="D35" s="512"/>
      <c r="E35" s="512"/>
      <c r="F35" s="177"/>
      <c r="G35" s="513"/>
      <c r="H35" s="513"/>
      <c r="I35" s="513"/>
      <c r="J35" s="513"/>
      <c r="K35" s="513"/>
      <c r="L35" s="155" t="s">
        <v>119</v>
      </c>
      <c r="M35" s="156"/>
    </row>
    <row r="36" spans="1:13">
      <c r="A36" s="153"/>
      <c r="B36" s="163"/>
      <c r="C36" s="163"/>
      <c r="D36" s="163"/>
      <c r="E36" s="163"/>
      <c r="F36" s="163"/>
      <c r="G36" s="148"/>
      <c r="H36" s="148"/>
      <c r="I36" s="148"/>
      <c r="J36" s="148"/>
      <c r="K36" s="148"/>
      <c r="L36" s="148"/>
      <c r="M36" s="145"/>
    </row>
    <row r="37" spans="1:13">
      <c r="A37" s="153"/>
      <c r="B37" s="163"/>
      <c r="C37" s="163"/>
      <c r="D37" s="163"/>
      <c r="E37" s="163"/>
      <c r="F37" s="163"/>
      <c r="G37" s="148"/>
      <c r="H37" s="148"/>
      <c r="I37" s="148"/>
      <c r="J37" s="148"/>
      <c r="K37" s="148"/>
      <c r="L37" s="148"/>
      <c r="M37" s="145"/>
    </row>
    <row r="38" spans="1:13" ht="14.4">
      <c r="A38" s="153"/>
      <c r="B38" s="163"/>
      <c r="C38" s="163"/>
      <c r="D38" s="506" t="s">
        <v>120</v>
      </c>
      <c r="E38" s="506"/>
      <c r="F38" s="157" t="str">
        <f>IF(変更契約書!Q38="","",変更契約書!Q38)</f>
        <v>西都市長　橋田　和実</v>
      </c>
      <c r="G38" s="157"/>
      <c r="H38" s="148"/>
      <c r="I38" s="148"/>
      <c r="J38" s="148"/>
      <c r="K38" s="157" t="s">
        <v>4</v>
      </c>
      <c r="L38" s="148"/>
      <c r="M38" s="145"/>
    </row>
    <row r="39" spans="1:13">
      <c r="A39" s="153"/>
      <c r="B39" s="148"/>
      <c r="C39" s="148"/>
      <c r="D39" s="148"/>
      <c r="E39" s="148"/>
      <c r="F39" s="148"/>
      <c r="G39" s="148"/>
      <c r="H39" s="148"/>
      <c r="I39" s="148"/>
      <c r="J39" s="148"/>
      <c r="K39" s="148"/>
      <c r="L39" s="148"/>
      <c r="M39" s="145"/>
    </row>
    <row r="40" spans="1:13">
      <c r="A40" s="158"/>
      <c r="B40" s="149"/>
      <c r="C40" s="149"/>
      <c r="D40" s="149"/>
      <c r="E40" s="149"/>
      <c r="F40" s="149"/>
      <c r="G40" s="149"/>
      <c r="H40" s="149"/>
      <c r="I40" s="149"/>
      <c r="J40" s="149"/>
      <c r="K40" s="149"/>
      <c r="L40" s="149"/>
      <c r="M40" s="150"/>
    </row>
  </sheetData>
  <mergeCells count="60">
    <mergeCell ref="C35:E35"/>
    <mergeCell ref="G35:K35"/>
    <mergeCell ref="J27:L27"/>
    <mergeCell ref="D38:E38"/>
    <mergeCell ref="A29:M29"/>
    <mergeCell ref="C33:E33"/>
    <mergeCell ref="G33:M33"/>
    <mergeCell ref="C34:E34"/>
    <mergeCell ref="G34:M34"/>
    <mergeCell ref="A23:A27"/>
    <mergeCell ref="G15:G16"/>
    <mergeCell ref="A19:B19"/>
    <mergeCell ref="A20:B20"/>
    <mergeCell ref="A21:B21"/>
    <mergeCell ref="A22:B22"/>
    <mergeCell ref="C22:D22"/>
    <mergeCell ref="F22:J22"/>
    <mergeCell ref="J17:J18"/>
    <mergeCell ref="K17:K18"/>
    <mergeCell ref="D26:F26"/>
    <mergeCell ref="J26:L26"/>
    <mergeCell ref="D27:F27"/>
    <mergeCell ref="D23:F23"/>
    <mergeCell ref="H23:M23"/>
    <mergeCell ref="D24:F24"/>
    <mergeCell ref="D25:F25"/>
    <mergeCell ref="J25:L25"/>
    <mergeCell ref="I24:M24"/>
    <mergeCell ref="A14:B14"/>
    <mergeCell ref="C14:M14"/>
    <mergeCell ref="H15:H16"/>
    <mergeCell ref="I15:I16"/>
    <mergeCell ref="J15:J16"/>
    <mergeCell ref="A15:B18"/>
    <mergeCell ref="C15:C16"/>
    <mergeCell ref="E15:E16"/>
    <mergeCell ref="F15:F16"/>
    <mergeCell ref="K15:K16"/>
    <mergeCell ref="C17:C18"/>
    <mergeCell ref="E17:E18"/>
    <mergeCell ref="F17:F18"/>
    <mergeCell ref="G17:G18"/>
    <mergeCell ref="H17:H18"/>
    <mergeCell ref="I17:I18"/>
    <mergeCell ref="A8:M8"/>
    <mergeCell ref="A10:B12"/>
    <mergeCell ref="C12:M12"/>
    <mergeCell ref="A13:B13"/>
    <mergeCell ref="C13:M13"/>
    <mergeCell ref="G4:H4"/>
    <mergeCell ref="I4:M4"/>
    <mergeCell ref="G5:H5"/>
    <mergeCell ref="I5:M5"/>
    <mergeCell ref="G6:H6"/>
    <mergeCell ref="I6:M6"/>
    <mergeCell ref="G1:M1"/>
    <mergeCell ref="G2:H2"/>
    <mergeCell ref="I2:M2"/>
    <mergeCell ref="G3:H3"/>
    <mergeCell ref="I3:M3"/>
  </mergeCells>
  <phoneticPr fontId="3"/>
  <dataValidations count="2">
    <dataValidation imeMode="off" allowBlank="1" showInputMessage="1" showErrorMessage="1" sqref="D31:H31 F15:J22 D23:F26" xr:uid="{00000000-0002-0000-1200-000000000000}"/>
    <dataValidation imeMode="halfKatakana" allowBlank="1" showInputMessage="1" showErrorMessage="1" sqref="I5:M5" xr:uid="{00000000-0002-0000-1200-000001000000}"/>
  </dataValidations>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79"/>
  <sheetViews>
    <sheetView topLeftCell="A75" zoomScaleNormal="100" zoomScaleSheetLayoutView="100" workbookViewId="0">
      <selection activeCell="R10" sqref="R10"/>
    </sheetView>
  </sheetViews>
  <sheetFormatPr defaultColWidth="2.6640625" defaultRowHeight="18" customHeight="1"/>
  <cols>
    <col min="1" max="2" width="2.6640625" style="3"/>
    <col min="3" max="16384" width="2.6640625" style="4"/>
  </cols>
  <sheetData>
    <row r="1" spans="1:60" ht="18" customHeight="1">
      <c r="A1" s="2" t="s">
        <v>203</v>
      </c>
    </row>
    <row r="2" spans="1:60" ht="37.5" customHeight="1">
      <c r="D2" s="13"/>
      <c r="E2" s="13"/>
      <c r="F2" s="13"/>
      <c r="G2" s="13"/>
      <c r="H2" s="329" t="s">
        <v>204</v>
      </c>
      <c r="I2" s="329"/>
      <c r="J2" s="329"/>
      <c r="K2" s="329"/>
      <c r="L2" s="329"/>
      <c r="M2" s="329"/>
      <c r="N2" s="329"/>
      <c r="O2" s="329"/>
      <c r="P2" s="329"/>
      <c r="Q2" s="329"/>
      <c r="R2" s="329"/>
      <c r="S2" s="329"/>
      <c r="T2" s="329"/>
      <c r="U2" s="329"/>
      <c r="V2" s="329"/>
      <c r="W2" s="329"/>
      <c r="X2" s="329"/>
      <c r="Y2" s="329"/>
      <c r="Z2" s="329"/>
      <c r="AA2" s="13"/>
      <c r="AB2" s="13"/>
      <c r="AC2" s="13"/>
      <c r="AF2" s="180"/>
      <c r="AG2" s="180"/>
    </row>
    <row r="3" spans="1:60" ht="18" customHeight="1">
      <c r="K3" s="6"/>
      <c r="L3" s="311" t="str">
        <f>IF(契約書!L3:AD3="","",契約書!L3:AD3)</f>
        <v/>
      </c>
      <c r="M3" s="311"/>
      <c r="N3" s="311"/>
      <c r="O3" s="311"/>
      <c r="P3" s="311"/>
      <c r="Q3" s="311"/>
      <c r="R3" s="311"/>
      <c r="S3" s="311"/>
      <c r="T3" s="311"/>
      <c r="U3" s="311"/>
      <c r="V3" s="311"/>
      <c r="W3" s="311"/>
      <c r="X3" s="311"/>
      <c r="Y3" s="311"/>
      <c r="Z3" s="311"/>
      <c r="AA3" s="311"/>
      <c r="AB3" s="311"/>
      <c r="AC3" s="311"/>
      <c r="AD3" s="311"/>
    </row>
    <row r="4" spans="1:60" ht="18" customHeight="1">
      <c r="A4" s="7" t="s">
        <v>149</v>
      </c>
      <c r="B4" s="7"/>
      <c r="C4" s="323" t="s">
        <v>128</v>
      </c>
      <c r="D4" s="323"/>
      <c r="E4" s="323"/>
      <c r="F4" s="323"/>
      <c r="G4" s="323"/>
      <c r="H4" s="323"/>
      <c r="I4" s="323"/>
      <c r="J4" s="8"/>
      <c r="K4" s="9"/>
      <c r="L4" s="330" t="str">
        <f>IF(契約書!L4:AD4="","",契約書!L4:AD4)</f>
        <v/>
      </c>
      <c r="M4" s="330"/>
      <c r="N4" s="330"/>
      <c r="O4" s="330"/>
      <c r="P4" s="330"/>
      <c r="Q4" s="330"/>
      <c r="R4" s="330"/>
      <c r="S4" s="330"/>
      <c r="T4" s="330"/>
      <c r="U4" s="330"/>
      <c r="V4" s="330"/>
      <c r="W4" s="330"/>
      <c r="X4" s="330"/>
      <c r="Y4" s="330"/>
      <c r="Z4" s="330"/>
      <c r="AA4" s="330"/>
      <c r="AB4" s="330"/>
      <c r="AC4" s="330"/>
      <c r="AD4" s="330"/>
    </row>
    <row r="5" spans="1:60" ht="11.25" customHeight="1">
      <c r="A5" s="7"/>
      <c r="B5" s="7"/>
      <c r="C5" s="8"/>
      <c r="D5" s="8"/>
      <c r="E5" s="8"/>
      <c r="F5" s="8"/>
      <c r="G5" s="8"/>
      <c r="H5" s="8"/>
      <c r="I5" s="8"/>
      <c r="J5" s="8"/>
      <c r="K5" s="9"/>
      <c r="L5" s="120"/>
      <c r="M5" s="120"/>
      <c r="N5" s="120"/>
      <c r="O5" s="120"/>
      <c r="P5" s="120"/>
      <c r="Q5" s="120"/>
      <c r="R5" s="120"/>
      <c r="S5" s="120"/>
      <c r="T5" s="120"/>
      <c r="U5" s="120"/>
      <c r="V5" s="120"/>
      <c r="W5" s="120"/>
      <c r="X5" s="120"/>
      <c r="Y5" s="120"/>
      <c r="Z5" s="120"/>
      <c r="AA5" s="120"/>
      <c r="AB5" s="120"/>
      <c r="AC5" s="120"/>
      <c r="AD5" s="120"/>
    </row>
    <row r="6" spans="1:60" ht="18" customHeight="1">
      <c r="A6" s="7" t="s">
        <v>64</v>
      </c>
      <c r="B6" s="7"/>
      <c r="C6" s="323" t="s">
        <v>129</v>
      </c>
      <c r="D6" s="323"/>
      <c r="E6" s="323"/>
      <c r="F6" s="323"/>
      <c r="G6" s="323"/>
      <c r="H6" s="323"/>
      <c r="I6" s="323"/>
      <c r="J6" s="8"/>
      <c r="K6" s="9"/>
      <c r="L6" s="324" t="str">
        <f>IF(契約書!L6:AD6="","",契約書!L6:AD6)</f>
        <v/>
      </c>
      <c r="M6" s="324"/>
      <c r="N6" s="324"/>
      <c r="O6" s="324"/>
      <c r="P6" s="324"/>
      <c r="Q6" s="324"/>
      <c r="R6" s="324"/>
      <c r="S6" s="324"/>
      <c r="T6" s="324"/>
      <c r="U6" s="324"/>
      <c r="V6" s="324"/>
      <c r="W6" s="324"/>
      <c r="X6" s="324"/>
      <c r="Y6" s="324"/>
      <c r="Z6" s="324"/>
      <c r="AA6" s="324"/>
      <c r="AB6" s="324"/>
      <c r="AC6" s="324"/>
      <c r="AD6" s="324"/>
    </row>
    <row r="7" spans="1:60" ht="11.25" customHeight="1">
      <c r="A7" s="7"/>
      <c r="B7" s="7"/>
      <c r="C7" s="8"/>
      <c r="D7" s="8"/>
      <c r="E7" s="8"/>
      <c r="F7" s="8"/>
      <c r="G7" s="8"/>
      <c r="H7" s="8"/>
      <c r="I7" s="8"/>
      <c r="J7" s="8"/>
      <c r="K7" s="9"/>
      <c r="L7" s="15"/>
      <c r="M7" s="15"/>
      <c r="N7" s="15"/>
      <c r="O7" s="15"/>
      <c r="P7" s="15"/>
      <c r="Q7" s="15"/>
      <c r="R7" s="15"/>
      <c r="S7" s="15"/>
      <c r="T7" s="15"/>
      <c r="U7" s="15"/>
      <c r="V7" s="15"/>
      <c r="W7" s="15"/>
      <c r="X7" s="15"/>
      <c r="Y7" s="15"/>
      <c r="Z7" s="15"/>
      <c r="AA7" s="15"/>
      <c r="AB7" s="15"/>
      <c r="AC7" s="15"/>
      <c r="AD7" s="15"/>
    </row>
    <row r="8" spans="1:60" ht="18" customHeight="1">
      <c r="A8" s="7" t="s">
        <v>65</v>
      </c>
      <c r="B8" s="7"/>
      <c r="C8" s="328" t="s">
        <v>130</v>
      </c>
      <c r="D8" s="328"/>
      <c r="E8" s="328"/>
      <c r="F8" s="328"/>
      <c r="G8" s="328"/>
      <c r="H8" s="328"/>
      <c r="I8" s="328"/>
      <c r="J8" s="10"/>
      <c r="L8" s="346" t="str">
        <f>IF(契約書!L8:M8="","",契約書!L8:M8)</f>
        <v>令和</v>
      </c>
      <c r="M8" s="346"/>
      <c r="N8" s="325" t="str">
        <f>IF(契約書!N8:O8="","",契約書!N8:O8)</f>
        <v/>
      </c>
      <c r="O8" s="325"/>
      <c r="P8" s="3" t="s">
        <v>12</v>
      </c>
      <c r="Q8" s="325" t="str">
        <f>IF(契約書!Q8:R8="","",契約書!Q8:R8)</f>
        <v/>
      </c>
      <c r="R8" s="325"/>
      <c r="S8" s="4" t="s">
        <v>13</v>
      </c>
      <c r="T8" s="325" t="str">
        <f>IF(契約書!T8:U8="","",契約書!T8:U8)</f>
        <v/>
      </c>
      <c r="U8" s="325"/>
      <c r="V8" s="3" t="s">
        <v>36</v>
      </c>
      <c r="W8" s="3"/>
      <c r="X8" s="2" t="s">
        <v>81</v>
      </c>
      <c r="AI8" s="4" t="s">
        <v>311</v>
      </c>
    </row>
    <row r="9" spans="1:60" ht="18" customHeight="1">
      <c r="L9" s="346" t="str">
        <f>IF(契約書!L9:M9="","",契約書!L9:M9)</f>
        <v>令和</v>
      </c>
      <c r="M9" s="346"/>
      <c r="N9" s="325" t="str">
        <f>IF(契約書!N9:O9="","",契約書!N9:O9)</f>
        <v/>
      </c>
      <c r="O9" s="325"/>
      <c r="P9" s="3" t="s">
        <v>12</v>
      </c>
      <c r="Q9" s="325" t="str">
        <f>IF(契約書!Q9:R9="","",契約書!Q9:R9)</f>
        <v/>
      </c>
      <c r="R9" s="325"/>
      <c r="S9" s="4" t="s">
        <v>13</v>
      </c>
      <c r="T9" s="325" t="str">
        <f>IF(契約書!T9:U9="","",契約書!T9:U9)</f>
        <v/>
      </c>
      <c r="U9" s="325"/>
      <c r="V9" s="3" t="s">
        <v>36</v>
      </c>
      <c r="W9" s="3"/>
      <c r="X9" s="2" t="s">
        <v>82</v>
      </c>
    </row>
    <row r="10" spans="1:60" ht="11.25" customHeight="1"/>
    <row r="11" spans="1:60" ht="18" customHeight="1">
      <c r="A11" s="7" t="s">
        <v>83</v>
      </c>
      <c r="B11" s="7"/>
      <c r="C11" s="328" t="s">
        <v>131</v>
      </c>
      <c r="D11" s="328"/>
      <c r="E11" s="328"/>
      <c r="F11" s="328"/>
      <c r="G11" s="328"/>
      <c r="H11" s="328"/>
      <c r="I11" s="328"/>
      <c r="J11" s="10"/>
      <c r="L11" s="193"/>
      <c r="M11" s="193"/>
      <c r="N11" s="194"/>
      <c r="O11" s="194"/>
      <c r="P11" s="194"/>
      <c r="Q11" s="194"/>
      <c r="R11" s="194"/>
      <c r="S11" s="194"/>
      <c r="T11" s="194"/>
      <c r="U11" s="194"/>
      <c r="V11" s="194"/>
      <c r="W11" s="195"/>
      <c r="X11" s="193"/>
    </row>
    <row r="12" spans="1:60" ht="18" customHeight="1">
      <c r="A12" s="7"/>
      <c r="B12" s="7"/>
      <c r="C12" s="10"/>
      <c r="D12" s="10"/>
      <c r="E12" s="10"/>
      <c r="F12" s="10"/>
      <c r="G12" s="10"/>
      <c r="H12" s="196"/>
      <c r="I12" s="198" t="s">
        <v>307</v>
      </c>
      <c r="J12" s="196"/>
      <c r="K12" s="198" t="s">
        <v>31</v>
      </c>
      <c r="L12" s="196"/>
      <c r="M12" s="197" t="s">
        <v>33</v>
      </c>
      <c r="N12" s="199"/>
      <c r="O12" s="197" t="s">
        <v>34</v>
      </c>
      <c r="P12" s="201"/>
      <c r="Q12" s="200" t="s">
        <v>307</v>
      </c>
      <c r="R12" s="201"/>
      <c r="S12" s="200" t="s">
        <v>32</v>
      </c>
      <c r="T12" s="201"/>
      <c r="U12" s="197" t="s">
        <v>33</v>
      </c>
      <c r="V12" s="199"/>
      <c r="W12" s="197" t="s">
        <v>34</v>
      </c>
      <c r="X12" s="201"/>
      <c r="Y12" s="200" t="s">
        <v>307</v>
      </c>
      <c r="Z12" s="199"/>
      <c r="AA12" s="197" t="s">
        <v>2</v>
      </c>
    </row>
    <row r="13" spans="1:60" ht="36" customHeight="1">
      <c r="H13" s="350" t="str">
        <f>IF(契約書!H13:I13="","",契約書!H13:I13)</f>
        <v/>
      </c>
      <c r="I13" s="348"/>
      <c r="J13" s="350" t="str">
        <f>IF(契約書!J13:K13="","",契約書!J13:K13)</f>
        <v/>
      </c>
      <c r="K13" s="348"/>
      <c r="L13" s="347" t="str">
        <f>IF(契約書!L13:M13="","",契約書!L13:M13)</f>
        <v/>
      </c>
      <c r="M13" s="348"/>
      <c r="N13" s="347" t="str">
        <f>IF(契約書!N13:O13="","",契約書!N13:O13)</f>
        <v/>
      </c>
      <c r="O13" s="348"/>
      <c r="P13" s="347" t="str">
        <f>IF(契約書!P13:Q13="","",契約書!P13:Q13)</f>
        <v/>
      </c>
      <c r="Q13" s="348"/>
      <c r="R13" s="347" t="str">
        <f>IF(契約書!R13:S13="","",契約書!R13:S13)</f>
        <v/>
      </c>
      <c r="S13" s="348"/>
      <c r="T13" s="347" t="str">
        <f>IF(契約書!T13:U13="","",契約書!T13:U13)</f>
        <v/>
      </c>
      <c r="U13" s="348"/>
      <c r="V13" s="347" t="str">
        <f>IF(契約書!V13:W13="","",契約書!V13:W13)</f>
        <v/>
      </c>
      <c r="W13" s="348"/>
      <c r="X13" s="347" t="str">
        <f>IF(契約書!X13:Y13="","",契約書!X13:Y13)</f>
        <v/>
      </c>
      <c r="Y13" s="348"/>
      <c r="Z13" s="347" t="str">
        <f>IF(契約書!Z13:AA13="","",契約書!Z13:AA13)</f>
        <v/>
      </c>
      <c r="AA13" s="348"/>
    </row>
    <row r="14" spans="1:60" ht="18" customHeight="1">
      <c r="E14" s="20"/>
      <c r="G14" s="17"/>
      <c r="H14" s="202" t="s">
        <v>150</v>
      </c>
      <c r="I14" s="203"/>
      <c r="J14" s="202"/>
      <c r="K14" s="202"/>
      <c r="L14" s="202"/>
      <c r="M14" s="202"/>
      <c r="N14" s="202"/>
      <c r="O14" s="202"/>
      <c r="P14" s="202"/>
      <c r="Q14" s="202"/>
      <c r="R14" s="202"/>
      <c r="S14" s="202"/>
      <c r="T14" s="202"/>
      <c r="U14" s="202"/>
      <c r="V14" s="203"/>
      <c r="W14" s="203"/>
      <c r="X14" s="352"/>
      <c r="Y14" s="352"/>
      <c r="Z14" s="352"/>
      <c r="AA14" s="352"/>
      <c r="AB14" s="352"/>
      <c r="AC14" s="204" t="s">
        <v>2</v>
      </c>
      <c r="AD14" s="14"/>
    </row>
    <row r="15" spans="1:60" ht="11.25" customHeight="1"/>
    <row r="16" spans="1:60" ht="18" customHeight="1">
      <c r="A16" s="7" t="s">
        <v>151</v>
      </c>
      <c r="B16" s="7"/>
      <c r="C16" s="328" t="s">
        <v>152</v>
      </c>
      <c r="D16" s="328"/>
      <c r="E16" s="328"/>
      <c r="F16" s="328"/>
      <c r="G16" s="328"/>
      <c r="H16" s="328"/>
      <c r="I16" s="328"/>
      <c r="J16" s="10"/>
      <c r="L16" s="1"/>
      <c r="M16" s="315" t="s">
        <v>68</v>
      </c>
      <c r="N16" s="315"/>
      <c r="O16" s="1"/>
      <c r="P16" s="1" t="s">
        <v>153</v>
      </c>
      <c r="Q16" s="1"/>
      <c r="R16" s="315" t="s">
        <v>67</v>
      </c>
      <c r="S16" s="315"/>
      <c r="T16" s="1" t="s">
        <v>154</v>
      </c>
      <c r="U16" s="1" t="s">
        <v>26</v>
      </c>
      <c r="V16" s="349"/>
      <c r="W16" s="349"/>
      <c r="X16" s="349"/>
      <c r="Y16" s="349"/>
      <c r="Z16" s="349"/>
      <c r="AA16" s="349"/>
      <c r="AB16" s="349"/>
      <c r="AC16" s="1" t="s">
        <v>2</v>
      </c>
      <c r="AI16" s="312" t="s">
        <v>360</v>
      </c>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row>
    <row r="17" spans="1:60" ht="11.25" customHeight="1">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row>
    <row r="18" spans="1:60" ht="18" customHeight="1">
      <c r="A18" s="4" t="s">
        <v>155</v>
      </c>
      <c r="B18" s="186"/>
      <c r="C18" s="186" t="s">
        <v>133</v>
      </c>
      <c r="D18" s="186"/>
      <c r="E18" s="186"/>
      <c r="F18" s="186"/>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row>
    <row r="19" spans="1:60" ht="15" customHeight="1">
      <c r="A19" s="4"/>
      <c r="B19" s="186"/>
      <c r="C19" s="186" t="s">
        <v>134</v>
      </c>
      <c r="D19" s="186"/>
      <c r="E19" s="186"/>
      <c r="F19" s="186"/>
    </row>
    <row r="20" spans="1:60" ht="15" customHeight="1">
      <c r="A20" s="4"/>
      <c r="B20" s="186"/>
      <c r="C20" s="186" t="s">
        <v>135</v>
      </c>
      <c r="D20" s="186"/>
      <c r="E20" s="186"/>
      <c r="F20" s="186"/>
    </row>
    <row r="21" spans="1:60" ht="15" customHeight="1">
      <c r="A21" s="4"/>
      <c r="B21" s="186"/>
      <c r="C21" s="186" t="s">
        <v>136</v>
      </c>
      <c r="D21" s="186"/>
      <c r="E21" s="186"/>
      <c r="F21" s="186"/>
      <c r="W21" s="4" t="s">
        <v>157</v>
      </c>
      <c r="AI21" s="312" t="s">
        <v>306</v>
      </c>
      <c r="AJ21" s="312"/>
      <c r="AK21" s="312"/>
      <c r="AL21" s="312"/>
      <c r="AM21" s="312"/>
      <c r="AN21" s="312"/>
      <c r="AO21" s="312"/>
      <c r="AP21" s="312"/>
      <c r="AQ21" s="312"/>
      <c r="AR21" s="312"/>
      <c r="AS21" s="312"/>
      <c r="AT21" s="312"/>
      <c r="AU21" s="312"/>
      <c r="AV21" s="312"/>
      <c r="AW21" s="312"/>
      <c r="AX21" s="312"/>
      <c r="AY21" s="312"/>
      <c r="AZ21" s="312"/>
      <c r="BA21" s="312"/>
      <c r="BB21" s="312"/>
      <c r="BC21" s="312"/>
      <c r="BD21" s="312"/>
      <c r="BE21" s="312"/>
      <c r="BF21" s="312"/>
      <c r="BG21" s="312"/>
      <c r="BH21" s="312"/>
    </row>
    <row r="22" spans="1:60" ht="15" customHeight="1">
      <c r="A22" s="4"/>
      <c r="B22" s="186"/>
      <c r="C22" s="186" t="s">
        <v>137</v>
      </c>
      <c r="D22" s="186"/>
      <c r="E22" s="186"/>
      <c r="F22" s="186"/>
      <c r="W22" s="4" t="s">
        <v>157</v>
      </c>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row>
    <row r="23" spans="1:60" ht="15" customHeight="1">
      <c r="A23" s="4"/>
      <c r="B23" s="186"/>
      <c r="C23" s="186" t="s">
        <v>138</v>
      </c>
      <c r="D23" s="186"/>
      <c r="E23" s="186"/>
      <c r="F23" s="186"/>
      <c r="W23" s="4" t="s">
        <v>157</v>
      </c>
    </row>
    <row r="24" spans="1:60" ht="15" customHeight="1">
      <c r="A24" s="4"/>
      <c r="B24" s="186"/>
      <c r="C24" s="186" t="s">
        <v>139</v>
      </c>
      <c r="D24" s="186"/>
      <c r="E24" s="186"/>
      <c r="F24" s="186"/>
      <c r="W24" s="4" t="s">
        <v>157</v>
      </c>
    </row>
    <row r="25" spans="1:60" ht="15" customHeight="1">
      <c r="A25" s="4"/>
      <c r="B25" s="186"/>
      <c r="C25" s="186" t="s">
        <v>140</v>
      </c>
      <c r="D25" s="186"/>
      <c r="E25" s="186"/>
      <c r="F25" s="186"/>
    </row>
    <row r="26" spans="1:60" ht="15" customHeight="1"/>
    <row r="27" spans="1:60" ht="15" customHeight="1">
      <c r="A27" s="314" t="s">
        <v>207</v>
      </c>
      <c r="B27" s="314"/>
      <c r="C27" s="314"/>
      <c r="D27" s="314"/>
      <c r="E27" s="314"/>
      <c r="F27" s="314"/>
      <c r="G27" s="314"/>
      <c r="H27" s="314"/>
      <c r="I27" s="314"/>
      <c r="J27" s="314"/>
      <c r="K27" s="314"/>
      <c r="L27" s="314"/>
      <c r="M27" s="314"/>
      <c r="N27" s="314"/>
      <c r="O27" s="314"/>
      <c r="P27" s="314"/>
      <c r="Q27" s="314"/>
      <c r="R27" s="314"/>
      <c r="S27" s="351" t="str">
        <f>IF(契約書!T27="","",契約書!T27)</f>
        <v/>
      </c>
      <c r="T27" s="351"/>
      <c r="U27" s="351"/>
      <c r="V27" s="351"/>
      <c r="W27" s="351"/>
      <c r="X27" s="351"/>
      <c r="Y27" s="351"/>
      <c r="Z27" s="351"/>
      <c r="AA27" s="351"/>
      <c r="AB27" s="351"/>
      <c r="AC27" s="351"/>
      <c r="AD27" s="351"/>
      <c r="AE27" s="314" t="s">
        <v>156</v>
      </c>
      <c r="AF27" s="314"/>
      <c r="AG27" s="11"/>
      <c r="AI27" s="4" t="s">
        <v>304</v>
      </c>
    </row>
    <row r="28" spans="1:60" ht="15" customHeight="1">
      <c r="A28" s="314" t="s">
        <v>143</v>
      </c>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row>
    <row r="29" spans="1:60" ht="15" customHeight="1">
      <c r="A29" s="314" t="s">
        <v>144</v>
      </c>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row>
    <row r="30" spans="1:60" ht="15" customHeight="1">
      <c r="A30" s="314" t="s">
        <v>145</v>
      </c>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row>
    <row r="31" spans="1:60" ht="15" customHeight="1">
      <c r="A31" s="314" t="s">
        <v>205</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row>
    <row r="32" spans="1:60" ht="15" customHeight="1">
      <c r="A32" s="314" t="s">
        <v>293</v>
      </c>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row>
    <row r="33" spans="1:35" ht="15" customHeight="1">
      <c r="A33" s="314" t="s">
        <v>206</v>
      </c>
      <c r="B33" s="314"/>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row>
    <row r="34" spans="1:35" ht="15" customHeight="1">
      <c r="A34" s="11"/>
      <c r="B34" s="11"/>
      <c r="C34" s="11"/>
      <c r="D34" s="314" t="s">
        <v>146</v>
      </c>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11"/>
      <c r="AE34" s="11"/>
      <c r="AF34" s="11"/>
      <c r="AG34" s="11"/>
    </row>
    <row r="35" spans="1:35" ht="15" customHeight="1">
      <c r="A35" s="11"/>
      <c r="B35" s="11"/>
      <c r="C35" s="11"/>
      <c r="D35" s="314" t="s">
        <v>147</v>
      </c>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11"/>
      <c r="AE35" s="11"/>
      <c r="AF35" s="11"/>
      <c r="AG35" s="11"/>
    </row>
    <row r="36" spans="1:35" ht="15" customHeight="1">
      <c r="B36" s="334" t="s">
        <v>148</v>
      </c>
      <c r="C36" s="334"/>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row>
    <row r="38" spans="1:35" ht="18" customHeight="1">
      <c r="A38" s="326" t="s">
        <v>340</v>
      </c>
      <c r="B38" s="326"/>
      <c r="C38" s="326"/>
      <c r="D38" s="326"/>
      <c r="E38" s="326"/>
      <c r="F38" s="326"/>
      <c r="G38" s="325"/>
      <c r="H38" s="325"/>
      <c r="I38" s="3" t="s">
        <v>12</v>
      </c>
      <c r="J38" s="326"/>
      <c r="K38" s="326"/>
      <c r="L38" s="3" t="s">
        <v>13</v>
      </c>
      <c r="M38" s="326"/>
      <c r="N38" s="326"/>
      <c r="O38" s="3" t="s">
        <v>36</v>
      </c>
      <c r="P38" s="299"/>
      <c r="R38" s="3"/>
    </row>
    <row r="39" spans="1:35" ht="18" customHeight="1">
      <c r="A39" s="326" t="s">
        <v>339</v>
      </c>
      <c r="B39" s="326"/>
      <c r="C39" s="326"/>
      <c r="D39" s="326"/>
      <c r="E39" s="326"/>
      <c r="F39" s="326"/>
      <c r="G39" s="325"/>
      <c r="H39" s="325"/>
      <c r="I39" s="3" t="s">
        <v>12</v>
      </c>
      <c r="J39" s="326"/>
      <c r="K39" s="326"/>
      <c r="L39" s="3" t="s">
        <v>13</v>
      </c>
      <c r="M39" s="326"/>
      <c r="N39" s="326"/>
      <c r="O39" s="3" t="s">
        <v>36</v>
      </c>
    </row>
    <row r="40" spans="1:35" ht="18" customHeight="1">
      <c r="I40" s="326" t="s">
        <v>16</v>
      </c>
      <c r="J40" s="326"/>
      <c r="K40" s="326"/>
      <c r="Q40" s="275" t="s">
        <v>303</v>
      </c>
      <c r="R40" s="275"/>
    </row>
    <row r="41" spans="1:35" ht="18" customHeight="1">
      <c r="K41" s="2"/>
      <c r="L41" s="2"/>
      <c r="Q41" s="21" t="str">
        <f>契約書!Q38</f>
        <v>西都市長　橋田　和実</v>
      </c>
      <c r="R41" s="21"/>
      <c r="AA41" s="2"/>
      <c r="AB41" s="4" t="s">
        <v>85</v>
      </c>
    </row>
    <row r="42" spans="1:35" ht="18" customHeight="1">
      <c r="K42" s="2"/>
      <c r="L42" s="2"/>
      <c r="M42" s="2"/>
      <c r="AI42" s="4" t="s">
        <v>305</v>
      </c>
    </row>
    <row r="43" spans="1:35" ht="18" customHeight="1">
      <c r="I43" s="326" t="s">
        <v>17</v>
      </c>
      <c r="J43" s="326"/>
      <c r="K43" s="326"/>
      <c r="M43" s="323" t="s">
        <v>3</v>
      </c>
      <c r="N43" s="323"/>
      <c r="O43" s="323"/>
      <c r="P43" s="323"/>
      <c r="Q43" s="323"/>
      <c r="S43" s="337" t="str">
        <f>IF(契約書!S40:AE40="","",契約書!S40:AE40)</f>
        <v/>
      </c>
      <c r="T43" s="337"/>
      <c r="U43" s="337"/>
      <c r="V43" s="337"/>
      <c r="W43" s="337"/>
      <c r="X43" s="337"/>
      <c r="Y43" s="337"/>
      <c r="Z43" s="337"/>
      <c r="AA43" s="337"/>
      <c r="AB43" s="337"/>
      <c r="AC43" s="337"/>
      <c r="AD43" s="337"/>
      <c r="AE43" s="337"/>
    </row>
    <row r="44" spans="1:35" ht="18" customHeight="1">
      <c r="M44" s="323" t="s">
        <v>6</v>
      </c>
      <c r="N44" s="323"/>
      <c r="O44" s="323"/>
      <c r="P44" s="323"/>
      <c r="Q44" s="323"/>
      <c r="S44" s="337" t="str">
        <f>IF(S27="","",S27)</f>
        <v/>
      </c>
      <c r="T44" s="337"/>
      <c r="U44" s="337"/>
      <c r="V44" s="337"/>
      <c r="W44" s="337"/>
      <c r="X44" s="337"/>
      <c r="Y44" s="337"/>
      <c r="Z44" s="337"/>
      <c r="AA44" s="337"/>
      <c r="AB44" s="337"/>
      <c r="AC44" s="337"/>
      <c r="AD44" s="337"/>
      <c r="AE44" s="337"/>
    </row>
    <row r="45" spans="1:35" ht="18" customHeight="1">
      <c r="M45" s="323" t="s">
        <v>0</v>
      </c>
      <c r="N45" s="323"/>
      <c r="O45" s="323"/>
      <c r="P45" s="323"/>
      <c r="Q45" s="323"/>
      <c r="S45" s="337" t="str">
        <f>IF(契約書!S42:AD42="","",契約書!S42:AD42)</f>
        <v/>
      </c>
      <c r="T45" s="337"/>
      <c r="U45" s="337"/>
      <c r="V45" s="337"/>
      <c r="W45" s="337"/>
      <c r="X45" s="337"/>
      <c r="Y45" s="337"/>
      <c r="Z45" s="337"/>
      <c r="AA45" s="337"/>
      <c r="AB45" s="337"/>
      <c r="AC45" s="337"/>
      <c r="AD45" s="337"/>
      <c r="AE45" s="117" t="s">
        <v>126</v>
      </c>
    </row>
    <row r="46" spans="1:35" ht="18" customHeight="1">
      <c r="M46" s="8"/>
      <c r="N46" s="8"/>
      <c r="O46" s="8"/>
      <c r="P46" s="8"/>
      <c r="Q46" s="8"/>
      <c r="S46" s="2"/>
      <c r="T46" s="2"/>
      <c r="U46" s="2"/>
      <c r="V46" s="2"/>
      <c r="W46" s="2"/>
      <c r="X46" s="2"/>
      <c r="Y46" s="2"/>
      <c r="Z46" s="2"/>
      <c r="AA46" s="2"/>
      <c r="AB46" s="2"/>
      <c r="AC46" s="2"/>
      <c r="AD46" s="2"/>
    </row>
    <row r="47" spans="1:35" ht="18" customHeight="1">
      <c r="M47" s="8"/>
      <c r="N47" s="8"/>
      <c r="O47" s="8"/>
      <c r="P47" s="8"/>
      <c r="Q47" s="8"/>
      <c r="S47" s="2"/>
      <c r="T47" s="2"/>
      <c r="U47" s="2"/>
      <c r="V47" s="2"/>
      <c r="W47" s="2"/>
      <c r="X47" s="2"/>
      <c r="Y47" s="2"/>
      <c r="Z47" s="2"/>
      <c r="AA47" s="2"/>
      <c r="AB47" s="2"/>
      <c r="AC47" s="2"/>
      <c r="AD47" s="2"/>
    </row>
    <row r="48" spans="1:35" ht="18" customHeight="1">
      <c r="A48" s="322" t="s">
        <v>158</v>
      </c>
      <c r="B48" s="322"/>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row>
    <row r="49" spans="1:33" ht="18" customHeight="1">
      <c r="A49" s="192"/>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row>
    <row r="50" spans="1:33" ht="18" customHeight="1">
      <c r="A50" s="339" t="s">
        <v>192</v>
      </c>
      <c r="B50" s="339"/>
      <c r="C50" s="339"/>
      <c r="D50" s="339"/>
      <c r="E50" s="339"/>
      <c r="F50" s="339"/>
      <c r="G50" s="339"/>
      <c r="H50" s="339"/>
      <c r="I50" s="339"/>
      <c r="J50" s="339"/>
      <c r="K50" s="339"/>
      <c r="L50" s="339"/>
      <c r="M50" s="339"/>
      <c r="N50" s="339"/>
      <c r="O50" s="339"/>
      <c r="P50" s="339"/>
      <c r="Q50" s="340" t="s">
        <v>193</v>
      </c>
      <c r="R50" s="340"/>
      <c r="S50" s="340"/>
      <c r="T50" s="340"/>
      <c r="U50" s="340"/>
      <c r="V50" s="340"/>
      <c r="W50" s="340"/>
      <c r="X50" s="340"/>
      <c r="Y50" s="340"/>
      <c r="Z50" s="207" t="s">
        <v>194</v>
      </c>
      <c r="AA50" s="207"/>
      <c r="AB50" s="207"/>
      <c r="AC50" s="207"/>
      <c r="AD50" s="207"/>
      <c r="AE50" s="207"/>
      <c r="AF50" s="207"/>
      <c r="AG50" s="207"/>
    </row>
    <row r="51" spans="1:33" ht="18" customHeight="1">
      <c r="A51" s="2" t="s">
        <v>195</v>
      </c>
      <c r="B51" s="208"/>
      <c r="C51" s="208"/>
    </row>
    <row r="52" spans="1:33" ht="18" customHeight="1">
      <c r="A52" s="207" t="s">
        <v>196</v>
      </c>
      <c r="B52" s="208"/>
      <c r="C52" s="208"/>
    </row>
    <row r="53" spans="1:33" ht="18" customHeight="1">
      <c r="A53" s="207"/>
      <c r="B53" s="208"/>
      <c r="C53" s="208"/>
    </row>
    <row r="54" spans="1:33" ht="18" customHeight="1">
      <c r="A54" s="339" t="s">
        <v>197</v>
      </c>
      <c r="B54" s="339"/>
      <c r="C54" s="339"/>
      <c r="D54" s="339"/>
      <c r="E54" s="339"/>
      <c r="F54" s="339"/>
      <c r="G54" s="339"/>
      <c r="H54" s="339"/>
      <c r="I54" s="339"/>
      <c r="J54" s="339"/>
      <c r="K54" s="339"/>
      <c r="L54" s="339"/>
      <c r="M54" s="339"/>
      <c r="N54" s="339"/>
      <c r="O54" s="339"/>
      <c r="P54" s="339"/>
      <c r="Q54" s="340" t="s">
        <v>193</v>
      </c>
      <c r="R54" s="340"/>
      <c r="S54" s="340"/>
      <c r="T54" s="340"/>
      <c r="U54" s="340"/>
      <c r="V54" s="340"/>
      <c r="W54" s="340"/>
      <c r="X54" s="340"/>
      <c r="Y54" s="340"/>
      <c r="Z54" s="207" t="s">
        <v>194</v>
      </c>
      <c r="AA54" s="207"/>
      <c r="AB54" s="207"/>
    </row>
    <row r="55" spans="1:33" ht="18" customHeight="1">
      <c r="A55" s="207" t="s">
        <v>159</v>
      </c>
      <c r="B55" s="208"/>
      <c r="C55" s="208"/>
    </row>
    <row r="56" spans="1:33" ht="18" customHeight="1">
      <c r="A56" s="207"/>
      <c r="B56" s="208"/>
      <c r="C56" s="208"/>
    </row>
    <row r="57" spans="1:33" ht="18" customHeight="1">
      <c r="A57" s="207" t="s">
        <v>160</v>
      </c>
      <c r="B57" s="208"/>
      <c r="C57" s="208"/>
    </row>
    <row r="58" spans="1:33" ht="18.75" customHeight="1">
      <c r="A58" s="341" t="s">
        <v>198</v>
      </c>
      <c r="B58" s="341"/>
      <c r="C58" s="335" t="s">
        <v>161</v>
      </c>
      <c r="D58" s="335"/>
      <c r="E58" s="335"/>
      <c r="F58" s="335"/>
      <c r="G58" s="335"/>
      <c r="H58" s="335"/>
      <c r="I58" s="335"/>
      <c r="J58" s="335"/>
      <c r="K58" s="335"/>
      <c r="L58" s="335"/>
      <c r="M58" s="335"/>
      <c r="N58" s="335"/>
      <c r="O58" s="335"/>
      <c r="P58" s="335"/>
      <c r="Q58" s="335"/>
      <c r="R58" s="335"/>
      <c r="S58" s="335"/>
      <c r="T58" s="335" t="s">
        <v>162</v>
      </c>
      <c r="U58" s="335"/>
      <c r="V58" s="335"/>
      <c r="W58" s="335"/>
      <c r="X58" s="335"/>
      <c r="Y58" s="335"/>
      <c r="Z58" s="335"/>
      <c r="AA58" s="335"/>
      <c r="AB58" s="335"/>
      <c r="AC58" s="335"/>
      <c r="AD58" s="335"/>
      <c r="AE58" s="335"/>
      <c r="AF58" s="335"/>
      <c r="AG58" s="335"/>
    </row>
    <row r="59" spans="1:33" ht="18.75" customHeight="1">
      <c r="A59" s="341"/>
      <c r="B59" s="341"/>
      <c r="C59" s="336"/>
      <c r="D59" s="336"/>
      <c r="E59" s="336"/>
      <c r="F59" s="336"/>
      <c r="G59" s="336"/>
      <c r="H59" s="336"/>
      <c r="I59" s="336"/>
      <c r="J59" s="336"/>
      <c r="K59" s="336"/>
      <c r="L59" s="336"/>
      <c r="M59" s="336"/>
      <c r="N59" s="336"/>
      <c r="O59" s="336"/>
      <c r="P59" s="336"/>
      <c r="Q59" s="336"/>
      <c r="R59" s="336"/>
      <c r="S59" s="336"/>
      <c r="T59" s="332" t="s">
        <v>199</v>
      </c>
      <c r="U59" s="332"/>
      <c r="V59" s="332"/>
      <c r="W59" s="332"/>
      <c r="X59" s="332"/>
      <c r="Y59" s="332"/>
      <c r="Z59" s="332"/>
      <c r="AA59" s="332"/>
      <c r="AB59" s="332"/>
      <c r="AC59" s="332"/>
      <c r="AD59" s="332"/>
      <c r="AE59" s="332"/>
      <c r="AF59" s="332"/>
      <c r="AG59" s="332"/>
    </row>
    <row r="60" spans="1:33" ht="18.75" customHeight="1">
      <c r="A60" s="341"/>
      <c r="B60" s="341"/>
      <c r="C60" s="336"/>
      <c r="D60" s="336"/>
      <c r="E60" s="336"/>
      <c r="F60" s="336"/>
      <c r="G60" s="336"/>
      <c r="H60" s="336"/>
      <c r="I60" s="336"/>
      <c r="J60" s="336"/>
      <c r="K60" s="336"/>
      <c r="L60" s="336"/>
      <c r="M60" s="336"/>
      <c r="N60" s="336"/>
      <c r="O60" s="336"/>
      <c r="P60" s="336"/>
      <c r="Q60" s="336"/>
      <c r="R60" s="336"/>
      <c r="S60" s="336"/>
      <c r="T60" s="333" t="s">
        <v>200</v>
      </c>
      <c r="U60" s="333"/>
      <c r="V60" s="333"/>
      <c r="W60" s="333"/>
      <c r="X60" s="333"/>
      <c r="Y60" s="333"/>
      <c r="Z60" s="333"/>
      <c r="AA60" s="333"/>
      <c r="AB60" s="333"/>
      <c r="AC60" s="333"/>
      <c r="AD60" s="333"/>
      <c r="AE60" s="333"/>
      <c r="AF60" s="333"/>
      <c r="AG60" s="333"/>
    </row>
    <row r="61" spans="1:33" ht="18.75" customHeight="1">
      <c r="A61" s="341"/>
      <c r="B61" s="341"/>
      <c r="C61" s="336"/>
      <c r="D61" s="336"/>
      <c r="E61" s="336"/>
      <c r="F61" s="336"/>
      <c r="G61" s="336"/>
      <c r="H61" s="336"/>
      <c r="I61" s="336"/>
      <c r="J61" s="336"/>
      <c r="K61" s="336"/>
      <c r="L61" s="336"/>
      <c r="M61" s="336"/>
      <c r="N61" s="336"/>
      <c r="O61" s="336"/>
      <c r="P61" s="336"/>
      <c r="Q61" s="336"/>
      <c r="R61" s="336"/>
      <c r="S61" s="336"/>
      <c r="T61" s="332" t="s">
        <v>199</v>
      </c>
      <c r="U61" s="332"/>
      <c r="V61" s="332"/>
      <c r="W61" s="332"/>
      <c r="X61" s="332"/>
      <c r="Y61" s="332"/>
      <c r="Z61" s="332"/>
      <c r="AA61" s="332"/>
      <c r="AB61" s="332"/>
      <c r="AC61" s="332"/>
      <c r="AD61" s="332"/>
      <c r="AE61" s="332"/>
      <c r="AF61" s="332"/>
      <c r="AG61" s="332"/>
    </row>
    <row r="62" spans="1:33" ht="18.75" customHeight="1">
      <c r="A62" s="341"/>
      <c r="B62" s="341"/>
      <c r="C62" s="336"/>
      <c r="D62" s="336"/>
      <c r="E62" s="336"/>
      <c r="F62" s="336"/>
      <c r="G62" s="336"/>
      <c r="H62" s="336"/>
      <c r="I62" s="336"/>
      <c r="J62" s="336"/>
      <c r="K62" s="336"/>
      <c r="L62" s="336"/>
      <c r="M62" s="336"/>
      <c r="N62" s="336"/>
      <c r="O62" s="336"/>
      <c r="P62" s="336"/>
      <c r="Q62" s="336"/>
      <c r="R62" s="336"/>
      <c r="S62" s="336"/>
      <c r="T62" s="333" t="s">
        <v>200</v>
      </c>
      <c r="U62" s="333"/>
      <c r="V62" s="333"/>
      <c r="W62" s="333"/>
      <c r="X62" s="333"/>
      <c r="Y62" s="333"/>
      <c r="Z62" s="333"/>
      <c r="AA62" s="333"/>
      <c r="AB62" s="333"/>
      <c r="AC62" s="333"/>
      <c r="AD62" s="333"/>
      <c r="AE62" s="333"/>
      <c r="AF62" s="333"/>
      <c r="AG62" s="333"/>
    </row>
    <row r="63" spans="1:33" ht="18.75" customHeight="1">
      <c r="A63" s="341"/>
      <c r="B63" s="341"/>
      <c r="C63" s="336"/>
      <c r="D63" s="336"/>
      <c r="E63" s="336"/>
      <c r="F63" s="336"/>
      <c r="G63" s="336"/>
      <c r="H63" s="336"/>
      <c r="I63" s="336"/>
      <c r="J63" s="336"/>
      <c r="K63" s="336"/>
      <c r="L63" s="336"/>
      <c r="M63" s="336"/>
      <c r="N63" s="336"/>
      <c r="O63" s="336"/>
      <c r="P63" s="336"/>
      <c r="Q63" s="336"/>
      <c r="R63" s="336"/>
      <c r="S63" s="336"/>
      <c r="T63" s="332" t="s">
        <v>199</v>
      </c>
      <c r="U63" s="332"/>
      <c r="V63" s="332"/>
      <c r="W63" s="332"/>
      <c r="X63" s="332"/>
      <c r="Y63" s="332"/>
      <c r="Z63" s="332"/>
      <c r="AA63" s="332"/>
      <c r="AB63" s="332"/>
      <c r="AC63" s="332"/>
      <c r="AD63" s="332"/>
      <c r="AE63" s="332"/>
      <c r="AF63" s="332"/>
      <c r="AG63" s="332"/>
    </row>
    <row r="64" spans="1:33" ht="18.75" customHeight="1">
      <c r="A64" s="341"/>
      <c r="B64" s="341"/>
      <c r="C64" s="336"/>
      <c r="D64" s="336"/>
      <c r="E64" s="336"/>
      <c r="F64" s="336"/>
      <c r="G64" s="336"/>
      <c r="H64" s="336"/>
      <c r="I64" s="336"/>
      <c r="J64" s="336"/>
      <c r="K64" s="336"/>
      <c r="L64" s="336"/>
      <c r="M64" s="336"/>
      <c r="N64" s="336"/>
      <c r="O64" s="336"/>
      <c r="P64" s="336"/>
      <c r="Q64" s="336"/>
      <c r="R64" s="336"/>
      <c r="S64" s="336"/>
      <c r="T64" s="333" t="s">
        <v>200</v>
      </c>
      <c r="U64" s="333"/>
      <c r="V64" s="333"/>
      <c r="W64" s="333"/>
      <c r="X64" s="333"/>
      <c r="Y64" s="333"/>
      <c r="Z64" s="333"/>
      <c r="AA64" s="333"/>
      <c r="AB64" s="333"/>
      <c r="AC64" s="333"/>
      <c r="AD64" s="333"/>
      <c r="AE64" s="333"/>
      <c r="AF64" s="333"/>
      <c r="AG64" s="333"/>
    </row>
    <row r="65" spans="1:33" ht="18.75" customHeight="1">
      <c r="A65" s="341"/>
      <c r="B65" s="341"/>
      <c r="C65" s="336"/>
      <c r="D65" s="336"/>
      <c r="E65" s="336"/>
      <c r="F65" s="336"/>
      <c r="G65" s="336"/>
      <c r="H65" s="336"/>
      <c r="I65" s="336"/>
      <c r="J65" s="336"/>
      <c r="K65" s="336"/>
      <c r="L65" s="336"/>
      <c r="M65" s="336"/>
      <c r="N65" s="336"/>
      <c r="O65" s="336"/>
      <c r="P65" s="336"/>
      <c r="Q65" s="336"/>
      <c r="R65" s="336"/>
      <c r="S65" s="336"/>
      <c r="T65" s="332" t="s">
        <v>199</v>
      </c>
      <c r="U65" s="332"/>
      <c r="V65" s="332"/>
      <c r="W65" s="332"/>
      <c r="X65" s="332"/>
      <c r="Y65" s="332"/>
      <c r="Z65" s="332"/>
      <c r="AA65" s="332"/>
      <c r="AB65" s="332"/>
      <c r="AC65" s="332"/>
      <c r="AD65" s="332"/>
      <c r="AE65" s="332"/>
      <c r="AF65" s="332"/>
      <c r="AG65" s="332"/>
    </row>
    <row r="66" spans="1:33" ht="18.75" customHeight="1">
      <c r="A66" s="341"/>
      <c r="B66" s="341"/>
      <c r="C66" s="336"/>
      <c r="D66" s="336"/>
      <c r="E66" s="336"/>
      <c r="F66" s="336"/>
      <c r="G66" s="336"/>
      <c r="H66" s="336"/>
      <c r="I66" s="336"/>
      <c r="J66" s="336"/>
      <c r="K66" s="336"/>
      <c r="L66" s="336"/>
      <c r="M66" s="336"/>
      <c r="N66" s="336"/>
      <c r="O66" s="336"/>
      <c r="P66" s="336"/>
      <c r="Q66" s="336"/>
      <c r="R66" s="336"/>
      <c r="S66" s="336"/>
      <c r="T66" s="333" t="s">
        <v>200</v>
      </c>
      <c r="U66" s="333"/>
      <c r="V66" s="333"/>
      <c r="W66" s="333"/>
      <c r="X66" s="333"/>
      <c r="Y66" s="333"/>
      <c r="Z66" s="333"/>
      <c r="AA66" s="333"/>
      <c r="AB66" s="333"/>
      <c r="AC66" s="333"/>
      <c r="AD66" s="333"/>
      <c r="AE66" s="333"/>
      <c r="AF66" s="333"/>
      <c r="AG66" s="333"/>
    </row>
    <row r="67" spans="1:33" ht="18.75" customHeight="1">
      <c r="A67" s="341"/>
      <c r="B67" s="341"/>
      <c r="C67" s="336"/>
      <c r="D67" s="336"/>
      <c r="E67" s="336"/>
      <c r="F67" s="336"/>
      <c r="G67" s="336"/>
      <c r="H67" s="336"/>
      <c r="I67" s="336"/>
      <c r="J67" s="336"/>
      <c r="K67" s="336"/>
      <c r="L67" s="336"/>
      <c r="M67" s="336"/>
      <c r="N67" s="336"/>
      <c r="O67" s="336"/>
      <c r="P67" s="336"/>
      <c r="Q67" s="336"/>
      <c r="R67" s="336"/>
      <c r="S67" s="336"/>
      <c r="T67" s="332" t="s">
        <v>199</v>
      </c>
      <c r="U67" s="332"/>
      <c r="V67" s="332"/>
      <c r="W67" s="332"/>
      <c r="X67" s="332"/>
      <c r="Y67" s="332"/>
      <c r="Z67" s="332"/>
      <c r="AA67" s="332"/>
      <c r="AB67" s="332"/>
      <c r="AC67" s="332"/>
      <c r="AD67" s="332"/>
      <c r="AE67" s="332"/>
      <c r="AF67" s="332"/>
      <c r="AG67" s="332"/>
    </row>
    <row r="68" spans="1:33" ht="18.75" customHeight="1">
      <c r="A68" s="341"/>
      <c r="B68" s="341"/>
      <c r="C68" s="336"/>
      <c r="D68" s="336"/>
      <c r="E68" s="336"/>
      <c r="F68" s="336"/>
      <c r="G68" s="336"/>
      <c r="H68" s="336"/>
      <c r="I68" s="336"/>
      <c r="J68" s="336"/>
      <c r="K68" s="336"/>
      <c r="L68" s="336"/>
      <c r="M68" s="336"/>
      <c r="N68" s="336"/>
      <c r="O68" s="336"/>
      <c r="P68" s="336"/>
      <c r="Q68" s="336"/>
      <c r="R68" s="336"/>
      <c r="S68" s="336"/>
      <c r="T68" s="333" t="s">
        <v>200</v>
      </c>
      <c r="U68" s="333"/>
      <c r="V68" s="333"/>
      <c r="W68" s="333"/>
      <c r="X68" s="333"/>
      <c r="Y68" s="333"/>
      <c r="Z68" s="333"/>
      <c r="AA68" s="333"/>
      <c r="AB68" s="333"/>
      <c r="AC68" s="333"/>
      <c r="AD68" s="333"/>
      <c r="AE68" s="333"/>
      <c r="AF68" s="333"/>
      <c r="AG68" s="333"/>
    </row>
    <row r="69" spans="1:33" ht="18.75" customHeight="1">
      <c r="A69" s="341"/>
      <c r="B69" s="341"/>
      <c r="C69" s="336"/>
      <c r="D69" s="336"/>
      <c r="E69" s="336"/>
      <c r="F69" s="336"/>
      <c r="G69" s="336"/>
      <c r="H69" s="336"/>
      <c r="I69" s="336"/>
      <c r="J69" s="336"/>
      <c r="K69" s="336"/>
      <c r="L69" s="336"/>
      <c r="M69" s="336"/>
      <c r="N69" s="336"/>
      <c r="O69" s="336"/>
      <c r="P69" s="336"/>
      <c r="Q69" s="336"/>
      <c r="R69" s="336"/>
      <c r="S69" s="336"/>
      <c r="T69" s="332" t="s">
        <v>199</v>
      </c>
      <c r="U69" s="332"/>
      <c r="V69" s="332"/>
      <c r="W69" s="332"/>
      <c r="X69" s="332"/>
      <c r="Y69" s="332"/>
      <c r="Z69" s="332"/>
      <c r="AA69" s="332"/>
      <c r="AB69" s="332"/>
      <c r="AC69" s="332"/>
      <c r="AD69" s="332"/>
      <c r="AE69" s="332"/>
      <c r="AF69" s="332"/>
      <c r="AG69" s="332"/>
    </row>
    <row r="70" spans="1:33" ht="18.75" customHeight="1">
      <c r="A70" s="341"/>
      <c r="B70" s="341"/>
      <c r="C70" s="336"/>
      <c r="D70" s="336"/>
      <c r="E70" s="336"/>
      <c r="F70" s="336"/>
      <c r="G70" s="336"/>
      <c r="H70" s="336"/>
      <c r="I70" s="336"/>
      <c r="J70" s="336"/>
      <c r="K70" s="336"/>
      <c r="L70" s="336"/>
      <c r="M70" s="336"/>
      <c r="N70" s="336"/>
      <c r="O70" s="336"/>
      <c r="P70" s="336"/>
      <c r="Q70" s="336"/>
      <c r="R70" s="336"/>
      <c r="S70" s="336"/>
      <c r="T70" s="333" t="s">
        <v>200</v>
      </c>
      <c r="U70" s="333"/>
      <c r="V70" s="333"/>
      <c r="W70" s="333"/>
      <c r="X70" s="333"/>
      <c r="Y70" s="333"/>
      <c r="Z70" s="333"/>
      <c r="AA70" s="333"/>
      <c r="AB70" s="333"/>
      <c r="AC70" s="333"/>
      <c r="AD70" s="333"/>
      <c r="AE70" s="333"/>
      <c r="AF70" s="333"/>
      <c r="AG70" s="333"/>
    </row>
    <row r="71" spans="1:33" ht="18" customHeight="1">
      <c r="A71" s="207" t="s">
        <v>201</v>
      </c>
      <c r="B71"/>
      <c r="C71"/>
    </row>
    <row r="72" spans="1:33" ht="18" customHeight="1">
      <c r="A72" s="207"/>
      <c r="B72"/>
      <c r="C72"/>
    </row>
    <row r="73" spans="1:33" ht="18" customHeight="1">
      <c r="A73" s="207" t="s">
        <v>202</v>
      </c>
      <c r="B73"/>
      <c r="C73"/>
    </row>
    <row r="74" spans="1:33" ht="18" customHeight="1">
      <c r="A74" s="331" t="s">
        <v>163</v>
      </c>
      <c r="B74" s="331"/>
      <c r="C74" s="331"/>
      <c r="D74" s="331"/>
      <c r="E74" s="331"/>
      <c r="F74" s="331"/>
      <c r="G74" s="331"/>
      <c r="H74" s="331"/>
      <c r="I74" s="331"/>
      <c r="J74" s="331"/>
      <c r="K74" s="331"/>
      <c r="L74" s="331" t="s">
        <v>164</v>
      </c>
      <c r="M74" s="331"/>
      <c r="N74" s="331"/>
      <c r="O74" s="331"/>
      <c r="P74" s="331"/>
      <c r="Q74" s="331"/>
      <c r="R74" s="331"/>
      <c r="S74" s="331"/>
      <c r="T74" s="331"/>
      <c r="U74" s="331"/>
      <c r="V74" s="331"/>
      <c r="W74" s="331" t="s">
        <v>165</v>
      </c>
      <c r="X74" s="331"/>
      <c r="Y74" s="331"/>
      <c r="Z74" s="331"/>
      <c r="AA74" s="331"/>
      <c r="AB74" s="331"/>
      <c r="AC74" s="331"/>
      <c r="AD74" s="331"/>
      <c r="AE74" s="331"/>
      <c r="AF74" s="331"/>
      <c r="AG74" s="331"/>
    </row>
    <row r="75" spans="1:33" ht="18" customHeight="1">
      <c r="A75" s="331"/>
      <c r="B75" s="331"/>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row>
    <row r="76" spans="1:33" ht="37.5" customHeight="1">
      <c r="A76" s="338"/>
      <c r="B76" s="338"/>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row>
    <row r="77" spans="1:33" ht="37.5" customHeight="1">
      <c r="A77" s="338"/>
      <c r="B77" s="338"/>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8"/>
      <c r="AC77" s="338"/>
      <c r="AD77" s="338"/>
      <c r="AE77" s="338"/>
      <c r="AF77" s="338"/>
      <c r="AG77" s="338"/>
    </row>
    <row r="78" spans="1:33" ht="37.5" customHeight="1">
      <c r="A78" s="338"/>
      <c r="B78" s="338"/>
      <c r="C78" s="338"/>
      <c r="D78" s="338"/>
      <c r="E78" s="338"/>
      <c r="F78" s="338"/>
      <c r="G78" s="338"/>
      <c r="H78" s="338"/>
      <c r="I78" s="338"/>
      <c r="J78" s="338"/>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8"/>
    </row>
    <row r="79" spans="1:33" ht="18" customHeight="1">
      <c r="A79" s="206"/>
      <c r="B79"/>
      <c r="C79"/>
    </row>
  </sheetData>
  <mergeCells count="101">
    <mergeCell ref="T8:U8"/>
    <mergeCell ref="N9:O9"/>
    <mergeCell ref="T9:U9"/>
    <mergeCell ref="L9:M9"/>
    <mergeCell ref="AE27:AF27"/>
    <mergeCell ref="A33:AG33"/>
    <mergeCell ref="Z13:AA13"/>
    <mergeCell ref="A30:AG30"/>
    <mergeCell ref="A27:R27"/>
    <mergeCell ref="S27:AD27"/>
    <mergeCell ref="T13:U13"/>
    <mergeCell ref="V13:W13"/>
    <mergeCell ref="X14:AB14"/>
    <mergeCell ref="X13:Y13"/>
    <mergeCell ref="C16:I16"/>
    <mergeCell ref="J13:K13"/>
    <mergeCell ref="S44:AE44"/>
    <mergeCell ref="S45:AD45"/>
    <mergeCell ref="M39:N39"/>
    <mergeCell ref="A31:AG31"/>
    <mergeCell ref="D35:AC35"/>
    <mergeCell ref="Q9:R9"/>
    <mergeCell ref="R13:S13"/>
    <mergeCell ref="V16:AB16"/>
    <mergeCell ref="L13:M13"/>
    <mergeCell ref="H13:I13"/>
    <mergeCell ref="A32:AG32"/>
    <mergeCell ref="A28:AG28"/>
    <mergeCell ref="C11:I11"/>
    <mergeCell ref="L74:V75"/>
    <mergeCell ref="A76:K76"/>
    <mergeCell ref="L76:V76"/>
    <mergeCell ref="T63:AG63"/>
    <mergeCell ref="T64:AG64"/>
    <mergeCell ref="T65:AG65"/>
    <mergeCell ref="T66:AG66"/>
    <mergeCell ref="H2:Z2"/>
    <mergeCell ref="C4:I4"/>
    <mergeCell ref="C8:I8"/>
    <mergeCell ref="L4:AD4"/>
    <mergeCell ref="L8:M8"/>
    <mergeCell ref="L3:AD3"/>
    <mergeCell ref="N8:O8"/>
    <mergeCell ref="C6:I6"/>
    <mergeCell ref="L6:AD6"/>
    <mergeCell ref="Q8:R8"/>
    <mergeCell ref="M44:Q44"/>
    <mergeCell ref="M16:N16"/>
    <mergeCell ref="R16:S16"/>
    <mergeCell ref="N13:O13"/>
    <mergeCell ref="P13:Q13"/>
    <mergeCell ref="D34:AC34"/>
    <mergeCell ref="M45:Q45"/>
    <mergeCell ref="A78:K78"/>
    <mergeCell ref="L78:V78"/>
    <mergeCell ref="W78:AG78"/>
    <mergeCell ref="C58:S58"/>
    <mergeCell ref="C59:S60"/>
    <mergeCell ref="C61:S62"/>
    <mergeCell ref="C63:S64"/>
    <mergeCell ref="C65:S66"/>
    <mergeCell ref="C67:S68"/>
    <mergeCell ref="T62:AG62"/>
    <mergeCell ref="T69:AG69"/>
    <mergeCell ref="T70:AG70"/>
    <mergeCell ref="A58:B70"/>
    <mergeCell ref="T58:AG58"/>
    <mergeCell ref="W76:AG76"/>
    <mergeCell ref="T59:AG59"/>
    <mergeCell ref="T60:AG60"/>
    <mergeCell ref="T61:AG61"/>
    <mergeCell ref="T67:AG67"/>
    <mergeCell ref="A77:K77"/>
    <mergeCell ref="L77:V77"/>
    <mergeCell ref="W77:AG77"/>
    <mergeCell ref="A74:K75"/>
    <mergeCell ref="W74:AG75"/>
    <mergeCell ref="J38:K38"/>
    <mergeCell ref="A38:D38"/>
    <mergeCell ref="A39:D39"/>
    <mergeCell ref="E39:F39"/>
    <mergeCell ref="G39:H39"/>
    <mergeCell ref="J39:K39"/>
    <mergeCell ref="G38:H38"/>
    <mergeCell ref="C69:S70"/>
    <mergeCell ref="AI16:BH18"/>
    <mergeCell ref="AI21:BH22"/>
    <mergeCell ref="A50:P50"/>
    <mergeCell ref="Q50:Y50"/>
    <mergeCell ref="A54:P54"/>
    <mergeCell ref="Q54:Y54"/>
    <mergeCell ref="A29:AG29"/>
    <mergeCell ref="B36:AG36"/>
    <mergeCell ref="M43:Q43"/>
    <mergeCell ref="T68:AG68"/>
    <mergeCell ref="S43:AE43"/>
    <mergeCell ref="E38:F38"/>
    <mergeCell ref="A48:AG48"/>
    <mergeCell ref="M38:N38"/>
    <mergeCell ref="I43:K43"/>
    <mergeCell ref="I40:K40"/>
  </mergeCells>
  <phoneticPr fontId="3"/>
  <dataValidations count="1">
    <dataValidation imeMode="off" allowBlank="1" showInputMessage="1" showErrorMessage="1" sqref="T8:U9 Q8:R9 G38:G39 X14:AB14 V16:AB16 P38 L8:O9" xr:uid="{00000000-0002-0000-0100-000000000000}"/>
  </dataValidations>
  <printOptions horizontalCentered="1" verticalCentered="1"/>
  <pageMargins left="0.78740157480314965" right="0.78740157480314965" top="0.78740157480314965" bottom="0.78740157480314965" header="0.39370078740157483" footer="0.39370078740157483"/>
  <pageSetup paperSize="9" scale="98" orientation="portrait"/>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
              <controlPr defaultSize="0" autoFill="0" autoLine="0" autoPict="0">
                <anchor moveWithCells="1">
                  <from>
                    <xdr:col>19</xdr:col>
                    <xdr:colOff>60960</xdr:colOff>
                    <xdr:row>58</xdr:row>
                    <xdr:rowOff>0</xdr:rowOff>
                  </from>
                  <to>
                    <xdr:col>20</xdr:col>
                    <xdr:colOff>160020</xdr:colOff>
                    <xdr:row>58</xdr:row>
                    <xdr:rowOff>205740</xdr:rowOff>
                  </to>
                </anchor>
              </controlPr>
            </control>
          </mc:Choice>
        </mc:AlternateContent>
        <mc:AlternateContent xmlns:mc="http://schemas.openxmlformats.org/markup-compatibility/2006">
          <mc:Choice Requires="x14">
            <control shapeId="3" r:id="rId4" name="Check Box 2">
              <controlPr defaultSize="0" autoFill="0" autoLine="0" autoPict="0">
                <anchor moveWithCells="1">
                  <from>
                    <xdr:col>19</xdr:col>
                    <xdr:colOff>60960</xdr:colOff>
                    <xdr:row>59</xdr:row>
                    <xdr:rowOff>0</xdr:rowOff>
                  </from>
                  <to>
                    <xdr:col>20</xdr:col>
                    <xdr:colOff>160020</xdr:colOff>
                    <xdr:row>59</xdr:row>
                    <xdr:rowOff>205740</xdr:rowOff>
                  </to>
                </anchor>
              </controlPr>
            </control>
          </mc:Choice>
        </mc:AlternateContent>
        <mc:AlternateContent xmlns:mc="http://schemas.openxmlformats.org/markup-compatibility/2006">
          <mc:Choice Requires="x14">
            <control shapeId="4" r:id="rId5" name="Check Box 3">
              <controlPr defaultSize="0" autoFill="0" autoLine="0" autoPict="0">
                <anchor moveWithCells="1">
                  <from>
                    <xdr:col>19</xdr:col>
                    <xdr:colOff>60960</xdr:colOff>
                    <xdr:row>60</xdr:row>
                    <xdr:rowOff>0</xdr:rowOff>
                  </from>
                  <to>
                    <xdr:col>20</xdr:col>
                    <xdr:colOff>160020</xdr:colOff>
                    <xdr:row>60</xdr:row>
                    <xdr:rowOff>205740</xdr:rowOff>
                  </to>
                </anchor>
              </controlPr>
            </control>
          </mc:Choice>
        </mc:AlternateContent>
        <mc:AlternateContent xmlns:mc="http://schemas.openxmlformats.org/markup-compatibility/2006">
          <mc:Choice Requires="x14">
            <control shapeId="5" r:id="rId6" name="Check Box 4">
              <controlPr defaultSize="0" autoFill="0" autoLine="0" autoPict="0">
                <anchor moveWithCells="1">
                  <from>
                    <xdr:col>19</xdr:col>
                    <xdr:colOff>60960</xdr:colOff>
                    <xdr:row>61</xdr:row>
                    <xdr:rowOff>0</xdr:rowOff>
                  </from>
                  <to>
                    <xdr:col>20</xdr:col>
                    <xdr:colOff>160020</xdr:colOff>
                    <xdr:row>61</xdr:row>
                    <xdr:rowOff>205740</xdr:rowOff>
                  </to>
                </anchor>
              </controlPr>
            </control>
          </mc:Choice>
        </mc:AlternateContent>
        <mc:AlternateContent xmlns:mc="http://schemas.openxmlformats.org/markup-compatibility/2006">
          <mc:Choice Requires="x14">
            <control shapeId="6" r:id="rId7" name="Check Box 5">
              <controlPr defaultSize="0" autoFill="0" autoLine="0" autoPict="0">
                <anchor moveWithCells="1">
                  <from>
                    <xdr:col>19</xdr:col>
                    <xdr:colOff>60960</xdr:colOff>
                    <xdr:row>63</xdr:row>
                    <xdr:rowOff>0</xdr:rowOff>
                  </from>
                  <to>
                    <xdr:col>20</xdr:col>
                    <xdr:colOff>160020</xdr:colOff>
                    <xdr:row>63</xdr:row>
                    <xdr:rowOff>205740</xdr:rowOff>
                  </to>
                </anchor>
              </controlPr>
            </control>
          </mc:Choice>
        </mc:AlternateContent>
        <mc:AlternateContent xmlns:mc="http://schemas.openxmlformats.org/markup-compatibility/2006">
          <mc:Choice Requires="x14">
            <control shapeId="7" r:id="rId8" name="Check Box 6">
              <controlPr defaultSize="0" autoFill="0" autoLine="0" autoPict="0">
                <anchor moveWithCells="1">
                  <from>
                    <xdr:col>19</xdr:col>
                    <xdr:colOff>60960</xdr:colOff>
                    <xdr:row>62</xdr:row>
                    <xdr:rowOff>7620</xdr:rowOff>
                  </from>
                  <to>
                    <xdr:col>20</xdr:col>
                    <xdr:colOff>160020</xdr:colOff>
                    <xdr:row>62</xdr:row>
                    <xdr:rowOff>220980</xdr:rowOff>
                  </to>
                </anchor>
              </controlPr>
            </control>
          </mc:Choice>
        </mc:AlternateContent>
        <mc:AlternateContent xmlns:mc="http://schemas.openxmlformats.org/markup-compatibility/2006">
          <mc:Choice Requires="x14">
            <control shapeId="8" r:id="rId9" name="Check Box 7">
              <controlPr defaultSize="0" autoFill="0" autoLine="0" autoPict="0">
                <anchor moveWithCells="1">
                  <from>
                    <xdr:col>19</xdr:col>
                    <xdr:colOff>60960</xdr:colOff>
                    <xdr:row>64</xdr:row>
                    <xdr:rowOff>7620</xdr:rowOff>
                  </from>
                  <to>
                    <xdr:col>20</xdr:col>
                    <xdr:colOff>160020</xdr:colOff>
                    <xdr:row>64</xdr:row>
                    <xdr:rowOff>220980</xdr:rowOff>
                  </to>
                </anchor>
              </controlPr>
            </control>
          </mc:Choice>
        </mc:AlternateContent>
        <mc:AlternateContent xmlns:mc="http://schemas.openxmlformats.org/markup-compatibility/2006">
          <mc:Choice Requires="x14">
            <control shapeId="9" r:id="rId10" name="Check Box 8">
              <controlPr defaultSize="0" autoFill="0" autoLine="0" autoPict="0">
                <anchor moveWithCells="1">
                  <from>
                    <xdr:col>19</xdr:col>
                    <xdr:colOff>60960</xdr:colOff>
                    <xdr:row>65</xdr:row>
                    <xdr:rowOff>7620</xdr:rowOff>
                  </from>
                  <to>
                    <xdr:col>20</xdr:col>
                    <xdr:colOff>160020</xdr:colOff>
                    <xdr:row>65</xdr:row>
                    <xdr:rowOff>220980</xdr:rowOff>
                  </to>
                </anchor>
              </controlPr>
            </control>
          </mc:Choice>
        </mc:AlternateContent>
        <mc:AlternateContent xmlns:mc="http://schemas.openxmlformats.org/markup-compatibility/2006">
          <mc:Choice Requires="x14">
            <control shapeId="10" r:id="rId11" name="Check Box 9">
              <controlPr defaultSize="0" autoFill="0" autoLine="0" autoPict="0">
                <anchor moveWithCells="1">
                  <from>
                    <xdr:col>19</xdr:col>
                    <xdr:colOff>60960</xdr:colOff>
                    <xdr:row>66</xdr:row>
                    <xdr:rowOff>7620</xdr:rowOff>
                  </from>
                  <to>
                    <xdr:col>20</xdr:col>
                    <xdr:colOff>160020</xdr:colOff>
                    <xdr:row>66</xdr:row>
                    <xdr:rowOff>220980</xdr:rowOff>
                  </to>
                </anchor>
              </controlPr>
            </control>
          </mc:Choice>
        </mc:AlternateContent>
        <mc:AlternateContent xmlns:mc="http://schemas.openxmlformats.org/markup-compatibility/2006">
          <mc:Choice Requires="x14">
            <control shapeId="11" r:id="rId12" name="Check Box 10">
              <controlPr defaultSize="0" autoFill="0" autoLine="0" autoPict="0">
                <anchor moveWithCells="1">
                  <from>
                    <xdr:col>19</xdr:col>
                    <xdr:colOff>53340</xdr:colOff>
                    <xdr:row>67</xdr:row>
                    <xdr:rowOff>15240</xdr:rowOff>
                  </from>
                  <to>
                    <xdr:col>20</xdr:col>
                    <xdr:colOff>144780</xdr:colOff>
                    <xdr:row>67</xdr:row>
                    <xdr:rowOff>228600</xdr:rowOff>
                  </to>
                </anchor>
              </controlPr>
            </control>
          </mc:Choice>
        </mc:AlternateContent>
        <mc:AlternateContent xmlns:mc="http://schemas.openxmlformats.org/markup-compatibility/2006">
          <mc:Choice Requires="x14">
            <control shapeId="12" r:id="rId13" name="Check Box 11">
              <controlPr defaultSize="0" autoFill="0" autoLine="0" autoPict="0">
                <anchor moveWithCells="1">
                  <from>
                    <xdr:col>19</xdr:col>
                    <xdr:colOff>53340</xdr:colOff>
                    <xdr:row>68</xdr:row>
                    <xdr:rowOff>15240</xdr:rowOff>
                  </from>
                  <to>
                    <xdr:col>20</xdr:col>
                    <xdr:colOff>144780</xdr:colOff>
                    <xdr:row>68</xdr:row>
                    <xdr:rowOff>228600</xdr:rowOff>
                  </to>
                </anchor>
              </controlPr>
            </control>
          </mc:Choice>
        </mc:AlternateContent>
        <mc:AlternateContent xmlns:mc="http://schemas.openxmlformats.org/markup-compatibility/2006">
          <mc:Choice Requires="x14">
            <control shapeId="13" r:id="rId14" name="Check Box 12">
              <controlPr defaultSize="0" autoFill="0" autoLine="0" autoPict="0">
                <anchor moveWithCells="1">
                  <from>
                    <xdr:col>19</xdr:col>
                    <xdr:colOff>53340</xdr:colOff>
                    <xdr:row>69</xdr:row>
                    <xdr:rowOff>15240</xdr:rowOff>
                  </from>
                  <to>
                    <xdr:col>20</xdr:col>
                    <xdr:colOff>144780</xdr:colOff>
                    <xdr:row>69</xdr:row>
                    <xdr:rowOff>228600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33"/>
  <sheetViews>
    <sheetView workbookViewId="0">
      <selection activeCell="C25" sqref="C25"/>
    </sheetView>
  </sheetViews>
  <sheetFormatPr defaultRowHeight="13.2"/>
  <cols>
    <col min="1" max="1" width="3.77734375" customWidth="1"/>
    <col min="2" max="2" width="17" customWidth="1"/>
    <col min="3" max="13" width="5.77734375" customWidth="1"/>
    <col min="14" max="15" width="5.6640625" customWidth="1"/>
    <col min="16" max="16" width="10.44140625" bestFit="1" customWidth="1"/>
    <col min="17" max="17" width="5.6640625" customWidth="1"/>
    <col min="18" max="46" width="2.44140625" customWidth="1"/>
  </cols>
  <sheetData>
    <row r="1" spans="1:13">
      <c r="G1" s="482" t="s">
        <v>90</v>
      </c>
      <c r="H1" s="482"/>
      <c r="I1" s="482"/>
      <c r="J1" s="482"/>
      <c r="K1" s="482"/>
      <c r="L1" s="482"/>
      <c r="M1" s="482"/>
    </row>
    <row r="2" spans="1:13" ht="21" customHeight="1">
      <c r="G2" s="483" t="s">
        <v>91</v>
      </c>
      <c r="H2" s="483"/>
      <c r="I2" s="484"/>
      <c r="J2" s="485"/>
      <c r="K2" s="485"/>
      <c r="L2" s="485"/>
      <c r="M2" s="486"/>
    </row>
    <row r="3" spans="1:13" ht="21" customHeight="1">
      <c r="G3" s="483" t="s">
        <v>92</v>
      </c>
      <c r="H3" s="483"/>
      <c r="I3" s="482"/>
      <c r="J3" s="482"/>
      <c r="K3" s="482"/>
      <c r="L3" s="482"/>
      <c r="M3" s="482"/>
    </row>
    <row r="4" spans="1:13" ht="21" customHeight="1">
      <c r="G4" s="483" t="s">
        <v>93</v>
      </c>
      <c r="H4" s="483"/>
      <c r="I4" s="487"/>
      <c r="J4" s="487"/>
      <c r="K4" s="487"/>
      <c r="L4" s="487"/>
      <c r="M4" s="487"/>
    </row>
    <row r="5" spans="1:13">
      <c r="G5" s="488" t="s">
        <v>263</v>
      </c>
      <c r="H5" s="488"/>
      <c r="I5" s="489"/>
      <c r="J5" s="489"/>
      <c r="K5" s="489"/>
      <c r="L5" s="489"/>
      <c r="M5" s="489"/>
    </row>
    <row r="6" spans="1:13" ht="21" customHeight="1">
      <c r="G6" s="490" t="s">
        <v>94</v>
      </c>
      <c r="H6" s="490"/>
      <c r="I6" s="491"/>
      <c r="J6" s="491"/>
      <c r="K6" s="491"/>
      <c r="L6" s="491"/>
      <c r="M6" s="491"/>
    </row>
    <row r="7" spans="1:13">
      <c r="G7" s="178"/>
      <c r="H7" s="178"/>
      <c r="I7" s="178"/>
      <c r="J7" s="178"/>
      <c r="K7" s="178"/>
      <c r="L7" s="178"/>
      <c r="M7" s="178"/>
    </row>
    <row r="8" spans="1:13" ht="33.75" customHeight="1">
      <c r="A8" s="492" t="s">
        <v>264</v>
      </c>
      <c r="B8" s="492"/>
      <c r="C8" s="492"/>
      <c r="D8" s="492"/>
      <c r="E8" s="492"/>
      <c r="F8" s="492"/>
      <c r="G8" s="492"/>
      <c r="H8" s="492"/>
      <c r="I8" s="492"/>
      <c r="J8" s="492"/>
      <c r="K8" s="492"/>
      <c r="L8" s="492"/>
      <c r="M8" s="492"/>
    </row>
    <row r="9" spans="1:13" ht="12" customHeight="1">
      <c r="A9" s="141"/>
      <c r="B9" s="142"/>
      <c r="C9" s="141"/>
      <c r="D9" s="142"/>
      <c r="E9" s="142"/>
      <c r="F9" s="142"/>
      <c r="G9" s="142"/>
      <c r="H9" s="142"/>
      <c r="I9" s="142"/>
      <c r="J9" s="142"/>
      <c r="K9" s="142"/>
      <c r="L9" s="142"/>
      <c r="M9" s="143"/>
    </row>
    <row r="10" spans="1:13">
      <c r="A10" s="493" t="s">
        <v>95</v>
      </c>
      <c r="B10" s="494"/>
      <c r="C10" s="144"/>
      <c r="D10" s="159" t="s">
        <v>96</v>
      </c>
      <c r="E10" s="159" t="s">
        <v>97</v>
      </c>
      <c r="F10" s="159" t="s">
        <v>98</v>
      </c>
      <c r="G10" s="159" t="s">
        <v>99</v>
      </c>
      <c r="H10" s="159" t="s">
        <v>100</v>
      </c>
      <c r="I10" s="159" t="s">
        <v>97</v>
      </c>
      <c r="J10" s="159" t="s">
        <v>98</v>
      </c>
      <c r="K10" s="159" t="s">
        <v>99</v>
      </c>
      <c r="L10" s="159" t="s">
        <v>101</v>
      </c>
      <c r="M10" s="145"/>
    </row>
    <row r="11" spans="1:13" ht="38.25" customHeight="1">
      <c r="A11" s="495"/>
      <c r="B11" s="496"/>
      <c r="C11" s="293"/>
      <c r="D11" s="294"/>
      <c r="E11" s="294"/>
      <c r="F11" s="294"/>
      <c r="G11" s="294"/>
      <c r="H11" s="294"/>
      <c r="I11" s="294"/>
      <c r="J11" s="294"/>
      <c r="K11" s="294"/>
      <c r="L11" s="294"/>
      <c r="M11" s="145"/>
    </row>
    <row r="12" spans="1:13">
      <c r="A12" s="495"/>
      <c r="B12" s="496"/>
      <c r="C12" s="633"/>
      <c r="D12" s="634"/>
      <c r="E12" s="634"/>
      <c r="F12" s="634"/>
      <c r="G12" s="634"/>
      <c r="H12" s="634"/>
      <c r="I12" s="634"/>
      <c r="J12" s="634"/>
      <c r="K12" s="634"/>
      <c r="L12" s="635"/>
      <c r="M12" s="473"/>
    </row>
    <row r="13" spans="1:13" ht="42.75" customHeight="1">
      <c r="A13" s="495" t="s">
        <v>251</v>
      </c>
      <c r="B13" s="496"/>
      <c r="C13" s="636"/>
      <c r="D13" s="637"/>
      <c r="E13" s="637"/>
      <c r="F13" s="637"/>
      <c r="G13" s="637"/>
      <c r="H13" s="637"/>
      <c r="I13" s="637"/>
      <c r="J13" s="637"/>
      <c r="K13" s="637"/>
      <c r="L13" s="637"/>
      <c r="M13" s="638"/>
    </row>
    <row r="14" spans="1:13" ht="42.75" customHeight="1">
      <c r="A14" s="495" t="s">
        <v>252</v>
      </c>
      <c r="B14" s="496"/>
      <c r="C14" s="636" t="s">
        <v>102</v>
      </c>
      <c r="D14" s="637"/>
      <c r="E14" s="637"/>
      <c r="F14" s="637"/>
      <c r="G14" s="637"/>
      <c r="H14" s="637"/>
      <c r="I14" s="637"/>
      <c r="J14" s="637"/>
      <c r="K14" s="637"/>
      <c r="L14" s="637"/>
      <c r="M14" s="638"/>
    </row>
    <row r="15" spans="1:13">
      <c r="A15" s="495" t="s">
        <v>253</v>
      </c>
      <c r="B15" s="496"/>
      <c r="C15" s="507" t="s">
        <v>103</v>
      </c>
      <c r="D15" s="161"/>
      <c r="E15" s="505"/>
      <c r="F15" s="504"/>
      <c r="G15" s="505" t="s">
        <v>104</v>
      </c>
      <c r="H15" s="504"/>
      <c r="I15" s="505" t="s">
        <v>105</v>
      </c>
      <c r="J15" s="504"/>
      <c r="K15" s="505" t="s">
        <v>106</v>
      </c>
      <c r="L15" s="161"/>
      <c r="M15" s="162"/>
    </row>
    <row r="16" spans="1:13">
      <c r="A16" s="495"/>
      <c r="B16" s="496"/>
      <c r="C16" s="508"/>
      <c r="D16" s="163"/>
      <c r="E16" s="506"/>
      <c r="F16" s="420"/>
      <c r="G16" s="506"/>
      <c r="H16" s="420"/>
      <c r="I16" s="506"/>
      <c r="J16" s="420"/>
      <c r="K16" s="506"/>
      <c r="L16" s="163"/>
      <c r="M16" s="165"/>
    </row>
    <row r="17" spans="1:13">
      <c r="A17" s="495"/>
      <c r="B17" s="496"/>
      <c r="C17" s="508" t="s">
        <v>107</v>
      </c>
      <c r="D17" s="163"/>
      <c r="E17" s="506"/>
      <c r="F17" s="420"/>
      <c r="G17" s="506" t="s">
        <v>104</v>
      </c>
      <c r="H17" s="420"/>
      <c r="I17" s="506" t="s">
        <v>105</v>
      </c>
      <c r="J17" s="420"/>
      <c r="K17" s="506" t="s">
        <v>106</v>
      </c>
      <c r="L17" s="163"/>
      <c r="M17" s="165"/>
    </row>
    <row r="18" spans="1:13">
      <c r="A18" s="495"/>
      <c r="B18" s="496"/>
      <c r="C18" s="515"/>
      <c r="D18" s="166"/>
      <c r="E18" s="499"/>
      <c r="F18" s="514"/>
      <c r="G18" s="499"/>
      <c r="H18" s="514"/>
      <c r="I18" s="499"/>
      <c r="J18" s="514"/>
      <c r="K18" s="499"/>
      <c r="L18" s="166"/>
      <c r="M18" s="167"/>
    </row>
    <row r="19" spans="1:13" ht="49.5" customHeight="1">
      <c r="A19" s="647" t="s">
        <v>300</v>
      </c>
      <c r="B19" s="496"/>
      <c r="C19" s="516"/>
      <c r="D19" s="498"/>
      <c r="E19" s="170" t="s">
        <v>108</v>
      </c>
      <c r="F19" s="517"/>
      <c r="G19" s="517"/>
      <c r="H19" s="517"/>
      <c r="I19" s="517"/>
      <c r="J19" s="517"/>
      <c r="K19" s="170" t="s">
        <v>101</v>
      </c>
      <c r="L19" s="169"/>
      <c r="M19" s="171"/>
    </row>
    <row r="20" spans="1:13" ht="49.5" customHeight="1">
      <c r="A20" s="647" t="s">
        <v>301</v>
      </c>
      <c r="B20" s="496"/>
      <c r="C20" s="516"/>
      <c r="D20" s="498"/>
      <c r="E20" s="170" t="s">
        <v>108</v>
      </c>
      <c r="F20" s="517"/>
      <c r="G20" s="517"/>
      <c r="H20" s="517"/>
      <c r="I20" s="517"/>
      <c r="J20" s="517"/>
      <c r="K20" s="170" t="s">
        <v>101</v>
      </c>
      <c r="L20" s="169"/>
      <c r="M20" s="171"/>
    </row>
    <row r="21" spans="1:13">
      <c r="A21" s="152"/>
      <c r="B21" s="146"/>
      <c r="C21" s="146"/>
      <c r="D21" s="146"/>
      <c r="E21" s="146"/>
      <c r="F21" s="146"/>
      <c r="G21" s="146"/>
      <c r="H21" s="146"/>
      <c r="I21" s="146"/>
      <c r="J21" s="146"/>
      <c r="K21" s="146"/>
      <c r="L21" s="146"/>
      <c r="M21" s="147"/>
    </row>
    <row r="22" spans="1:13" ht="27" customHeight="1">
      <c r="A22" s="509" t="s">
        <v>265</v>
      </c>
      <c r="B22" s="510"/>
      <c r="C22" s="510"/>
      <c r="D22" s="510"/>
      <c r="E22" s="510"/>
      <c r="F22" s="510"/>
      <c r="G22" s="510"/>
      <c r="H22" s="510"/>
      <c r="I22" s="510"/>
      <c r="J22" s="510"/>
      <c r="K22" s="510"/>
      <c r="L22" s="510"/>
      <c r="M22" s="511"/>
    </row>
    <row r="23" spans="1:13">
      <c r="A23" s="176"/>
      <c r="B23" s="163"/>
      <c r="C23" s="163"/>
      <c r="D23" s="163"/>
      <c r="E23" s="163"/>
      <c r="F23" s="163"/>
      <c r="G23" s="163"/>
      <c r="H23" s="163"/>
      <c r="I23" s="163"/>
      <c r="J23" s="163"/>
      <c r="K23" s="163"/>
      <c r="L23" s="163"/>
      <c r="M23" s="165"/>
    </row>
    <row r="24" spans="1:13" ht="27.75" customHeight="1">
      <c r="A24" s="176"/>
      <c r="B24" s="163"/>
      <c r="C24" s="164"/>
      <c r="D24" s="154"/>
      <c r="E24" s="164" t="s">
        <v>104</v>
      </c>
      <c r="F24" s="154"/>
      <c r="G24" s="164" t="s">
        <v>105</v>
      </c>
      <c r="H24" s="154"/>
      <c r="I24" s="164" t="s">
        <v>106</v>
      </c>
      <c r="J24" s="163"/>
      <c r="K24" s="163"/>
      <c r="L24" s="163"/>
      <c r="M24" s="165"/>
    </row>
    <row r="25" spans="1:13" ht="51.75" customHeight="1">
      <c r="A25" s="153"/>
      <c r="B25" s="148"/>
      <c r="C25" s="148"/>
      <c r="D25" s="148"/>
      <c r="E25" s="148"/>
      <c r="F25" s="148"/>
      <c r="G25" s="148"/>
      <c r="H25" s="148"/>
      <c r="I25" s="148"/>
      <c r="J25" s="148"/>
      <c r="K25" s="148"/>
      <c r="L25" s="148"/>
      <c r="M25" s="145"/>
    </row>
    <row r="26" spans="1:13" ht="18.75" customHeight="1">
      <c r="A26" s="153"/>
      <c r="B26" s="163" t="s">
        <v>115</v>
      </c>
      <c r="C26" s="512" t="s">
        <v>116</v>
      </c>
      <c r="D26" s="512"/>
      <c r="E26" s="512"/>
      <c r="F26" s="177"/>
      <c r="G26" s="513"/>
      <c r="H26" s="513"/>
      <c r="I26" s="513"/>
      <c r="J26" s="513"/>
      <c r="K26" s="513"/>
      <c r="L26" s="513"/>
      <c r="M26" s="519"/>
    </row>
    <row r="27" spans="1:13" ht="18.75" customHeight="1">
      <c r="A27" s="153"/>
      <c r="B27" s="163"/>
      <c r="C27" s="512" t="s">
        <v>117</v>
      </c>
      <c r="D27" s="512"/>
      <c r="E27" s="512"/>
      <c r="F27" s="177"/>
      <c r="G27" s="513"/>
      <c r="H27" s="513"/>
      <c r="I27" s="513"/>
      <c r="J27" s="513"/>
      <c r="K27" s="513"/>
      <c r="L27" s="513"/>
      <c r="M27" s="519"/>
    </row>
    <row r="28" spans="1:13" ht="18.75" customHeight="1">
      <c r="A28" s="153"/>
      <c r="B28" s="163"/>
      <c r="C28" s="512" t="s">
        <v>118</v>
      </c>
      <c r="D28" s="512"/>
      <c r="E28" s="512"/>
      <c r="F28" s="177"/>
      <c r="G28" s="513"/>
      <c r="H28" s="513"/>
      <c r="I28" s="513"/>
      <c r="J28" s="513"/>
      <c r="K28" s="513"/>
      <c r="L28" s="155" t="s">
        <v>119</v>
      </c>
      <c r="M28" s="156"/>
    </row>
    <row r="29" spans="1:13">
      <c r="A29" s="153"/>
      <c r="B29" s="163"/>
      <c r="C29" s="163"/>
      <c r="D29" s="163"/>
      <c r="E29" s="163"/>
      <c r="F29" s="163"/>
      <c r="G29" s="148"/>
      <c r="H29" s="148"/>
      <c r="I29" s="148"/>
      <c r="J29" s="148"/>
      <c r="K29" s="148"/>
      <c r="L29" s="148"/>
      <c r="M29" s="145"/>
    </row>
    <row r="30" spans="1:13">
      <c r="A30" s="153"/>
      <c r="B30" s="163"/>
      <c r="C30" s="163"/>
      <c r="D30" s="163"/>
      <c r="E30" s="163"/>
      <c r="F30" s="163"/>
      <c r="G30" s="148"/>
      <c r="H30" s="148"/>
      <c r="I30" s="148"/>
      <c r="J30" s="148"/>
      <c r="K30" s="148"/>
      <c r="L30" s="148"/>
      <c r="M30" s="145"/>
    </row>
    <row r="31" spans="1:13" ht="14.4">
      <c r="A31" s="153"/>
      <c r="B31" s="163"/>
      <c r="C31" s="163"/>
      <c r="D31" s="506" t="s">
        <v>120</v>
      </c>
      <c r="E31" s="506"/>
      <c r="F31" s="157" t="str">
        <f>請負代金請求書!F38</f>
        <v>西都市長　橋田　和実</v>
      </c>
      <c r="G31" s="157"/>
      <c r="H31" s="148"/>
      <c r="I31" s="148"/>
      <c r="J31" s="148"/>
      <c r="K31" s="157" t="s">
        <v>4</v>
      </c>
      <c r="L31" s="148"/>
      <c r="M31" s="145"/>
    </row>
    <row r="32" spans="1:13">
      <c r="A32" s="153"/>
      <c r="B32" s="148"/>
      <c r="C32" s="148"/>
      <c r="D32" s="148"/>
      <c r="E32" s="148"/>
      <c r="F32" s="148"/>
      <c r="G32" s="148"/>
      <c r="H32" s="148"/>
      <c r="I32" s="148"/>
      <c r="J32" s="148"/>
      <c r="K32" s="148"/>
      <c r="L32" s="148"/>
      <c r="M32" s="145"/>
    </row>
    <row r="33" spans="1:13">
      <c r="A33" s="158"/>
      <c r="B33" s="149"/>
      <c r="C33" s="149"/>
      <c r="D33" s="149"/>
      <c r="E33" s="149"/>
      <c r="F33" s="149"/>
      <c r="G33" s="149"/>
      <c r="H33" s="149"/>
      <c r="I33" s="149"/>
      <c r="J33" s="149"/>
      <c r="K33" s="149"/>
      <c r="L33" s="149"/>
      <c r="M33" s="150"/>
    </row>
  </sheetData>
  <mergeCells count="49">
    <mergeCell ref="G1:M1"/>
    <mergeCell ref="G2:H2"/>
    <mergeCell ref="I2:M2"/>
    <mergeCell ref="G3:H3"/>
    <mergeCell ref="I3:M3"/>
    <mergeCell ref="A8:M8"/>
    <mergeCell ref="A10:B12"/>
    <mergeCell ref="C12:M12"/>
    <mergeCell ref="G4:H4"/>
    <mergeCell ref="I4:M4"/>
    <mergeCell ref="G5:H5"/>
    <mergeCell ref="I5:M5"/>
    <mergeCell ref="G6:H6"/>
    <mergeCell ref="I6:M6"/>
    <mergeCell ref="F15:F16"/>
    <mergeCell ref="A19:B19"/>
    <mergeCell ref="C19:D19"/>
    <mergeCell ref="F19:J19"/>
    <mergeCell ref="A13:B13"/>
    <mergeCell ref="C13:M13"/>
    <mergeCell ref="A14:B14"/>
    <mergeCell ref="C14:M14"/>
    <mergeCell ref="I17:I18"/>
    <mergeCell ref="J17:J18"/>
    <mergeCell ref="I15:I16"/>
    <mergeCell ref="J15:J16"/>
    <mergeCell ref="A22:M22"/>
    <mergeCell ref="K15:K16"/>
    <mergeCell ref="C17:C18"/>
    <mergeCell ref="E17:E18"/>
    <mergeCell ref="F17:F18"/>
    <mergeCell ref="G17:G18"/>
    <mergeCell ref="H17:H18"/>
    <mergeCell ref="K17:K18"/>
    <mergeCell ref="G15:G16"/>
    <mergeCell ref="H15:H16"/>
    <mergeCell ref="A20:B20"/>
    <mergeCell ref="C20:D20"/>
    <mergeCell ref="F20:J20"/>
    <mergeCell ref="A15:B18"/>
    <mergeCell ref="C15:C16"/>
    <mergeCell ref="E15:E16"/>
    <mergeCell ref="C28:E28"/>
    <mergeCell ref="G28:K28"/>
    <mergeCell ref="D31:E31"/>
    <mergeCell ref="C26:E26"/>
    <mergeCell ref="G26:M26"/>
    <mergeCell ref="C27:E27"/>
    <mergeCell ref="G27:M27"/>
  </mergeCells>
  <phoneticPr fontId="3"/>
  <dataValidations count="2">
    <dataValidation imeMode="halfKatakana" allowBlank="1" showInputMessage="1" showErrorMessage="1" sqref="I5:M5" xr:uid="{00000000-0002-0000-1300-000000000000}"/>
    <dataValidation imeMode="off" allowBlank="1" showInputMessage="1" showErrorMessage="1" sqref="D24:H24 F15:J20" xr:uid="{00000000-0002-0000-1300-000001000000}"/>
  </dataValidations>
  <pageMargins left="0.75" right="0.75" top="1" bottom="1" header="0.51200000000000001" footer="0.51200000000000001"/>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41"/>
  <sheetViews>
    <sheetView topLeftCell="A19" zoomScaleNormal="100" zoomScaleSheetLayoutView="100" workbookViewId="0">
      <selection activeCell="AC37" sqref="AC37"/>
    </sheetView>
  </sheetViews>
  <sheetFormatPr defaultColWidth="2.6640625" defaultRowHeight="18" customHeight="1"/>
  <cols>
    <col min="1" max="16384" width="2.6640625" style="42"/>
  </cols>
  <sheetData>
    <row r="1" spans="1:43" ht="18" customHeight="1">
      <c r="A1" s="53"/>
      <c r="B1" s="53"/>
      <c r="C1" s="53"/>
      <c r="D1" s="53"/>
      <c r="E1" s="53"/>
      <c r="F1" s="53"/>
      <c r="G1" s="53"/>
      <c r="H1" s="53"/>
      <c r="I1" s="53"/>
      <c r="J1" s="53"/>
      <c r="K1" s="53"/>
      <c r="L1" s="53"/>
      <c r="M1" s="53"/>
      <c r="N1" s="54"/>
      <c r="O1" s="54"/>
      <c r="P1" s="54"/>
      <c r="Q1" s="55"/>
      <c r="R1" s="55"/>
      <c r="S1" s="55"/>
      <c r="T1" s="55"/>
      <c r="U1" s="55"/>
      <c r="AJ1" s="44"/>
      <c r="AK1" s="44"/>
    </row>
    <row r="2" spans="1:43" ht="18" customHeight="1">
      <c r="V2" s="25"/>
      <c r="W2" s="25"/>
      <c r="X2" s="25"/>
      <c r="Y2" s="25"/>
      <c r="Z2" s="25"/>
      <c r="AA2" s="25"/>
      <c r="AB2" s="25"/>
      <c r="AC2" s="25"/>
      <c r="AD2" s="25"/>
      <c r="AE2" s="25"/>
      <c r="AF2" s="25"/>
      <c r="AK2" s="19"/>
      <c r="AL2" s="19"/>
      <c r="AM2" s="51"/>
      <c r="AQ2" s="43"/>
    </row>
    <row r="3" spans="1:43" ht="18" customHeight="1">
      <c r="V3" s="56"/>
      <c r="W3" s="56"/>
      <c r="X3" s="56"/>
      <c r="Y3" s="57"/>
      <c r="Z3" s="57"/>
      <c r="AA3" s="57"/>
      <c r="AB3" s="57"/>
      <c r="AC3" s="57"/>
      <c r="AD3" s="57"/>
      <c r="AE3" s="57"/>
      <c r="AF3" s="57"/>
    </row>
    <row r="4" spans="1:43" ht="18" customHeight="1">
      <c r="A4" s="664" t="s">
        <v>272</v>
      </c>
      <c r="B4" s="665"/>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6"/>
    </row>
    <row r="5" spans="1:43" ht="18" customHeight="1">
      <c r="A5" s="667"/>
      <c r="B5" s="668"/>
      <c r="C5" s="668"/>
      <c r="D5" s="668"/>
      <c r="E5" s="668"/>
      <c r="F5" s="668"/>
      <c r="G5" s="668"/>
      <c r="H5" s="668"/>
      <c r="I5" s="668"/>
      <c r="J5" s="668"/>
      <c r="K5" s="668"/>
      <c r="L5" s="668"/>
      <c r="M5" s="668"/>
      <c r="N5" s="668"/>
      <c r="O5" s="668"/>
      <c r="P5" s="668"/>
      <c r="Q5" s="668"/>
      <c r="R5" s="668"/>
      <c r="S5" s="668"/>
      <c r="T5" s="668"/>
      <c r="U5" s="668"/>
      <c r="V5" s="668"/>
      <c r="W5" s="668"/>
      <c r="X5" s="668"/>
      <c r="Y5" s="668"/>
      <c r="Z5" s="668"/>
      <c r="AA5" s="668"/>
      <c r="AB5" s="668"/>
      <c r="AC5" s="668"/>
      <c r="AD5" s="668"/>
      <c r="AE5" s="668"/>
      <c r="AF5" s="669"/>
    </row>
    <row r="6" spans="1:43" ht="18" customHeight="1">
      <c r="A6" s="670"/>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2"/>
    </row>
    <row r="7" spans="1:43" ht="18" customHeight="1">
      <c r="A7" s="673"/>
      <c r="B7" s="676" t="s">
        <v>128</v>
      </c>
      <c r="C7" s="676"/>
      <c r="D7" s="676"/>
      <c r="E7" s="676"/>
      <c r="F7" s="676"/>
      <c r="G7" s="676"/>
      <c r="H7" s="676"/>
      <c r="I7" s="676"/>
      <c r="J7" s="676"/>
      <c r="K7" s="679"/>
      <c r="L7" s="648"/>
      <c r="M7" s="649"/>
      <c r="N7" s="649"/>
      <c r="O7" s="649"/>
      <c r="P7" s="649"/>
      <c r="Q7" s="649"/>
      <c r="R7" s="649"/>
      <c r="S7" s="649"/>
      <c r="T7" s="649"/>
      <c r="U7" s="649"/>
      <c r="V7" s="649"/>
      <c r="W7" s="649"/>
      <c r="X7" s="649"/>
      <c r="Y7" s="649"/>
      <c r="Z7" s="649"/>
      <c r="AA7" s="649"/>
      <c r="AB7" s="649"/>
      <c r="AC7" s="649"/>
      <c r="AD7" s="649"/>
      <c r="AE7" s="649"/>
      <c r="AF7" s="650"/>
    </row>
    <row r="8" spans="1:43" ht="18" customHeight="1">
      <c r="A8" s="674"/>
      <c r="B8" s="677"/>
      <c r="C8" s="677"/>
      <c r="D8" s="677"/>
      <c r="E8" s="677"/>
      <c r="F8" s="677"/>
      <c r="G8" s="677"/>
      <c r="H8" s="677"/>
      <c r="I8" s="677"/>
      <c r="J8" s="677"/>
      <c r="K8" s="680"/>
      <c r="L8" s="651"/>
      <c r="M8" s="652"/>
      <c r="N8" s="652"/>
      <c r="O8" s="652"/>
      <c r="P8" s="652"/>
      <c r="Q8" s="652"/>
      <c r="R8" s="652"/>
      <c r="S8" s="652"/>
      <c r="T8" s="652"/>
      <c r="U8" s="652"/>
      <c r="V8" s="652"/>
      <c r="W8" s="652"/>
      <c r="X8" s="652"/>
      <c r="Y8" s="652"/>
      <c r="Z8" s="652"/>
      <c r="AA8" s="652"/>
      <c r="AB8" s="652"/>
      <c r="AC8" s="652"/>
      <c r="AD8" s="652"/>
      <c r="AE8" s="652"/>
      <c r="AF8" s="653"/>
    </row>
    <row r="9" spans="1:43" ht="18" customHeight="1">
      <c r="A9" s="675"/>
      <c r="B9" s="678"/>
      <c r="C9" s="678"/>
      <c r="D9" s="678"/>
      <c r="E9" s="678"/>
      <c r="F9" s="678"/>
      <c r="G9" s="678"/>
      <c r="H9" s="678"/>
      <c r="I9" s="678"/>
      <c r="J9" s="678"/>
      <c r="K9" s="681"/>
      <c r="L9" s="654"/>
      <c r="M9" s="655"/>
      <c r="N9" s="655"/>
      <c r="O9" s="655"/>
      <c r="P9" s="655"/>
      <c r="Q9" s="655"/>
      <c r="R9" s="655"/>
      <c r="S9" s="655"/>
      <c r="T9" s="655"/>
      <c r="U9" s="655"/>
      <c r="V9" s="655"/>
      <c r="W9" s="655"/>
      <c r="X9" s="655"/>
      <c r="Y9" s="655"/>
      <c r="Z9" s="655"/>
      <c r="AA9" s="655"/>
      <c r="AB9" s="655"/>
      <c r="AC9" s="655"/>
      <c r="AD9" s="655"/>
      <c r="AE9" s="655"/>
      <c r="AF9" s="656"/>
    </row>
    <row r="10" spans="1:43" ht="18" customHeight="1">
      <c r="A10" s="58"/>
      <c r="B10" s="676" t="s">
        <v>130</v>
      </c>
      <c r="C10" s="676"/>
      <c r="D10" s="676"/>
      <c r="E10" s="676"/>
      <c r="F10" s="676"/>
      <c r="G10" s="676"/>
      <c r="H10" s="676"/>
      <c r="I10" s="676"/>
      <c r="J10" s="676"/>
      <c r="K10" s="74"/>
      <c r="L10" s="98"/>
      <c r="M10" s="99"/>
      <c r="N10" s="99"/>
      <c r="O10" s="99"/>
      <c r="P10" s="99"/>
      <c r="Q10" s="99"/>
      <c r="R10" s="99"/>
      <c r="S10" s="99"/>
      <c r="T10" s="99"/>
      <c r="U10" s="99"/>
      <c r="V10" s="99"/>
      <c r="W10" s="99"/>
      <c r="X10" s="99"/>
      <c r="Y10" s="99"/>
      <c r="Z10" s="99"/>
      <c r="AA10" s="99"/>
      <c r="AB10" s="99"/>
      <c r="AC10" s="99"/>
      <c r="AD10" s="99"/>
      <c r="AE10" s="99"/>
      <c r="AF10" s="100"/>
    </row>
    <row r="11" spans="1:43" ht="18" customHeight="1">
      <c r="A11" s="674"/>
      <c r="B11" s="677"/>
      <c r="C11" s="677"/>
      <c r="D11" s="677"/>
      <c r="E11" s="677"/>
      <c r="F11" s="677"/>
      <c r="G11" s="677"/>
      <c r="H11" s="677"/>
      <c r="I11" s="677"/>
      <c r="J11" s="677"/>
      <c r="K11" s="680"/>
      <c r="L11" s="65"/>
      <c r="M11" s="354" t="s">
        <v>7</v>
      </c>
      <c r="N11" s="354"/>
      <c r="O11" s="18"/>
      <c r="P11" s="18"/>
      <c r="Q11" s="659"/>
      <c r="R11" s="659"/>
      <c r="S11" s="659"/>
      <c r="T11" s="659"/>
      <c r="U11" s="66" t="s">
        <v>12</v>
      </c>
      <c r="V11" s="659"/>
      <c r="W11" s="659"/>
      <c r="X11" s="66" t="s">
        <v>13</v>
      </c>
      <c r="Y11" s="659"/>
      <c r="Z11" s="659"/>
      <c r="AA11" s="25" t="s">
        <v>14</v>
      </c>
      <c r="AB11" s="25"/>
      <c r="AC11" s="25"/>
      <c r="AD11" s="25"/>
      <c r="AE11" s="25"/>
      <c r="AF11" s="47"/>
    </row>
    <row r="12" spans="1:43" ht="18" customHeight="1">
      <c r="A12" s="674"/>
      <c r="B12" s="677"/>
      <c r="C12" s="677"/>
      <c r="D12" s="677"/>
      <c r="E12" s="677"/>
      <c r="F12" s="677"/>
      <c r="G12" s="677"/>
      <c r="H12" s="677"/>
      <c r="I12" s="677"/>
      <c r="J12" s="677"/>
      <c r="K12" s="680"/>
      <c r="L12" s="67"/>
      <c r="M12" s="55"/>
      <c r="N12" s="55"/>
      <c r="O12" s="55"/>
      <c r="P12" s="55"/>
      <c r="Q12" s="55"/>
      <c r="R12" s="55"/>
      <c r="S12" s="55"/>
      <c r="T12" s="55"/>
      <c r="U12" s="55"/>
      <c r="V12" s="55"/>
      <c r="W12" s="55"/>
      <c r="X12" s="55"/>
      <c r="Y12" s="55"/>
      <c r="Z12" s="55"/>
      <c r="AA12" s="55"/>
      <c r="AB12" s="55"/>
      <c r="AC12" s="55"/>
      <c r="AD12" s="55"/>
      <c r="AE12" s="55"/>
      <c r="AF12" s="68"/>
    </row>
    <row r="13" spans="1:43" ht="18" customHeight="1">
      <c r="A13" s="674"/>
      <c r="B13" s="677"/>
      <c r="C13" s="677"/>
      <c r="D13" s="677"/>
      <c r="E13" s="677"/>
      <c r="F13" s="677"/>
      <c r="G13" s="677"/>
      <c r="H13" s="677"/>
      <c r="I13" s="677"/>
      <c r="J13" s="677"/>
      <c r="K13" s="680"/>
      <c r="L13" s="65"/>
      <c r="M13" s="354" t="s">
        <v>23</v>
      </c>
      <c r="N13" s="354"/>
      <c r="O13" s="18"/>
      <c r="P13" s="18"/>
      <c r="Q13" s="659"/>
      <c r="R13" s="659"/>
      <c r="S13" s="659"/>
      <c r="T13" s="659"/>
      <c r="U13" s="66" t="s">
        <v>12</v>
      </c>
      <c r="V13" s="659"/>
      <c r="W13" s="659"/>
      <c r="X13" s="66" t="s">
        <v>13</v>
      </c>
      <c r="Y13" s="659"/>
      <c r="Z13" s="659"/>
      <c r="AA13" s="25" t="s">
        <v>14</v>
      </c>
      <c r="AB13" s="25"/>
      <c r="AC13" s="25"/>
      <c r="AD13" s="25"/>
      <c r="AE13" s="25"/>
      <c r="AF13" s="69"/>
    </row>
    <row r="14" spans="1:43" ht="18" customHeight="1">
      <c r="A14" s="64"/>
      <c r="B14" s="678"/>
      <c r="C14" s="678"/>
      <c r="D14" s="678"/>
      <c r="E14" s="678"/>
      <c r="F14" s="678"/>
      <c r="G14" s="678"/>
      <c r="H14" s="678"/>
      <c r="I14" s="678"/>
      <c r="J14" s="678"/>
      <c r="K14" s="75"/>
      <c r="L14" s="70"/>
      <c r="M14" s="48"/>
      <c r="N14" s="48"/>
      <c r="O14" s="71"/>
      <c r="P14" s="71"/>
      <c r="Q14" s="72"/>
      <c r="R14" s="72"/>
      <c r="S14" s="72"/>
      <c r="T14" s="72"/>
      <c r="U14" s="72"/>
      <c r="V14" s="72"/>
      <c r="W14" s="72"/>
      <c r="X14" s="72"/>
      <c r="Y14" s="72"/>
      <c r="Z14" s="72"/>
      <c r="AA14" s="48"/>
      <c r="AB14" s="48"/>
      <c r="AC14" s="48"/>
      <c r="AD14" s="48"/>
      <c r="AE14" s="48"/>
      <c r="AF14" s="73"/>
    </row>
    <row r="15" spans="1:43" ht="18" customHeight="1">
      <c r="A15" s="673"/>
      <c r="B15" s="676" t="s">
        <v>24</v>
      </c>
      <c r="C15" s="676"/>
      <c r="D15" s="676"/>
      <c r="E15" s="676"/>
      <c r="F15" s="676"/>
      <c r="G15" s="676"/>
      <c r="H15" s="676"/>
      <c r="I15" s="676"/>
      <c r="J15" s="676"/>
      <c r="K15" s="679"/>
      <c r="L15" s="683"/>
      <c r="M15" s="684"/>
      <c r="N15" s="684"/>
      <c r="O15" s="684"/>
      <c r="P15" s="684"/>
      <c r="Q15" s="684"/>
      <c r="R15" s="684"/>
      <c r="S15" s="684"/>
      <c r="T15" s="684"/>
      <c r="U15" s="684"/>
      <c r="V15" s="684"/>
      <c r="W15" s="684"/>
      <c r="X15" s="684"/>
      <c r="Y15" s="684"/>
      <c r="Z15" s="684"/>
      <c r="AA15" s="684"/>
      <c r="AB15" s="684"/>
      <c r="AC15" s="684"/>
      <c r="AD15" s="684"/>
      <c r="AE15" s="684"/>
      <c r="AF15" s="685"/>
    </row>
    <row r="16" spans="1:43" ht="18" customHeight="1">
      <c r="A16" s="674"/>
      <c r="B16" s="677"/>
      <c r="C16" s="677"/>
      <c r="D16" s="677"/>
      <c r="E16" s="677"/>
      <c r="F16" s="677"/>
      <c r="G16" s="677"/>
      <c r="H16" s="677"/>
      <c r="I16" s="677"/>
      <c r="J16" s="677"/>
      <c r="K16" s="680"/>
      <c r="L16" s="686"/>
      <c r="M16" s="687"/>
      <c r="N16" s="687"/>
      <c r="O16" s="687"/>
      <c r="P16" s="687"/>
      <c r="Q16" s="687"/>
      <c r="R16" s="687"/>
      <c r="S16" s="687"/>
      <c r="T16" s="687"/>
      <c r="U16" s="687"/>
      <c r="V16" s="687"/>
      <c r="W16" s="687"/>
      <c r="X16" s="687"/>
      <c r="Y16" s="687"/>
      <c r="Z16" s="687"/>
      <c r="AA16" s="687"/>
      <c r="AB16" s="687"/>
      <c r="AC16" s="687"/>
      <c r="AD16" s="687"/>
      <c r="AE16" s="687"/>
      <c r="AF16" s="688"/>
    </row>
    <row r="17" spans="1:32" ht="18" customHeight="1">
      <c r="A17" s="674"/>
      <c r="B17" s="677"/>
      <c r="C17" s="677"/>
      <c r="D17" s="677"/>
      <c r="E17" s="677"/>
      <c r="F17" s="677"/>
      <c r="G17" s="677"/>
      <c r="H17" s="677"/>
      <c r="I17" s="677"/>
      <c r="J17" s="677"/>
      <c r="K17" s="680"/>
      <c r="L17" s="686"/>
      <c r="M17" s="687"/>
      <c r="N17" s="687"/>
      <c r="O17" s="687"/>
      <c r="P17" s="687"/>
      <c r="Q17" s="687"/>
      <c r="R17" s="687"/>
      <c r="S17" s="687"/>
      <c r="T17" s="687"/>
      <c r="U17" s="687"/>
      <c r="V17" s="687"/>
      <c r="W17" s="687"/>
      <c r="X17" s="687"/>
      <c r="Y17" s="687"/>
      <c r="Z17" s="687"/>
      <c r="AA17" s="687"/>
      <c r="AB17" s="687"/>
      <c r="AC17" s="687"/>
      <c r="AD17" s="687"/>
      <c r="AE17" s="687"/>
      <c r="AF17" s="688"/>
    </row>
    <row r="18" spans="1:32" ht="18" customHeight="1">
      <c r="A18" s="674"/>
      <c r="B18" s="677"/>
      <c r="C18" s="677"/>
      <c r="D18" s="677"/>
      <c r="E18" s="677"/>
      <c r="F18" s="677"/>
      <c r="G18" s="677"/>
      <c r="H18" s="677"/>
      <c r="I18" s="677"/>
      <c r="J18" s="677"/>
      <c r="K18" s="680"/>
      <c r="L18" s="686"/>
      <c r="M18" s="687"/>
      <c r="N18" s="687"/>
      <c r="O18" s="687"/>
      <c r="P18" s="687"/>
      <c r="Q18" s="687"/>
      <c r="R18" s="687"/>
      <c r="S18" s="687"/>
      <c r="T18" s="687"/>
      <c r="U18" s="687"/>
      <c r="V18" s="687"/>
      <c r="W18" s="687"/>
      <c r="X18" s="687"/>
      <c r="Y18" s="687"/>
      <c r="Z18" s="687"/>
      <c r="AA18" s="687"/>
      <c r="AB18" s="687"/>
      <c r="AC18" s="687"/>
      <c r="AD18" s="687"/>
      <c r="AE18" s="687"/>
      <c r="AF18" s="688"/>
    </row>
    <row r="19" spans="1:32" ht="18" customHeight="1">
      <c r="A19" s="675"/>
      <c r="B19" s="678"/>
      <c r="C19" s="678"/>
      <c r="D19" s="678"/>
      <c r="E19" s="678"/>
      <c r="F19" s="678"/>
      <c r="G19" s="678"/>
      <c r="H19" s="678"/>
      <c r="I19" s="678"/>
      <c r="J19" s="678"/>
      <c r="K19" s="681"/>
      <c r="L19" s="689"/>
      <c r="M19" s="690"/>
      <c r="N19" s="690"/>
      <c r="O19" s="690"/>
      <c r="P19" s="690"/>
      <c r="Q19" s="690"/>
      <c r="R19" s="690"/>
      <c r="S19" s="690"/>
      <c r="T19" s="690"/>
      <c r="U19" s="690"/>
      <c r="V19" s="690"/>
      <c r="W19" s="690"/>
      <c r="X19" s="690"/>
      <c r="Y19" s="690"/>
      <c r="Z19" s="690"/>
      <c r="AA19" s="690"/>
      <c r="AB19" s="690"/>
      <c r="AC19" s="690"/>
      <c r="AD19" s="690"/>
      <c r="AE19" s="690"/>
      <c r="AF19" s="691"/>
    </row>
    <row r="20" spans="1:32" ht="18" customHeight="1">
      <c r="A20" s="660"/>
      <c r="B20" s="661"/>
      <c r="C20" s="661"/>
      <c r="D20" s="661"/>
      <c r="E20" s="661"/>
      <c r="F20" s="661"/>
      <c r="G20" s="661"/>
      <c r="H20" s="661"/>
      <c r="I20" s="661"/>
      <c r="J20" s="661"/>
      <c r="K20" s="661"/>
      <c r="L20" s="660"/>
      <c r="M20" s="660"/>
      <c r="N20" s="660"/>
      <c r="O20" s="660"/>
      <c r="P20" s="660"/>
      <c r="Q20" s="660"/>
      <c r="R20" s="660"/>
      <c r="S20" s="660"/>
      <c r="T20" s="660"/>
      <c r="U20" s="660"/>
      <c r="V20" s="660"/>
      <c r="W20" s="660"/>
      <c r="X20" s="660"/>
      <c r="Y20" s="660"/>
      <c r="Z20" s="660"/>
      <c r="AA20" s="660"/>
      <c r="AB20" s="662"/>
      <c r="AC20" s="662"/>
      <c r="AD20" s="662"/>
      <c r="AE20" s="662"/>
      <c r="AF20" s="660"/>
    </row>
    <row r="21" spans="1:32" ht="18" customHeight="1">
      <c r="A21" s="65"/>
      <c r="B21" s="44"/>
      <c r="C21" s="663" t="s">
        <v>274</v>
      </c>
      <c r="D21" s="663"/>
      <c r="E21" s="663"/>
      <c r="F21" s="663"/>
      <c r="G21" s="657"/>
      <c r="H21" s="657"/>
      <c r="I21" s="657"/>
      <c r="J21" s="657"/>
      <c r="K21" s="83" t="s">
        <v>12</v>
      </c>
      <c r="L21" s="658"/>
      <c r="M21" s="658"/>
      <c r="N21" s="53" t="s">
        <v>13</v>
      </c>
      <c r="O21" s="658"/>
      <c r="P21" s="658"/>
      <c r="Q21" s="658" t="s">
        <v>273</v>
      </c>
      <c r="R21" s="658"/>
      <c r="S21" s="658"/>
      <c r="T21" s="657"/>
      <c r="U21" s="657"/>
      <c r="V21" s="657"/>
      <c r="W21" s="657"/>
      <c r="X21" s="83" t="s">
        <v>12</v>
      </c>
      <c r="Y21" s="658"/>
      <c r="Z21" s="658"/>
      <c r="AA21" s="53" t="s">
        <v>13</v>
      </c>
      <c r="AB21" s="658"/>
      <c r="AC21" s="658"/>
      <c r="AD21" s="53" t="s">
        <v>36</v>
      </c>
      <c r="AE21" s="54"/>
      <c r="AF21" s="69"/>
    </row>
    <row r="22" spans="1:32" ht="18" customHeight="1">
      <c r="A22" s="65"/>
      <c r="B22" s="682" t="s">
        <v>282</v>
      </c>
      <c r="C22" s="682"/>
      <c r="D22" s="682"/>
      <c r="E22" s="682"/>
      <c r="F22" s="682"/>
      <c r="G22" s="682"/>
      <c r="H22" s="682"/>
      <c r="I22" s="682"/>
      <c r="J22" s="682"/>
      <c r="K22" s="682"/>
      <c r="L22" s="682"/>
      <c r="M22" s="682"/>
      <c r="N22" s="682"/>
      <c r="O22" s="682"/>
      <c r="P22" s="682"/>
      <c r="Q22" s="682"/>
      <c r="R22" s="682"/>
      <c r="S22" s="682"/>
      <c r="T22" s="682"/>
      <c r="U22" s="682"/>
      <c r="V22" s="682"/>
      <c r="W22" s="682"/>
      <c r="X22" s="682"/>
      <c r="Y22" s="682"/>
      <c r="Z22" s="682"/>
      <c r="AA22" s="682"/>
      <c r="AB22" s="682"/>
      <c r="AC22" s="682"/>
      <c r="AD22" s="682"/>
      <c r="AE22" s="682"/>
      <c r="AF22" s="69"/>
    </row>
    <row r="23" spans="1:32" ht="18" customHeight="1">
      <c r="A23" s="65"/>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69"/>
    </row>
    <row r="24" spans="1:32" ht="18" customHeight="1">
      <c r="A24" s="67"/>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68"/>
    </row>
    <row r="25" spans="1:32" ht="18" customHeight="1">
      <c r="A25" s="65"/>
      <c r="B25" s="54"/>
      <c r="C25" s="659"/>
      <c r="D25" s="659"/>
      <c r="E25" s="659"/>
      <c r="F25" s="659"/>
      <c r="G25" s="66" t="s">
        <v>12</v>
      </c>
      <c r="H25" s="659"/>
      <c r="I25" s="659"/>
      <c r="J25" s="66" t="s">
        <v>13</v>
      </c>
      <c r="K25" s="659"/>
      <c r="L25" s="659"/>
      <c r="M25" s="25" t="s">
        <v>14</v>
      </c>
      <c r="N25" s="54"/>
      <c r="O25" s="54"/>
      <c r="P25" s="54"/>
      <c r="Q25" s="44"/>
      <c r="R25" s="54"/>
      <c r="S25" s="44"/>
      <c r="T25" s="54"/>
      <c r="U25" s="54"/>
      <c r="V25" s="54"/>
      <c r="W25" s="54"/>
      <c r="X25" s="54"/>
      <c r="Y25" s="54"/>
      <c r="Z25" s="54"/>
      <c r="AA25" s="54"/>
      <c r="AB25" s="54"/>
      <c r="AC25" s="54"/>
      <c r="AD25" s="54"/>
      <c r="AE25" s="54"/>
      <c r="AF25" s="69"/>
    </row>
    <row r="26" spans="1:32" ht="18" customHeight="1">
      <c r="A26" s="67"/>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68"/>
    </row>
    <row r="27" spans="1:32" ht="18" customHeight="1">
      <c r="A27" s="65"/>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69"/>
    </row>
    <row r="28" spans="1:32" ht="18" customHeight="1">
      <c r="A28" s="65" t="s">
        <v>44</v>
      </c>
      <c r="B28" s="54"/>
      <c r="C28" s="54"/>
      <c r="D28" s="54"/>
      <c r="E28" s="54"/>
      <c r="F28" s="54"/>
      <c r="G28" s="54"/>
      <c r="H28" s="54"/>
      <c r="I28" s="54"/>
      <c r="J28" s="54"/>
      <c r="K28" s="658" t="s">
        <v>15</v>
      </c>
      <c r="L28" s="658"/>
      <c r="M28" s="658"/>
      <c r="N28" s="658" t="str">
        <f>契約保証金請求書!F31</f>
        <v>西都市長　橋田　和実</v>
      </c>
      <c r="O28" s="658"/>
      <c r="P28" s="658"/>
      <c r="Q28" s="658"/>
      <c r="R28" s="658"/>
      <c r="S28" s="658"/>
      <c r="T28" s="658"/>
      <c r="U28" s="658"/>
      <c r="V28" s="658"/>
      <c r="W28" s="658"/>
      <c r="X28" s="658"/>
      <c r="Y28" s="54" t="s">
        <v>70</v>
      </c>
      <c r="Z28" s="53"/>
      <c r="AA28" s="53"/>
      <c r="AC28" s="54"/>
      <c r="AD28" s="54"/>
      <c r="AE28" s="54"/>
      <c r="AF28" s="69"/>
    </row>
    <row r="29" spans="1:32" ht="18" customHeight="1">
      <c r="A29" s="67"/>
      <c r="B29" s="55"/>
      <c r="C29" s="55"/>
      <c r="D29" s="55"/>
      <c r="E29" s="55"/>
      <c r="F29" s="55"/>
      <c r="G29" s="55"/>
      <c r="H29" s="55"/>
      <c r="I29" s="55"/>
      <c r="J29" s="55"/>
      <c r="K29" s="55"/>
      <c r="L29" s="55"/>
      <c r="M29" s="55"/>
      <c r="N29" s="55"/>
      <c r="O29" s="55"/>
      <c r="P29" s="55"/>
      <c r="Q29" s="55"/>
      <c r="R29" s="44"/>
      <c r="S29" s="55"/>
      <c r="T29" s="55"/>
      <c r="U29" s="55"/>
      <c r="V29" s="55"/>
      <c r="W29" s="55"/>
      <c r="X29" s="55"/>
      <c r="Y29" s="55"/>
      <c r="Z29" s="55"/>
      <c r="AA29" s="55"/>
      <c r="AB29" s="55"/>
      <c r="AC29" s="55"/>
      <c r="AD29" s="55"/>
      <c r="AE29" s="55"/>
      <c r="AF29" s="68"/>
    </row>
    <row r="30" spans="1:32" ht="18" customHeight="1">
      <c r="A30" s="67"/>
      <c r="B30" s="55"/>
      <c r="C30" s="55"/>
      <c r="D30" s="55"/>
      <c r="E30" s="55"/>
      <c r="F30" s="55"/>
      <c r="G30" s="55"/>
      <c r="H30" s="55"/>
      <c r="I30" s="55"/>
      <c r="J30" s="55"/>
      <c r="K30" s="55"/>
      <c r="L30" s="55"/>
      <c r="M30" s="55"/>
      <c r="N30" s="55"/>
      <c r="O30" s="55"/>
      <c r="P30" s="55"/>
      <c r="Q30" s="55"/>
      <c r="R30" s="44"/>
      <c r="S30" s="55"/>
      <c r="T30" s="55"/>
      <c r="U30" s="55"/>
      <c r="V30" s="55"/>
      <c r="W30" s="55"/>
      <c r="X30" s="55"/>
      <c r="Y30" s="55"/>
      <c r="Z30" s="55"/>
      <c r="AA30" s="55"/>
      <c r="AB30" s="55"/>
      <c r="AC30" s="55"/>
      <c r="AD30" s="55"/>
      <c r="AE30" s="55"/>
      <c r="AF30" s="68"/>
    </row>
    <row r="31" spans="1:32" ht="18" customHeight="1">
      <c r="A31" s="67"/>
      <c r="B31" s="55"/>
      <c r="C31" s="55"/>
      <c r="D31" s="55"/>
      <c r="E31" s="55"/>
      <c r="F31" s="55"/>
      <c r="G31" s="55"/>
      <c r="H31" s="55"/>
      <c r="I31" s="55"/>
      <c r="J31" s="55"/>
      <c r="K31" s="55"/>
      <c r="L31" s="55"/>
      <c r="M31" s="55"/>
      <c r="N31" s="55"/>
      <c r="O31" s="55"/>
      <c r="P31" s="55"/>
      <c r="Q31" s="55"/>
      <c r="R31" s="44"/>
      <c r="S31" s="55"/>
      <c r="T31" s="55"/>
      <c r="U31" s="55"/>
      <c r="V31" s="55"/>
      <c r="W31" s="55"/>
      <c r="X31" s="55"/>
      <c r="Y31" s="55"/>
      <c r="Z31" s="55"/>
      <c r="AA31" s="55"/>
      <c r="AB31" s="55"/>
      <c r="AC31" s="55"/>
      <c r="AD31" s="55"/>
      <c r="AE31" s="55"/>
      <c r="AF31" s="68"/>
    </row>
    <row r="32" spans="1:32" ht="18" customHeight="1">
      <c r="A32" s="65"/>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69"/>
    </row>
    <row r="33" spans="1:32" ht="18" customHeight="1">
      <c r="A33" s="65"/>
      <c r="B33" s="677" t="s">
        <v>46</v>
      </c>
      <c r="C33" s="677"/>
      <c r="D33" s="677"/>
      <c r="E33" s="54"/>
      <c r="F33" s="677" t="s">
        <v>47</v>
      </c>
      <c r="G33" s="677"/>
      <c r="H33" s="677"/>
      <c r="I33" s="677"/>
      <c r="J33" s="677"/>
      <c r="K33" s="677"/>
      <c r="L33" s="54"/>
      <c r="M33" s="658"/>
      <c r="N33" s="658"/>
      <c r="O33" s="658"/>
      <c r="P33" s="658"/>
      <c r="Q33" s="658"/>
      <c r="R33" s="658"/>
      <c r="S33" s="658"/>
      <c r="T33" s="658"/>
      <c r="U33" s="658"/>
      <c r="V33" s="658"/>
      <c r="W33" s="658"/>
      <c r="X33" s="658"/>
      <c r="Y33" s="658"/>
      <c r="Z33" s="53"/>
      <c r="AA33" s="53"/>
      <c r="AB33" s="53"/>
      <c r="AC33" s="53"/>
      <c r="AD33" s="53"/>
      <c r="AE33" s="54"/>
      <c r="AF33" s="69"/>
    </row>
    <row r="34" spans="1:32" ht="18" customHeight="1">
      <c r="A34" s="65"/>
      <c r="B34" s="76"/>
      <c r="C34" s="76"/>
      <c r="D34" s="76"/>
      <c r="E34" s="54"/>
      <c r="F34" s="76"/>
      <c r="G34" s="76"/>
      <c r="H34" s="76"/>
      <c r="I34" s="76"/>
      <c r="J34" s="76"/>
      <c r="K34" s="76"/>
      <c r="L34" s="76"/>
      <c r="M34" s="54"/>
      <c r="N34" s="54"/>
      <c r="O34" s="54"/>
      <c r="P34" s="54"/>
      <c r="Q34" s="54"/>
      <c r="R34" s="54"/>
      <c r="S34" s="54"/>
      <c r="T34" s="54"/>
      <c r="U34" s="54"/>
      <c r="V34" s="54"/>
      <c r="W34" s="54"/>
      <c r="X34" s="54"/>
      <c r="Y34" s="54"/>
      <c r="Z34" s="54"/>
      <c r="AA34" s="54"/>
      <c r="AB34" s="54"/>
      <c r="AC34" s="54"/>
      <c r="AD34" s="54"/>
      <c r="AE34" s="54"/>
      <c r="AF34" s="69"/>
    </row>
    <row r="35" spans="1:32" ht="18" customHeight="1">
      <c r="A35" s="67"/>
      <c r="B35" s="55"/>
      <c r="C35" s="55"/>
      <c r="D35" s="55"/>
      <c r="E35" s="55"/>
      <c r="F35" s="677" t="s">
        <v>19</v>
      </c>
      <c r="G35" s="677"/>
      <c r="H35" s="677"/>
      <c r="I35" s="677"/>
      <c r="J35" s="677"/>
      <c r="K35" s="677"/>
      <c r="L35" s="54"/>
      <c r="M35" s="682"/>
      <c r="N35" s="682"/>
      <c r="O35" s="682"/>
      <c r="P35" s="682"/>
      <c r="Q35" s="682"/>
      <c r="R35" s="682"/>
      <c r="S35" s="682"/>
      <c r="T35" s="682"/>
      <c r="U35" s="682"/>
      <c r="V35" s="682"/>
      <c r="W35" s="682"/>
      <c r="X35" s="682"/>
      <c r="Y35" s="682"/>
      <c r="Z35" s="55" t="s">
        <v>48</v>
      </c>
      <c r="AA35" s="44"/>
      <c r="AB35" s="55"/>
      <c r="AC35" s="55"/>
      <c r="AD35" s="55"/>
      <c r="AE35" s="55"/>
      <c r="AF35" s="68"/>
    </row>
    <row r="36" spans="1:32" ht="18" customHeight="1">
      <c r="A36" s="67"/>
      <c r="B36" s="55"/>
      <c r="C36" s="55"/>
      <c r="D36" s="55"/>
      <c r="E36" s="55"/>
      <c r="F36" s="63"/>
      <c r="G36" s="63"/>
      <c r="H36" s="63"/>
      <c r="I36" s="63"/>
      <c r="J36" s="63"/>
      <c r="K36" s="63"/>
      <c r="L36" s="54"/>
      <c r="M36" s="53"/>
      <c r="N36" s="53"/>
      <c r="O36" s="53"/>
      <c r="P36" s="53"/>
      <c r="Q36" s="53"/>
      <c r="R36" s="53"/>
      <c r="S36" s="53"/>
      <c r="T36" s="53"/>
      <c r="U36" s="53"/>
      <c r="V36" s="53"/>
      <c r="W36" s="53"/>
      <c r="X36" s="53"/>
      <c r="Y36" s="53"/>
      <c r="Z36" s="55"/>
      <c r="AA36" s="44"/>
      <c r="AB36" s="55"/>
      <c r="AC36" s="55"/>
      <c r="AD36" s="55"/>
      <c r="AE36" s="55"/>
      <c r="AF36" s="68"/>
    </row>
    <row r="37" spans="1:32" ht="18" customHeight="1">
      <c r="A37" s="67"/>
      <c r="B37" s="55"/>
      <c r="C37" s="55"/>
      <c r="D37" s="55"/>
      <c r="E37" s="55"/>
      <c r="F37" s="63"/>
      <c r="G37" s="63"/>
      <c r="H37" s="63"/>
      <c r="I37" s="63"/>
      <c r="J37" s="63"/>
      <c r="K37" s="63"/>
      <c r="L37" s="54"/>
      <c r="M37" s="53"/>
      <c r="N37" s="53"/>
      <c r="O37" s="53"/>
      <c r="P37" s="53"/>
      <c r="Q37" s="53"/>
      <c r="R37" s="53"/>
      <c r="S37" s="53"/>
      <c r="T37" s="53"/>
      <c r="U37" s="53"/>
      <c r="V37" s="53"/>
      <c r="W37" s="53"/>
      <c r="X37" s="53"/>
      <c r="Y37" s="53"/>
      <c r="Z37" s="55"/>
      <c r="AA37" s="44"/>
      <c r="AB37" s="55"/>
      <c r="AC37" s="55"/>
      <c r="AD37" s="55"/>
      <c r="AE37" s="55"/>
      <c r="AF37" s="68"/>
    </row>
    <row r="38" spans="1:32" ht="18" customHeight="1">
      <c r="A38" s="67"/>
      <c r="B38" s="55"/>
      <c r="C38" s="55"/>
      <c r="D38" s="55"/>
      <c r="E38" s="55"/>
      <c r="F38" s="63"/>
      <c r="G38" s="63"/>
      <c r="H38" s="63"/>
      <c r="I38" s="63"/>
      <c r="J38" s="63"/>
      <c r="K38" s="63"/>
      <c r="L38" s="54"/>
      <c r="M38" s="53"/>
      <c r="N38" s="53"/>
      <c r="O38" s="53"/>
      <c r="P38" s="53"/>
      <c r="Q38" s="53"/>
      <c r="R38" s="53"/>
      <c r="S38" s="53"/>
      <c r="T38" s="53"/>
      <c r="U38" s="53"/>
      <c r="V38" s="53"/>
      <c r="W38" s="53"/>
      <c r="X38" s="53"/>
      <c r="Y38" s="53"/>
      <c r="Z38" s="55"/>
      <c r="AA38" s="44"/>
      <c r="AB38" s="55"/>
      <c r="AC38" s="55"/>
      <c r="AD38" s="55"/>
      <c r="AE38" s="55"/>
      <c r="AF38" s="68"/>
    </row>
    <row r="39" spans="1:32" ht="18" customHeight="1">
      <c r="A39" s="65"/>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69"/>
    </row>
    <row r="40" spans="1:32" ht="18" customHeight="1">
      <c r="A40" s="70"/>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73"/>
    </row>
    <row r="41" spans="1:32" ht="18" customHeight="1">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row>
  </sheetData>
  <mergeCells count="45">
    <mergeCell ref="L15:AF19"/>
    <mergeCell ref="F35:K35"/>
    <mergeCell ref="M35:Y35"/>
    <mergeCell ref="M33:Y33"/>
    <mergeCell ref="B33:D33"/>
    <mergeCell ref="K28:M28"/>
    <mergeCell ref="F33:K33"/>
    <mergeCell ref="N28:X28"/>
    <mergeCell ref="H25:I25"/>
    <mergeCell ref="K25:L25"/>
    <mergeCell ref="B22:AE22"/>
    <mergeCell ref="C25:D25"/>
    <mergeCell ref="E25:F25"/>
    <mergeCell ref="A4:AF6"/>
    <mergeCell ref="A7:A9"/>
    <mergeCell ref="B7:J9"/>
    <mergeCell ref="K7:K9"/>
    <mergeCell ref="M13:N13"/>
    <mergeCell ref="K11:K13"/>
    <mergeCell ref="B10:J14"/>
    <mergeCell ref="S11:T11"/>
    <mergeCell ref="V11:W11"/>
    <mergeCell ref="Y11:Z11"/>
    <mergeCell ref="Y13:Z13"/>
    <mergeCell ref="S13:T13"/>
    <mergeCell ref="A11:A13"/>
    <mergeCell ref="Q13:R13"/>
    <mergeCell ref="M11:N11"/>
    <mergeCell ref="Q11:R11"/>
    <mergeCell ref="L7:AF9"/>
    <mergeCell ref="V21:W21"/>
    <mergeCell ref="Y21:Z21"/>
    <mergeCell ref="AB21:AC21"/>
    <mergeCell ref="L21:M21"/>
    <mergeCell ref="O21:P21"/>
    <mergeCell ref="Q21:S21"/>
    <mergeCell ref="T21:U21"/>
    <mergeCell ref="V13:W13"/>
    <mergeCell ref="A20:AF20"/>
    <mergeCell ref="C21:F21"/>
    <mergeCell ref="G21:H21"/>
    <mergeCell ref="I21:J21"/>
    <mergeCell ref="B15:J19"/>
    <mergeCell ref="A15:A19"/>
    <mergeCell ref="K15:K19"/>
  </mergeCells>
  <phoneticPr fontId="3"/>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Q42"/>
  <sheetViews>
    <sheetView topLeftCell="A17" zoomScaleNormal="100" zoomScaleSheetLayoutView="100" workbookViewId="0">
      <selection activeCell="K30" sqref="K30"/>
    </sheetView>
  </sheetViews>
  <sheetFormatPr defaultColWidth="2.6640625" defaultRowHeight="18" customHeight="1"/>
  <cols>
    <col min="1" max="16384" width="2.6640625" style="52"/>
  </cols>
  <sheetData>
    <row r="1" spans="1:43" s="42" customFormat="1" ht="18" customHeight="1">
      <c r="V1" s="25"/>
      <c r="W1" s="25"/>
      <c r="X1" s="25"/>
      <c r="Y1" s="25"/>
      <c r="Z1" s="25"/>
      <c r="AA1" s="25"/>
      <c r="AB1" s="25"/>
      <c r="AC1" s="25"/>
      <c r="AD1" s="25"/>
      <c r="AE1" s="25"/>
      <c r="AF1" s="25"/>
      <c r="AK1" s="19"/>
      <c r="AL1" s="19"/>
      <c r="AM1" s="51"/>
      <c r="AQ1" s="43"/>
    </row>
    <row r="2" spans="1:43" s="42" customFormat="1" ht="18" customHeight="1">
      <c r="U2" s="56"/>
      <c r="V2" s="56"/>
      <c r="W2" s="56"/>
      <c r="X2" s="57"/>
      <c r="Y2" s="57"/>
      <c r="Z2" s="57"/>
      <c r="AA2" s="57"/>
      <c r="AB2" s="57"/>
      <c r="AC2" s="57"/>
      <c r="AD2" s="57"/>
      <c r="AE2" s="57"/>
    </row>
    <row r="3" spans="1:43" ht="18" customHeight="1">
      <c r="A3" s="705" t="s">
        <v>268</v>
      </c>
      <c r="B3" s="706"/>
      <c r="C3" s="706"/>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7"/>
    </row>
    <row r="4" spans="1:43" ht="18" customHeight="1">
      <c r="A4" s="708"/>
      <c r="B4" s="709"/>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10"/>
    </row>
    <row r="5" spans="1:43" ht="18" customHeight="1">
      <c r="A5" s="711"/>
      <c r="B5" s="712"/>
      <c r="C5" s="712"/>
      <c r="D5" s="712"/>
      <c r="E5" s="712"/>
      <c r="F5" s="712"/>
      <c r="G5" s="712"/>
      <c r="H5" s="712"/>
      <c r="I5" s="712"/>
      <c r="J5" s="712"/>
      <c r="K5" s="712"/>
      <c r="L5" s="712"/>
      <c r="M5" s="712"/>
      <c r="N5" s="712"/>
      <c r="O5" s="712"/>
      <c r="P5" s="712"/>
      <c r="Q5" s="712"/>
      <c r="R5" s="712"/>
      <c r="S5" s="712"/>
      <c r="T5" s="712"/>
      <c r="U5" s="712"/>
      <c r="V5" s="712"/>
      <c r="W5" s="712"/>
      <c r="X5" s="712"/>
      <c r="Y5" s="712"/>
      <c r="Z5" s="712"/>
      <c r="AA5" s="712"/>
      <c r="AB5" s="712"/>
      <c r="AC5" s="712"/>
      <c r="AD5" s="712"/>
      <c r="AE5" s="712"/>
      <c r="AF5" s="713"/>
    </row>
    <row r="6" spans="1:43" ht="18" customHeight="1">
      <c r="A6" s="673"/>
      <c r="B6" s="676" t="s">
        <v>128</v>
      </c>
      <c r="C6" s="676"/>
      <c r="D6" s="676"/>
      <c r="E6" s="676"/>
      <c r="F6" s="676"/>
      <c r="G6" s="676"/>
      <c r="H6" s="676"/>
      <c r="I6" s="676"/>
      <c r="J6" s="676"/>
      <c r="K6" s="693"/>
      <c r="L6" s="696"/>
      <c r="M6" s="697"/>
      <c r="N6" s="697"/>
      <c r="O6" s="697"/>
      <c r="P6" s="697"/>
      <c r="Q6" s="697"/>
      <c r="R6" s="697"/>
      <c r="S6" s="697"/>
      <c r="T6" s="697"/>
      <c r="U6" s="697"/>
      <c r="V6" s="697"/>
      <c r="W6" s="697"/>
      <c r="X6" s="697"/>
      <c r="Y6" s="697"/>
      <c r="Z6" s="697"/>
      <c r="AA6" s="697"/>
      <c r="AB6" s="697"/>
      <c r="AC6" s="697"/>
      <c r="AD6" s="697"/>
      <c r="AE6" s="697"/>
      <c r="AF6" s="698"/>
    </row>
    <row r="7" spans="1:43" ht="18" customHeight="1">
      <c r="A7" s="674"/>
      <c r="B7" s="677"/>
      <c r="C7" s="677"/>
      <c r="D7" s="677"/>
      <c r="E7" s="677"/>
      <c r="F7" s="677"/>
      <c r="G7" s="677"/>
      <c r="H7" s="677"/>
      <c r="I7" s="677"/>
      <c r="J7" s="677"/>
      <c r="K7" s="694"/>
      <c r="L7" s="699"/>
      <c r="M7" s="700"/>
      <c r="N7" s="700"/>
      <c r="O7" s="700"/>
      <c r="P7" s="700"/>
      <c r="Q7" s="700"/>
      <c r="R7" s="700"/>
      <c r="S7" s="700"/>
      <c r="T7" s="700"/>
      <c r="U7" s="700"/>
      <c r="V7" s="700"/>
      <c r="W7" s="700"/>
      <c r="X7" s="700"/>
      <c r="Y7" s="700"/>
      <c r="Z7" s="700"/>
      <c r="AA7" s="700"/>
      <c r="AB7" s="700"/>
      <c r="AC7" s="700"/>
      <c r="AD7" s="700"/>
      <c r="AE7" s="700"/>
      <c r="AF7" s="701"/>
    </row>
    <row r="8" spans="1:43" ht="18" customHeight="1">
      <c r="A8" s="675"/>
      <c r="B8" s="678"/>
      <c r="C8" s="678"/>
      <c r="D8" s="678"/>
      <c r="E8" s="678"/>
      <c r="F8" s="678"/>
      <c r="G8" s="678"/>
      <c r="H8" s="678"/>
      <c r="I8" s="678"/>
      <c r="J8" s="678"/>
      <c r="K8" s="695"/>
      <c r="L8" s="699"/>
      <c r="M8" s="700"/>
      <c r="N8" s="700"/>
      <c r="O8" s="700"/>
      <c r="P8" s="700"/>
      <c r="Q8" s="700"/>
      <c r="R8" s="700"/>
      <c r="S8" s="700"/>
      <c r="T8" s="700"/>
      <c r="U8" s="700"/>
      <c r="V8" s="700"/>
      <c r="W8" s="700"/>
      <c r="X8" s="700"/>
      <c r="Y8" s="700"/>
      <c r="Z8" s="700"/>
      <c r="AA8" s="700"/>
      <c r="AB8" s="700"/>
      <c r="AC8" s="700"/>
      <c r="AD8" s="700"/>
      <c r="AE8" s="700"/>
      <c r="AF8" s="701"/>
    </row>
    <row r="9" spans="1:43" ht="18" customHeight="1">
      <c r="A9" s="673"/>
      <c r="B9" s="677" t="s">
        <v>130</v>
      </c>
      <c r="C9" s="677"/>
      <c r="D9" s="677"/>
      <c r="E9" s="677"/>
      <c r="F9" s="677"/>
      <c r="G9" s="677"/>
      <c r="H9" s="677"/>
      <c r="I9" s="677"/>
      <c r="J9" s="677"/>
      <c r="K9" s="693"/>
      <c r="L9" s="59"/>
      <c r="M9" s="60"/>
      <c r="N9" s="60"/>
      <c r="O9" s="60"/>
      <c r="P9" s="60"/>
      <c r="Q9" s="60"/>
      <c r="R9" s="60"/>
      <c r="S9" s="60"/>
      <c r="T9" s="60"/>
      <c r="U9" s="60"/>
      <c r="V9" s="60"/>
      <c r="W9" s="60"/>
      <c r="X9" s="60"/>
      <c r="Y9" s="60"/>
      <c r="Z9" s="60"/>
      <c r="AA9" s="60"/>
      <c r="AB9" s="60"/>
      <c r="AC9" s="60"/>
      <c r="AD9" s="60"/>
      <c r="AE9" s="60"/>
      <c r="AF9" s="61"/>
    </row>
    <row r="10" spans="1:43" s="42" customFormat="1" ht="18" customHeight="1">
      <c r="A10" s="674"/>
      <c r="B10" s="677"/>
      <c r="C10" s="677"/>
      <c r="D10" s="677"/>
      <c r="E10" s="677"/>
      <c r="F10" s="677"/>
      <c r="G10" s="677"/>
      <c r="H10" s="677"/>
      <c r="I10" s="677"/>
      <c r="J10" s="677"/>
      <c r="K10" s="694"/>
      <c r="L10" s="65"/>
      <c r="M10" s="354" t="s">
        <v>7</v>
      </c>
      <c r="N10" s="354"/>
      <c r="O10" s="18"/>
      <c r="P10" s="18"/>
      <c r="Q10" s="659"/>
      <c r="R10" s="659"/>
      <c r="S10" s="659"/>
      <c r="T10" s="659"/>
      <c r="U10" s="66" t="s">
        <v>12</v>
      </c>
      <c r="V10" s="659"/>
      <c r="W10" s="659"/>
      <c r="X10" s="66" t="s">
        <v>13</v>
      </c>
      <c r="Y10" s="659"/>
      <c r="Z10" s="659"/>
      <c r="AA10" s="25" t="s">
        <v>14</v>
      </c>
      <c r="AB10" s="25"/>
      <c r="AC10" s="25"/>
      <c r="AD10" s="25"/>
      <c r="AE10" s="25"/>
      <c r="AF10" s="47"/>
    </row>
    <row r="11" spans="1:43" s="42" customFormat="1" ht="18" customHeight="1">
      <c r="A11" s="674"/>
      <c r="B11" s="677"/>
      <c r="C11" s="677"/>
      <c r="D11" s="677"/>
      <c r="E11" s="677"/>
      <c r="F11" s="677"/>
      <c r="G11" s="677"/>
      <c r="H11" s="677"/>
      <c r="I11" s="677"/>
      <c r="J11" s="677"/>
      <c r="K11" s="694"/>
      <c r="L11" s="67"/>
      <c r="M11" s="55"/>
      <c r="N11" s="55"/>
      <c r="O11" s="55"/>
      <c r="P11" s="55"/>
      <c r="Q11" s="55"/>
      <c r="R11" s="55"/>
      <c r="S11" s="55"/>
      <c r="T11" s="55"/>
      <c r="U11" s="55"/>
      <c r="V11" s="55"/>
      <c r="W11" s="55"/>
      <c r="X11" s="55"/>
      <c r="Y11" s="55"/>
      <c r="Z11" s="55"/>
      <c r="AA11" s="55"/>
      <c r="AB11" s="55"/>
      <c r="AC11" s="55"/>
      <c r="AD11" s="55"/>
      <c r="AE11" s="55"/>
      <c r="AF11" s="68"/>
    </row>
    <row r="12" spans="1:43" s="42" customFormat="1" ht="18" customHeight="1">
      <c r="A12" s="674"/>
      <c r="B12" s="677"/>
      <c r="C12" s="677"/>
      <c r="D12" s="677"/>
      <c r="E12" s="677"/>
      <c r="F12" s="677"/>
      <c r="G12" s="677"/>
      <c r="H12" s="677"/>
      <c r="I12" s="677"/>
      <c r="J12" s="677"/>
      <c r="K12" s="694"/>
      <c r="L12" s="65"/>
      <c r="M12" s="354" t="s">
        <v>23</v>
      </c>
      <c r="N12" s="354"/>
      <c r="O12" s="18"/>
      <c r="P12" s="18"/>
      <c r="Q12" s="659"/>
      <c r="R12" s="659"/>
      <c r="S12" s="659"/>
      <c r="T12" s="659"/>
      <c r="U12" s="66" t="s">
        <v>12</v>
      </c>
      <c r="V12" s="659"/>
      <c r="W12" s="659"/>
      <c r="X12" s="66" t="s">
        <v>13</v>
      </c>
      <c r="Y12" s="659"/>
      <c r="Z12" s="659"/>
      <c r="AA12" s="25" t="s">
        <v>14</v>
      </c>
      <c r="AB12" s="25"/>
      <c r="AC12" s="25"/>
      <c r="AD12" s="25"/>
      <c r="AE12" s="25"/>
      <c r="AF12" s="69"/>
    </row>
    <row r="13" spans="1:43" s="42" customFormat="1" ht="18" customHeight="1">
      <c r="A13" s="675"/>
      <c r="B13" s="678"/>
      <c r="C13" s="678"/>
      <c r="D13" s="678"/>
      <c r="E13" s="678"/>
      <c r="F13" s="678"/>
      <c r="G13" s="678"/>
      <c r="H13" s="678"/>
      <c r="I13" s="678"/>
      <c r="J13" s="678"/>
      <c r="K13" s="695"/>
      <c r="L13" s="70"/>
      <c r="M13" s="48"/>
      <c r="N13" s="48"/>
      <c r="O13" s="71"/>
      <c r="P13" s="71"/>
      <c r="Q13" s="72"/>
      <c r="R13" s="72"/>
      <c r="S13" s="72"/>
      <c r="T13" s="72"/>
      <c r="U13" s="72"/>
      <c r="V13" s="72"/>
      <c r="W13" s="72"/>
      <c r="X13" s="72"/>
      <c r="Y13" s="72"/>
      <c r="Z13" s="72"/>
      <c r="AA13" s="48"/>
      <c r="AB13" s="48"/>
      <c r="AC13" s="48"/>
      <c r="AD13" s="48"/>
      <c r="AE13" s="48"/>
      <c r="AF13" s="73"/>
    </row>
    <row r="14" spans="1:43" s="42" customFormat="1" ht="18" customHeight="1">
      <c r="A14" s="673"/>
      <c r="B14" s="676" t="s">
        <v>25</v>
      </c>
      <c r="C14" s="676"/>
      <c r="D14" s="676"/>
      <c r="E14" s="676"/>
      <c r="F14" s="676"/>
      <c r="G14" s="676"/>
      <c r="H14" s="676"/>
      <c r="I14" s="676"/>
      <c r="J14" s="676"/>
      <c r="K14" s="679"/>
      <c r="L14" s="696"/>
      <c r="M14" s="697"/>
      <c r="N14" s="697"/>
      <c r="O14" s="697"/>
      <c r="P14" s="697"/>
      <c r="Q14" s="697"/>
      <c r="R14" s="697"/>
      <c r="S14" s="697"/>
      <c r="T14" s="697"/>
      <c r="U14" s="697"/>
      <c r="V14" s="697"/>
      <c r="W14" s="697"/>
      <c r="X14" s="697"/>
      <c r="Y14" s="697"/>
      <c r="Z14" s="697"/>
      <c r="AA14" s="697"/>
      <c r="AB14" s="697"/>
      <c r="AC14" s="697"/>
      <c r="AD14" s="697"/>
      <c r="AE14" s="697"/>
      <c r="AF14" s="698"/>
    </row>
    <row r="15" spans="1:43" s="42" customFormat="1" ht="18" customHeight="1">
      <c r="A15" s="674"/>
      <c r="B15" s="677"/>
      <c r="C15" s="677"/>
      <c r="D15" s="677"/>
      <c r="E15" s="677"/>
      <c r="F15" s="677"/>
      <c r="G15" s="677"/>
      <c r="H15" s="677"/>
      <c r="I15" s="677"/>
      <c r="J15" s="677"/>
      <c r="K15" s="680"/>
      <c r="L15" s="699"/>
      <c r="M15" s="700"/>
      <c r="N15" s="700"/>
      <c r="O15" s="700"/>
      <c r="P15" s="700"/>
      <c r="Q15" s="700"/>
      <c r="R15" s="700"/>
      <c r="S15" s="700"/>
      <c r="T15" s="700"/>
      <c r="U15" s="700"/>
      <c r="V15" s="700"/>
      <c r="W15" s="700"/>
      <c r="X15" s="700"/>
      <c r="Y15" s="700"/>
      <c r="Z15" s="700"/>
      <c r="AA15" s="700"/>
      <c r="AB15" s="700"/>
      <c r="AC15" s="700"/>
      <c r="AD15" s="700"/>
      <c r="AE15" s="700"/>
      <c r="AF15" s="701"/>
    </row>
    <row r="16" spans="1:43" s="42" customFormat="1" ht="18" customHeight="1">
      <c r="A16" s="674"/>
      <c r="B16" s="677"/>
      <c r="C16" s="677"/>
      <c r="D16" s="677"/>
      <c r="E16" s="677"/>
      <c r="F16" s="677"/>
      <c r="G16" s="677"/>
      <c r="H16" s="677"/>
      <c r="I16" s="677"/>
      <c r="J16" s="677"/>
      <c r="K16" s="680"/>
      <c r="L16" s="699"/>
      <c r="M16" s="700"/>
      <c r="N16" s="700"/>
      <c r="O16" s="700"/>
      <c r="P16" s="700"/>
      <c r="Q16" s="700"/>
      <c r="R16" s="700"/>
      <c r="S16" s="700"/>
      <c r="T16" s="700"/>
      <c r="U16" s="700"/>
      <c r="V16" s="700"/>
      <c r="W16" s="700"/>
      <c r="X16" s="700"/>
      <c r="Y16" s="700"/>
      <c r="Z16" s="700"/>
      <c r="AA16" s="700"/>
      <c r="AB16" s="700"/>
      <c r="AC16" s="700"/>
      <c r="AD16" s="700"/>
      <c r="AE16" s="700"/>
      <c r="AF16" s="701"/>
    </row>
    <row r="17" spans="1:32" s="42" customFormat="1" ht="18" customHeight="1">
      <c r="A17" s="674"/>
      <c r="B17" s="677"/>
      <c r="C17" s="677"/>
      <c r="D17" s="677"/>
      <c r="E17" s="677"/>
      <c r="F17" s="677"/>
      <c r="G17" s="677"/>
      <c r="H17" s="677"/>
      <c r="I17" s="677"/>
      <c r="J17" s="677"/>
      <c r="K17" s="680"/>
      <c r="L17" s="699"/>
      <c r="M17" s="700"/>
      <c r="N17" s="700"/>
      <c r="O17" s="700"/>
      <c r="P17" s="700"/>
      <c r="Q17" s="700"/>
      <c r="R17" s="700"/>
      <c r="S17" s="700"/>
      <c r="T17" s="700"/>
      <c r="U17" s="700"/>
      <c r="V17" s="700"/>
      <c r="W17" s="700"/>
      <c r="X17" s="700"/>
      <c r="Y17" s="700"/>
      <c r="Z17" s="700"/>
      <c r="AA17" s="700"/>
      <c r="AB17" s="700"/>
      <c r="AC17" s="700"/>
      <c r="AD17" s="700"/>
      <c r="AE17" s="700"/>
      <c r="AF17" s="701"/>
    </row>
    <row r="18" spans="1:32" ht="18" customHeight="1">
      <c r="A18" s="675"/>
      <c r="B18" s="678"/>
      <c r="C18" s="678"/>
      <c r="D18" s="678"/>
      <c r="E18" s="678"/>
      <c r="F18" s="678"/>
      <c r="G18" s="678"/>
      <c r="H18" s="678"/>
      <c r="I18" s="678"/>
      <c r="J18" s="678"/>
      <c r="K18" s="681"/>
      <c r="L18" s="702"/>
      <c r="M18" s="703"/>
      <c r="N18" s="703"/>
      <c r="O18" s="703"/>
      <c r="P18" s="703"/>
      <c r="Q18" s="703"/>
      <c r="R18" s="703"/>
      <c r="S18" s="703"/>
      <c r="T18" s="703"/>
      <c r="U18" s="703"/>
      <c r="V18" s="703"/>
      <c r="W18" s="703"/>
      <c r="X18" s="703"/>
      <c r="Y18" s="703"/>
      <c r="Z18" s="703"/>
      <c r="AA18" s="703"/>
      <c r="AB18" s="703"/>
      <c r="AC18" s="703"/>
      <c r="AD18" s="703"/>
      <c r="AE18" s="703"/>
      <c r="AF18" s="704"/>
    </row>
    <row r="19" spans="1:32" ht="18" customHeight="1">
      <c r="A19" s="62"/>
      <c r="B19" s="76"/>
      <c r="C19" s="76"/>
      <c r="D19" s="76"/>
      <c r="E19" s="76"/>
      <c r="F19" s="76"/>
      <c r="G19" s="76"/>
      <c r="H19" s="76"/>
      <c r="I19" s="76"/>
      <c r="J19" s="76"/>
      <c r="K19" s="77"/>
      <c r="L19" s="77"/>
      <c r="M19" s="77"/>
      <c r="N19" s="77"/>
      <c r="O19" s="77"/>
      <c r="P19" s="77"/>
      <c r="Q19" s="77"/>
      <c r="AF19" s="78"/>
    </row>
    <row r="20" spans="1:32" ht="18" customHeight="1">
      <c r="A20" s="79" t="s">
        <v>44</v>
      </c>
      <c r="B20" s="54"/>
      <c r="C20" s="657" t="s">
        <v>269</v>
      </c>
      <c r="D20" s="657"/>
      <c r="E20" s="657"/>
      <c r="F20" s="657"/>
      <c r="G20" s="657"/>
      <c r="H20" s="657"/>
      <c r="I20" s="657"/>
      <c r="J20" s="657"/>
      <c r="K20" s="657"/>
      <c r="L20" s="657" t="s">
        <v>11</v>
      </c>
      <c r="M20" s="657"/>
      <c r="N20" s="657"/>
      <c r="O20" s="657"/>
      <c r="P20" s="191" t="s">
        <v>12</v>
      </c>
      <c r="Q20" s="657"/>
      <c r="R20" s="657"/>
      <c r="S20" s="191" t="s">
        <v>13</v>
      </c>
      <c r="T20" s="657"/>
      <c r="U20" s="657"/>
      <c r="V20" s="191" t="s">
        <v>36</v>
      </c>
      <c r="W20" s="663" t="s">
        <v>270</v>
      </c>
      <c r="X20" s="663"/>
      <c r="Y20" s="663"/>
      <c r="Z20" s="663"/>
      <c r="AA20" s="663"/>
      <c r="AB20" s="663"/>
      <c r="AC20" s="663"/>
      <c r="AD20" s="663"/>
      <c r="AE20" s="663"/>
      <c r="AF20" s="190"/>
    </row>
    <row r="21" spans="1:32" ht="18" customHeight="1">
      <c r="A21" s="81"/>
      <c r="B21" s="682" t="s">
        <v>45</v>
      </c>
      <c r="C21" s="682"/>
      <c r="D21" s="682"/>
      <c r="E21" s="682"/>
      <c r="F21" s="682"/>
      <c r="G21" s="682"/>
      <c r="H21" s="682"/>
      <c r="I21" s="682"/>
      <c r="J21" s="682"/>
      <c r="K21" s="682"/>
      <c r="L21" s="682"/>
      <c r="M21" s="682"/>
      <c r="N21" s="682"/>
      <c r="O21" s="682"/>
      <c r="P21" s="682"/>
      <c r="Q21" s="682"/>
      <c r="R21" s="682"/>
      <c r="S21" s="682"/>
      <c r="T21" s="682"/>
      <c r="U21" s="682"/>
      <c r="V21" s="682"/>
      <c r="W21" s="682"/>
      <c r="X21" s="682"/>
      <c r="Y21" s="682"/>
      <c r="Z21" s="682"/>
      <c r="AA21" s="682"/>
      <c r="AB21" s="682"/>
      <c r="AC21" s="682"/>
      <c r="AD21" s="682"/>
      <c r="AE21" s="682"/>
      <c r="AF21" s="78"/>
    </row>
    <row r="22" spans="1:32" ht="18" customHeight="1">
      <c r="A22" s="81"/>
      <c r="B22" s="77"/>
      <c r="AF22" s="78"/>
    </row>
    <row r="23" spans="1:32" s="42" customFormat="1" ht="18" customHeight="1">
      <c r="A23" s="65"/>
      <c r="B23" s="54"/>
      <c r="C23" s="659"/>
      <c r="D23" s="659"/>
      <c r="E23" s="659"/>
      <c r="F23" s="659"/>
      <c r="G23" s="66" t="s">
        <v>12</v>
      </c>
      <c r="H23" s="659"/>
      <c r="I23" s="659"/>
      <c r="J23" s="66" t="s">
        <v>13</v>
      </c>
      <c r="K23" s="659"/>
      <c r="L23" s="659"/>
      <c r="M23" s="25" t="s">
        <v>14</v>
      </c>
      <c r="N23" s="44"/>
      <c r="O23" s="44"/>
      <c r="P23" s="54"/>
      <c r="Q23" s="54"/>
      <c r="R23" s="54"/>
      <c r="S23" s="54"/>
      <c r="T23" s="54"/>
      <c r="U23" s="54"/>
      <c r="V23" s="54"/>
      <c r="W23" s="54"/>
      <c r="X23" s="54"/>
      <c r="Y23" s="54"/>
      <c r="Z23" s="54"/>
      <c r="AA23" s="54"/>
      <c r="AB23" s="54"/>
      <c r="AC23" s="54"/>
      <c r="AD23" s="54"/>
      <c r="AE23" s="54"/>
      <c r="AF23" s="69"/>
    </row>
    <row r="24" spans="1:32" s="42" customFormat="1" ht="18" customHeight="1">
      <c r="A24" s="65"/>
      <c r="B24" s="54"/>
      <c r="C24" s="66"/>
      <c r="D24" s="66"/>
      <c r="E24" s="66"/>
      <c r="F24" s="66"/>
      <c r="G24" s="66"/>
      <c r="H24" s="66"/>
      <c r="I24" s="66"/>
      <c r="J24" s="66"/>
      <c r="K24" s="66"/>
      <c r="L24" s="66"/>
      <c r="M24" s="25"/>
      <c r="N24" s="44"/>
      <c r="O24" s="44"/>
      <c r="P24" s="54"/>
      <c r="Q24" s="54"/>
      <c r="R24" s="54"/>
      <c r="S24" s="54"/>
      <c r="T24" s="54"/>
      <c r="U24" s="54"/>
      <c r="V24" s="54"/>
      <c r="W24" s="54"/>
      <c r="X24" s="54"/>
      <c r="Y24" s="54"/>
      <c r="Z24" s="54"/>
      <c r="AA24" s="54"/>
      <c r="AB24" s="54"/>
      <c r="AC24" s="54"/>
      <c r="AD24" s="54"/>
      <c r="AE24" s="54"/>
      <c r="AF24" s="69"/>
    </row>
    <row r="25" spans="1:32" ht="18" customHeight="1">
      <c r="A25" s="81"/>
      <c r="B25" s="77"/>
      <c r="C25" s="77"/>
      <c r="D25" s="77"/>
      <c r="E25" s="77"/>
      <c r="F25" s="77"/>
      <c r="G25" s="77"/>
      <c r="H25" s="77"/>
      <c r="I25" s="77"/>
      <c r="J25" s="77"/>
      <c r="N25" s="692" t="s">
        <v>35</v>
      </c>
      <c r="O25" s="692"/>
      <c r="P25" s="692"/>
      <c r="Q25" s="692"/>
      <c r="R25" s="692"/>
      <c r="S25" s="663"/>
      <c r="T25" s="663"/>
      <c r="U25" s="663"/>
      <c r="V25" s="663"/>
      <c r="W25" s="663"/>
      <c r="X25" s="663"/>
      <c r="Y25" s="663"/>
      <c r="Z25" s="663"/>
      <c r="AA25" s="663"/>
      <c r="AB25" s="663"/>
      <c r="AC25" s="663"/>
      <c r="AD25" s="663"/>
      <c r="AF25" s="78"/>
    </row>
    <row r="26" spans="1:32" ht="18" customHeight="1">
      <c r="A26" s="79"/>
      <c r="B26" s="82"/>
      <c r="C26" s="82"/>
      <c r="D26" s="82"/>
      <c r="E26" s="82"/>
      <c r="F26" s="82"/>
      <c r="G26" s="82"/>
      <c r="H26" s="82"/>
      <c r="I26" s="82"/>
      <c r="J26" s="82"/>
      <c r="K26" s="657" t="s">
        <v>275</v>
      </c>
      <c r="L26" s="657"/>
      <c r="M26" s="657"/>
      <c r="N26" s="692" t="s">
        <v>6</v>
      </c>
      <c r="O26" s="692"/>
      <c r="P26" s="692"/>
      <c r="Q26" s="692"/>
      <c r="R26" s="692"/>
      <c r="S26" s="663"/>
      <c r="T26" s="663"/>
      <c r="U26" s="663"/>
      <c r="V26" s="663"/>
      <c r="W26" s="663"/>
      <c r="X26" s="663"/>
      <c r="Y26" s="663"/>
      <c r="Z26" s="663"/>
      <c r="AA26" s="663"/>
      <c r="AB26" s="663"/>
      <c r="AC26" s="663"/>
      <c r="AD26" s="663"/>
      <c r="AF26" s="78"/>
    </row>
    <row r="27" spans="1:32" ht="18" customHeight="1">
      <c r="A27" s="79"/>
      <c r="B27" s="82"/>
      <c r="C27" s="82"/>
      <c r="D27" s="82"/>
      <c r="E27" s="82"/>
      <c r="F27" s="82"/>
      <c r="G27" s="82"/>
      <c r="H27" s="82"/>
      <c r="I27" s="82"/>
      <c r="J27" s="82"/>
      <c r="K27" s="80"/>
      <c r="L27" s="80"/>
      <c r="M27" s="80"/>
      <c r="N27" s="692" t="s">
        <v>0</v>
      </c>
      <c r="O27" s="692"/>
      <c r="P27" s="692"/>
      <c r="Q27" s="692"/>
      <c r="R27" s="692"/>
      <c r="S27" s="663"/>
      <c r="T27" s="663"/>
      <c r="U27" s="663"/>
      <c r="V27" s="663"/>
      <c r="W27" s="663"/>
      <c r="X27" s="663"/>
      <c r="Y27" s="663"/>
      <c r="Z27" s="663"/>
      <c r="AA27" s="663"/>
      <c r="AB27" s="663"/>
      <c r="AC27" s="663"/>
      <c r="AD27" s="663"/>
      <c r="AE27" s="52" t="s">
        <v>281</v>
      </c>
      <c r="AF27" s="78"/>
    </row>
    <row r="28" spans="1:32" ht="18" customHeight="1">
      <c r="A28" s="79"/>
      <c r="B28" s="82"/>
      <c r="C28" s="82"/>
      <c r="D28" s="82"/>
      <c r="E28" s="82"/>
      <c r="F28" s="82"/>
      <c r="G28" s="82"/>
      <c r="H28" s="82"/>
      <c r="I28" s="82"/>
      <c r="J28" s="82"/>
      <c r="K28" s="80"/>
      <c r="L28" s="80"/>
      <c r="M28" s="80"/>
      <c r="N28" s="80"/>
      <c r="O28" s="80"/>
      <c r="P28" s="80"/>
      <c r="Q28" s="80"/>
      <c r="R28" s="80"/>
      <c r="S28" s="83"/>
      <c r="T28" s="83"/>
      <c r="U28" s="83"/>
      <c r="V28" s="83"/>
      <c r="W28" s="83"/>
      <c r="X28" s="83"/>
      <c r="Y28" s="83"/>
      <c r="Z28" s="83"/>
      <c r="AA28" s="83"/>
      <c r="AB28" s="83"/>
      <c r="AC28" s="83"/>
      <c r="AD28" s="83"/>
      <c r="AF28" s="78"/>
    </row>
    <row r="29" spans="1:32" ht="18" customHeight="1">
      <c r="A29" s="81"/>
      <c r="B29" s="77"/>
      <c r="C29" s="77"/>
      <c r="D29" s="77"/>
      <c r="E29" s="77"/>
      <c r="F29" s="77"/>
      <c r="G29" s="77"/>
      <c r="H29" s="77"/>
      <c r="I29" s="77"/>
      <c r="J29" s="77"/>
      <c r="AF29" s="78"/>
    </row>
    <row r="30" spans="1:32" ht="18" customHeight="1">
      <c r="A30" s="79"/>
      <c r="B30" s="657" t="s">
        <v>276</v>
      </c>
      <c r="C30" s="657"/>
      <c r="D30" s="657"/>
      <c r="E30" s="657"/>
      <c r="F30" s="657"/>
      <c r="G30" s="657"/>
      <c r="H30" s="657"/>
      <c r="I30" s="657"/>
      <c r="J30" s="657"/>
      <c r="K30" s="52" t="str">
        <f>工事中止通知書!N28&amp;"　様"</f>
        <v>西都市長　橋田　和実　様</v>
      </c>
      <c r="AF30" s="78"/>
    </row>
    <row r="31" spans="1:32" ht="18" customHeight="1">
      <c r="A31" s="84"/>
      <c r="B31" s="85"/>
      <c r="C31" s="85"/>
      <c r="D31" s="86"/>
      <c r="E31" s="86"/>
      <c r="F31" s="86"/>
      <c r="G31" s="86"/>
      <c r="H31" s="86"/>
      <c r="I31" s="86"/>
      <c r="J31" s="86"/>
      <c r="K31" s="87"/>
      <c r="L31" s="87"/>
      <c r="M31" s="87"/>
      <c r="N31" s="87"/>
      <c r="O31" s="87"/>
      <c r="P31" s="87"/>
      <c r="Q31" s="87"/>
      <c r="R31" s="87"/>
      <c r="S31" s="87"/>
      <c r="T31" s="87"/>
      <c r="U31" s="87"/>
      <c r="V31" s="87"/>
      <c r="W31" s="87"/>
      <c r="X31" s="87"/>
      <c r="Y31" s="87"/>
      <c r="Z31" s="87"/>
      <c r="AA31" s="87"/>
      <c r="AB31" s="87"/>
      <c r="AC31" s="87"/>
      <c r="AD31" s="87"/>
      <c r="AE31" s="87"/>
      <c r="AF31" s="89"/>
    </row>
    <row r="32" spans="1:32" ht="18" customHeight="1">
      <c r="A32" s="90"/>
      <c r="B32" s="91"/>
      <c r="C32" s="91"/>
      <c r="D32" s="91"/>
      <c r="E32" s="91"/>
      <c r="F32" s="91"/>
      <c r="G32" s="91"/>
      <c r="H32" s="91"/>
      <c r="I32" s="91"/>
      <c r="J32" s="91"/>
      <c r="K32" s="92"/>
      <c r="L32" s="92"/>
      <c r="M32" s="92"/>
      <c r="N32" s="92"/>
      <c r="O32" s="92"/>
      <c r="P32" s="92"/>
      <c r="Q32" s="92"/>
      <c r="R32" s="92"/>
      <c r="S32" s="92"/>
      <c r="T32" s="92"/>
      <c r="U32" s="92"/>
      <c r="V32" s="92"/>
      <c r="W32" s="92"/>
      <c r="X32" s="92"/>
      <c r="Y32" s="92"/>
      <c r="Z32" s="92"/>
      <c r="AA32" s="92"/>
      <c r="AB32" s="92"/>
      <c r="AC32" s="92"/>
      <c r="AD32" s="92"/>
      <c r="AE32" s="92"/>
      <c r="AF32" s="93"/>
    </row>
    <row r="33" spans="1:32" ht="18" customHeight="1">
      <c r="A33" s="79"/>
      <c r="B33" s="682" t="s">
        <v>271</v>
      </c>
      <c r="C33" s="682"/>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78"/>
    </row>
    <row r="34" spans="1:32" ht="18" customHeight="1">
      <c r="A34" s="81"/>
      <c r="B34" s="77"/>
      <c r="C34" s="77"/>
      <c r="D34" s="77"/>
      <c r="E34" s="77"/>
      <c r="F34" s="77"/>
      <c r="G34" s="77"/>
      <c r="H34" s="77"/>
      <c r="I34" s="77"/>
      <c r="J34" s="77"/>
      <c r="AF34" s="78"/>
    </row>
    <row r="35" spans="1:32" s="42" customFormat="1" ht="18" customHeight="1">
      <c r="A35" s="65"/>
      <c r="B35" s="54"/>
      <c r="C35" s="659"/>
      <c r="D35" s="659"/>
      <c r="E35" s="659"/>
      <c r="F35" s="659"/>
      <c r="G35" s="66" t="s">
        <v>12</v>
      </c>
      <c r="H35" s="659"/>
      <c r="I35" s="659"/>
      <c r="J35" s="66" t="s">
        <v>13</v>
      </c>
      <c r="K35" s="659"/>
      <c r="L35" s="659"/>
      <c r="M35" s="25" t="s">
        <v>14</v>
      </c>
      <c r="N35" s="25"/>
      <c r="O35" s="44"/>
      <c r="P35" s="54"/>
      <c r="Q35" s="54"/>
      <c r="R35" s="54"/>
      <c r="S35" s="54"/>
      <c r="T35" s="54"/>
      <c r="U35" s="54"/>
      <c r="V35" s="54"/>
      <c r="W35" s="54"/>
      <c r="X35" s="54"/>
      <c r="Y35" s="54"/>
      <c r="Z35" s="54"/>
      <c r="AA35" s="54"/>
      <c r="AB35" s="54"/>
      <c r="AC35" s="54"/>
      <c r="AD35" s="54"/>
      <c r="AE35" s="54"/>
      <c r="AF35" s="69"/>
    </row>
    <row r="36" spans="1:32" ht="18" customHeight="1">
      <c r="A36" s="81"/>
      <c r="B36" s="77"/>
      <c r="C36" s="77"/>
      <c r="D36" s="77"/>
      <c r="E36" s="77"/>
      <c r="F36" s="77"/>
      <c r="G36" s="77"/>
      <c r="H36" s="77"/>
      <c r="I36" s="77"/>
      <c r="J36" s="77"/>
      <c r="AF36" s="78"/>
    </row>
    <row r="37" spans="1:32" ht="18" customHeight="1">
      <c r="A37" s="79"/>
      <c r="B37" s="82"/>
      <c r="C37" s="82"/>
      <c r="D37" s="82"/>
      <c r="E37" s="82"/>
      <c r="F37" s="82"/>
      <c r="G37" s="82"/>
      <c r="H37" s="82"/>
      <c r="I37" s="82"/>
      <c r="J37" s="82"/>
      <c r="K37" s="657" t="s">
        <v>277</v>
      </c>
      <c r="L37" s="657"/>
      <c r="M37" s="657"/>
      <c r="N37" s="657"/>
      <c r="O37" s="657"/>
      <c r="Q37" s="657" t="str">
        <f>工事中止通知書!N28</f>
        <v>西都市長　橋田　和実</v>
      </c>
      <c r="R37" s="657"/>
      <c r="S37" s="657"/>
      <c r="T37" s="657"/>
      <c r="U37" s="657"/>
      <c r="V37" s="657"/>
      <c r="W37" s="657"/>
      <c r="X37" s="657"/>
      <c r="Y37" s="657"/>
      <c r="Z37" s="657"/>
      <c r="AA37" s="657"/>
      <c r="AB37" s="83" t="s">
        <v>316</v>
      </c>
      <c r="AC37" s="83"/>
      <c r="AD37" s="83"/>
      <c r="AF37" s="78"/>
    </row>
    <row r="38" spans="1:32" ht="18" customHeight="1">
      <c r="A38" s="81"/>
      <c r="B38" s="77"/>
      <c r="C38" s="77"/>
      <c r="D38" s="77"/>
      <c r="E38" s="77"/>
      <c r="F38" s="77"/>
      <c r="G38" s="77"/>
      <c r="H38" s="77"/>
      <c r="I38" s="77"/>
      <c r="J38" s="77"/>
      <c r="AF38" s="78"/>
    </row>
    <row r="39" spans="1:32" ht="18" customHeight="1">
      <c r="A39" s="79"/>
      <c r="B39" s="80"/>
      <c r="C39" s="80"/>
      <c r="G39" s="692" t="s">
        <v>35</v>
      </c>
      <c r="H39" s="692"/>
      <c r="I39" s="692"/>
      <c r="J39" s="692"/>
      <c r="K39" s="692"/>
      <c r="L39" s="663"/>
      <c r="M39" s="663"/>
      <c r="N39" s="663"/>
      <c r="O39" s="663"/>
      <c r="P39" s="663"/>
      <c r="Q39" s="663"/>
      <c r="R39" s="663"/>
      <c r="S39" s="663"/>
      <c r="T39" s="663"/>
      <c r="U39" s="663"/>
      <c r="V39" s="663"/>
      <c r="W39" s="663"/>
      <c r="AF39" s="78"/>
    </row>
    <row r="40" spans="1:32" ht="18" customHeight="1">
      <c r="A40" s="79"/>
      <c r="B40" s="80"/>
      <c r="C40" s="80"/>
      <c r="D40" s="657" t="s">
        <v>275</v>
      </c>
      <c r="E40" s="657"/>
      <c r="F40" s="657"/>
      <c r="G40" s="692" t="s">
        <v>6</v>
      </c>
      <c r="H40" s="692"/>
      <c r="I40" s="692"/>
      <c r="J40" s="692"/>
      <c r="K40" s="692"/>
      <c r="L40" s="663"/>
      <c r="M40" s="663"/>
      <c r="N40" s="663"/>
      <c r="O40" s="663"/>
      <c r="P40" s="663"/>
      <c r="Q40" s="663"/>
      <c r="R40" s="663"/>
      <c r="S40" s="663"/>
      <c r="T40" s="663"/>
      <c r="U40" s="663"/>
      <c r="V40" s="663"/>
      <c r="W40" s="663"/>
      <c r="AF40" s="78"/>
    </row>
    <row r="41" spans="1:32" ht="18" customHeight="1">
      <c r="A41" s="79"/>
      <c r="B41" s="80"/>
      <c r="C41" s="80"/>
      <c r="D41" s="80"/>
      <c r="E41" s="80"/>
      <c r="F41" s="80"/>
      <c r="G41" s="692" t="s">
        <v>0</v>
      </c>
      <c r="H41" s="692"/>
      <c r="I41" s="692"/>
      <c r="J41" s="692"/>
      <c r="K41" s="692"/>
      <c r="L41" s="663"/>
      <c r="M41" s="663"/>
      <c r="N41" s="663"/>
      <c r="O41" s="663"/>
      <c r="P41" s="663"/>
      <c r="Q41" s="663"/>
      <c r="R41" s="663"/>
      <c r="S41" s="663"/>
      <c r="T41" s="663"/>
      <c r="U41" s="663"/>
      <c r="V41" s="663"/>
      <c r="W41" s="663"/>
      <c r="AF41" s="78"/>
    </row>
    <row r="42" spans="1:32" ht="18" customHeight="1">
      <c r="A42" s="94"/>
      <c r="B42" s="95"/>
      <c r="C42" s="96"/>
      <c r="D42" s="260"/>
      <c r="E42" s="260"/>
      <c r="F42" s="260"/>
      <c r="G42" s="261"/>
      <c r="H42" s="261"/>
      <c r="I42" s="261"/>
      <c r="J42" s="261"/>
      <c r="K42" s="261"/>
      <c r="L42" s="262"/>
      <c r="M42" s="262"/>
      <c r="N42" s="262"/>
      <c r="O42" s="262"/>
      <c r="P42" s="262"/>
      <c r="Q42" s="262"/>
      <c r="R42" s="262"/>
      <c r="S42" s="262"/>
      <c r="T42" s="262"/>
      <c r="U42" s="262"/>
      <c r="V42" s="262"/>
      <c r="W42" s="262"/>
      <c r="X42" s="96"/>
      <c r="Y42" s="96"/>
      <c r="Z42" s="96"/>
      <c r="AA42" s="96"/>
      <c r="AB42" s="96"/>
      <c r="AC42" s="96"/>
      <c r="AD42" s="96"/>
      <c r="AE42" s="96"/>
      <c r="AF42" s="97"/>
    </row>
  </sheetData>
  <mergeCells count="55">
    <mergeCell ref="Q37:AA37"/>
    <mergeCell ref="K37:O37"/>
    <mergeCell ref="S27:AD27"/>
    <mergeCell ref="B14:J18"/>
    <mergeCell ref="H35:I35"/>
    <mergeCell ref="K35:L35"/>
    <mergeCell ref="H23:I23"/>
    <mergeCell ref="K23:L23"/>
    <mergeCell ref="S26:AD26"/>
    <mergeCell ref="B30:J30"/>
    <mergeCell ref="C35:D35"/>
    <mergeCell ref="E35:F35"/>
    <mergeCell ref="B21:AE21"/>
    <mergeCell ref="Y10:Z10"/>
    <mergeCell ref="M12:N12"/>
    <mergeCell ref="Q12:R12"/>
    <mergeCell ref="S12:T12"/>
    <mergeCell ref="V12:W12"/>
    <mergeCell ref="C20:K20"/>
    <mergeCell ref="L20:M20"/>
    <mergeCell ref="B33:AE33"/>
    <mergeCell ref="N26:R26"/>
    <mergeCell ref="Y12:Z12"/>
    <mergeCell ref="Q20:R20"/>
    <mergeCell ref="T20:U20"/>
    <mergeCell ref="W20:AE20"/>
    <mergeCell ref="A3:AF5"/>
    <mergeCell ref="B6:J8"/>
    <mergeCell ref="M10:N10"/>
    <mergeCell ref="Q10:R10"/>
    <mergeCell ref="L6:AF8"/>
    <mergeCell ref="V10:W10"/>
    <mergeCell ref="B9:J13"/>
    <mergeCell ref="A9:A13"/>
    <mergeCell ref="K9:K13"/>
    <mergeCell ref="N27:R27"/>
    <mergeCell ref="K26:M26"/>
    <mergeCell ref="S25:AD25"/>
    <mergeCell ref="A6:A8"/>
    <mergeCell ref="K6:K8"/>
    <mergeCell ref="S10:T10"/>
    <mergeCell ref="A14:A18"/>
    <mergeCell ref="L14:AF18"/>
    <mergeCell ref="K14:K18"/>
    <mergeCell ref="C23:D23"/>
    <mergeCell ref="E23:F23"/>
    <mergeCell ref="N20:O20"/>
    <mergeCell ref="N25:R25"/>
    <mergeCell ref="G41:K41"/>
    <mergeCell ref="L41:W41"/>
    <mergeCell ref="G39:K39"/>
    <mergeCell ref="L39:W39"/>
    <mergeCell ref="D40:F40"/>
    <mergeCell ref="G40:K40"/>
    <mergeCell ref="L40:W40"/>
  </mergeCells>
  <phoneticPr fontId="3"/>
  <printOptions horizontalCentered="1"/>
  <pageMargins left="0.78740157480314965" right="0.78740157480314965" top="0.98425196850393704" bottom="0.98425196850393704" header="0.39370078740157483" footer="0.39370078740157483"/>
  <pageSetup paperSize="9" scale="9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4"/>
  <sheetViews>
    <sheetView topLeftCell="A15" zoomScaleNormal="100" workbookViewId="0">
      <selection activeCell="A4" sqref="A4"/>
    </sheetView>
  </sheetViews>
  <sheetFormatPr defaultColWidth="9" defaultRowHeight="13.2"/>
  <cols>
    <col min="1" max="1" width="9.6640625" style="109" customWidth="1"/>
    <col min="2" max="2" width="9" style="109"/>
    <col min="3" max="3" width="5" style="109" customWidth="1"/>
    <col min="4" max="4" width="8.6640625" style="109" customWidth="1"/>
    <col min="5" max="5" width="18" style="109" customWidth="1"/>
    <col min="6" max="6" width="7.44140625" style="109" customWidth="1"/>
    <col min="7" max="7" width="12.6640625" style="109" customWidth="1"/>
    <col min="8" max="8" width="9.6640625" style="109" customWidth="1"/>
    <col min="9" max="9" width="9.44140625" style="109" customWidth="1"/>
    <col min="10" max="16384" width="9" style="109"/>
  </cols>
  <sheetData>
    <row r="1" spans="1:9" ht="24.75" customHeight="1">
      <c r="A1" s="108"/>
    </row>
    <row r="2" spans="1:9" ht="27.75" customHeight="1">
      <c r="A2" s="722" t="s">
        <v>290</v>
      </c>
      <c r="B2" s="722"/>
      <c r="C2" s="722"/>
      <c r="D2" s="722"/>
      <c r="E2" s="722"/>
      <c r="F2" s="722"/>
      <c r="G2" s="722"/>
      <c r="H2" s="722"/>
      <c r="I2" s="722"/>
    </row>
    <row r="3" spans="1:9" ht="27.75" customHeight="1">
      <c r="G3" s="721" t="s">
        <v>362</v>
      </c>
      <c r="H3" s="721"/>
      <c r="I3" s="721"/>
    </row>
    <row r="4" spans="1:9" ht="27.75" customHeight="1">
      <c r="A4" s="310" t="str">
        <f>工期変更協議書!K30</f>
        <v>西都市長　橋田　和実　様</v>
      </c>
      <c r="B4" s="310"/>
      <c r="C4" s="310"/>
      <c r="D4" s="274"/>
    </row>
    <row r="5" spans="1:9" ht="27.75" customHeight="1">
      <c r="D5" s="113" t="s">
        <v>50</v>
      </c>
      <c r="E5" s="114" t="s">
        <v>53</v>
      </c>
      <c r="F5" s="731"/>
      <c r="G5" s="731"/>
      <c r="H5" s="731"/>
      <c r="I5" s="731"/>
    </row>
    <row r="6" spans="1:9" ht="27.75" customHeight="1">
      <c r="E6" s="179" t="s">
        <v>123</v>
      </c>
      <c r="F6" s="731"/>
      <c r="G6" s="731"/>
      <c r="H6" s="731"/>
      <c r="I6" s="731"/>
    </row>
    <row r="7" spans="1:9" ht="27.75" customHeight="1">
      <c r="E7" s="114" t="s">
        <v>38</v>
      </c>
      <c r="F7" s="726"/>
      <c r="G7" s="726"/>
      <c r="H7" s="726"/>
      <c r="I7" s="726"/>
    </row>
    <row r="8" spans="1:9" ht="27.75" customHeight="1">
      <c r="A8" s="115"/>
    </row>
    <row r="9" spans="1:9" ht="24.9" customHeight="1">
      <c r="A9" s="727" t="s">
        <v>54</v>
      </c>
      <c r="B9" s="727"/>
      <c r="C9" s="727"/>
      <c r="D9" s="727"/>
      <c r="E9" s="727"/>
      <c r="F9" s="727"/>
      <c r="G9" s="727"/>
      <c r="H9" s="727"/>
      <c r="I9" s="727"/>
    </row>
    <row r="10" spans="1:9" ht="26.25" customHeight="1">
      <c r="A10" s="717" t="s">
        <v>128</v>
      </c>
      <c r="B10" s="717"/>
      <c r="C10" s="717"/>
      <c r="D10" s="732"/>
      <c r="E10" s="733"/>
      <c r="F10" s="733"/>
      <c r="G10" s="733"/>
      <c r="H10" s="733"/>
      <c r="I10" s="734"/>
    </row>
    <row r="11" spans="1:9" ht="26.25" customHeight="1">
      <c r="A11" s="717" t="s">
        <v>267</v>
      </c>
      <c r="B11" s="717"/>
      <c r="C11" s="717"/>
      <c r="D11" s="732"/>
      <c r="E11" s="729"/>
      <c r="F11" s="729"/>
      <c r="G11" s="729"/>
      <c r="H11" s="729"/>
      <c r="I11" s="730"/>
    </row>
    <row r="12" spans="1:9" ht="26.25" customHeight="1">
      <c r="A12" s="717" t="s">
        <v>131</v>
      </c>
      <c r="B12" s="717"/>
      <c r="C12" s="717"/>
      <c r="D12" s="118" t="s">
        <v>69</v>
      </c>
      <c r="E12" s="728"/>
      <c r="F12" s="728"/>
      <c r="G12" s="729" t="s">
        <v>2</v>
      </c>
      <c r="H12" s="729"/>
      <c r="I12" s="730"/>
    </row>
    <row r="13" spans="1:9" ht="26.25" customHeight="1">
      <c r="A13" s="717" t="s">
        <v>51</v>
      </c>
      <c r="B13" s="717"/>
      <c r="C13" s="717"/>
      <c r="D13" s="723" t="s">
        <v>363</v>
      </c>
      <c r="E13" s="724"/>
      <c r="F13" s="724"/>
      <c r="G13" s="724"/>
      <c r="H13" s="724"/>
      <c r="I13" s="725"/>
    </row>
    <row r="14" spans="1:9" ht="26.25" customHeight="1">
      <c r="A14" s="723" t="s">
        <v>39</v>
      </c>
      <c r="B14" s="724"/>
      <c r="C14" s="724"/>
      <c r="D14" s="724"/>
      <c r="E14" s="724"/>
      <c r="F14" s="724"/>
      <c r="G14" s="724"/>
      <c r="H14" s="724"/>
      <c r="I14" s="725"/>
    </row>
    <row r="15" spans="1:9" ht="26.25" customHeight="1">
      <c r="A15" s="717" t="s">
        <v>18</v>
      </c>
      <c r="B15" s="717"/>
      <c r="C15" s="717"/>
      <c r="D15" s="715"/>
      <c r="E15" s="715"/>
      <c r="F15" s="715"/>
      <c r="G15" s="715"/>
      <c r="H15" s="715"/>
      <c r="I15" s="715"/>
    </row>
    <row r="16" spans="1:9" ht="26.25" customHeight="1">
      <c r="A16" s="717" t="s">
        <v>19</v>
      </c>
      <c r="B16" s="717"/>
      <c r="C16" s="717"/>
      <c r="D16" s="715"/>
      <c r="E16" s="715"/>
      <c r="F16" s="715"/>
      <c r="G16" s="715"/>
      <c r="H16" s="715"/>
      <c r="I16" s="715"/>
    </row>
    <row r="17" spans="1:9" ht="26.25" customHeight="1">
      <c r="A17" s="718" t="s">
        <v>52</v>
      </c>
      <c r="B17" s="719"/>
      <c r="C17" s="720"/>
      <c r="D17" s="715"/>
      <c r="E17" s="715"/>
      <c r="F17" s="715"/>
      <c r="G17" s="715"/>
      <c r="H17" s="715"/>
      <c r="I17" s="715"/>
    </row>
    <row r="18" spans="1:9" ht="26.25" customHeight="1">
      <c r="A18" s="717" t="s">
        <v>20</v>
      </c>
      <c r="B18" s="717"/>
      <c r="C18" s="717"/>
      <c r="D18" s="715"/>
      <c r="E18" s="715"/>
      <c r="F18" s="715"/>
      <c r="G18" s="715"/>
      <c r="H18" s="715"/>
      <c r="I18" s="715"/>
    </row>
    <row r="19" spans="1:9" ht="26.25" customHeight="1">
      <c r="A19" s="717" t="s">
        <v>21</v>
      </c>
      <c r="B19" s="717"/>
      <c r="C19" s="717"/>
      <c r="D19" s="715"/>
      <c r="E19" s="715"/>
      <c r="F19" s="715"/>
      <c r="G19" s="715"/>
      <c r="H19" s="715"/>
      <c r="I19" s="715"/>
    </row>
    <row r="20" spans="1:9" ht="26.25" customHeight="1">
      <c r="A20" s="717" t="s">
        <v>22</v>
      </c>
      <c r="B20" s="717"/>
      <c r="C20" s="717"/>
      <c r="D20" s="715"/>
      <c r="E20" s="715"/>
      <c r="F20" s="715"/>
      <c r="G20" s="715"/>
      <c r="H20" s="715"/>
      <c r="I20" s="715"/>
    </row>
    <row r="21" spans="1:9" ht="110.1" customHeight="1">
      <c r="A21" s="714" t="s">
        <v>63</v>
      </c>
      <c r="B21" s="714"/>
      <c r="C21" s="714"/>
      <c r="D21" s="715"/>
      <c r="E21" s="715"/>
      <c r="F21" s="715"/>
      <c r="G21" s="715"/>
      <c r="H21" s="715"/>
      <c r="I21" s="715"/>
    </row>
    <row r="22" spans="1:9" ht="24.9" customHeight="1">
      <c r="A22" s="716" t="s">
        <v>40</v>
      </c>
      <c r="B22" s="716"/>
      <c r="C22" s="716"/>
      <c r="D22" s="716"/>
      <c r="E22" s="716"/>
      <c r="F22" s="716"/>
      <c r="G22" s="716"/>
      <c r="H22" s="716"/>
      <c r="I22" s="716"/>
    </row>
    <row r="23" spans="1:9" ht="13.5" customHeight="1">
      <c r="A23" s="116"/>
      <c r="B23" s="116"/>
      <c r="C23" s="116"/>
      <c r="D23" s="116"/>
      <c r="E23" s="116"/>
      <c r="F23" s="116"/>
      <c r="G23" s="116"/>
      <c r="H23" s="116"/>
      <c r="I23" s="116"/>
    </row>
    <row r="24" spans="1:9" ht="12" customHeight="1">
      <c r="A24" s="110"/>
      <c r="B24" s="110"/>
      <c r="C24" s="111"/>
      <c r="D24" s="111"/>
      <c r="E24" s="111"/>
      <c r="F24" s="111"/>
      <c r="G24" s="111"/>
      <c r="H24" s="112"/>
    </row>
  </sheetData>
  <mergeCells count="38">
    <mergeCell ref="G3:I3"/>
    <mergeCell ref="A2:I2"/>
    <mergeCell ref="A14:I14"/>
    <mergeCell ref="F7:I7"/>
    <mergeCell ref="A9:I9"/>
    <mergeCell ref="A10:C10"/>
    <mergeCell ref="D13:I13"/>
    <mergeCell ref="E12:F12"/>
    <mergeCell ref="G12:I12"/>
    <mergeCell ref="F5:I5"/>
    <mergeCell ref="F6:I6"/>
    <mergeCell ref="D10:I10"/>
    <mergeCell ref="A11:C11"/>
    <mergeCell ref="D11:I11"/>
    <mergeCell ref="A12:C12"/>
    <mergeCell ref="A13:C13"/>
    <mergeCell ref="A15:C15"/>
    <mergeCell ref="D15:F15"/>
    <mergeCell ref="G15:I15"/>
    <mergeCell ref="G17:I17"/>
    <mergeCell ref="A16:C16"/>
    <mergeCell ref="D16:F16"/>
    <mergeCell ref="G16:I16"/>
    <mergeCell ref="A18:C18"/>
    <mergeCell ref="D18:F18"/>
    <mergeCell ref="G18:I18"/>
    <mergeCell ref="A17:C17"/>
    <mergeCell ref="D17:F17"/>
    <mergeCell ref="A21:C21"/>
    <mergeCell ref="D21:F21"/>
    <mergeCell ref="G21:I21"/>
    <mergeCell ref="A22:I22"/>
    <mergeCell ref="A19:C19"/>
    <mergeCell ref="D19:F19"/>
    <mergeCell ref="G19:I19"/>
    <mergeCell ref="A20:C20"/>
    <mergeCell ref="D20:F20"/>
    <mergeCell ref="G20:I20"/>
  </mergeCells>
  <phoneticPr fontId="3"/>
  <printOptions horizontalCentered="1"/>
  <pageMargins left="0.78740157480314965" right="0.78740157480314965" top="0.59055118110236227" bottom="0.59055118110236227" header="0.39370078740157483" footer="0.39370078740157483"/>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2"/>
  <sheetViews>
    <sheetView zoomScaleNormal="100" workbookViewId="0">
      <selection activeCell="U14" sqref="U14:V14"/>
    </sheetView>
  </sheetViews>
  <sheetFormatPr defaultColWidth="2.6640625" defaultRowHeight="18" customHeight="1"/>
  <cols>
    <col min="1" max="16384" width="2.6640625" style="23"/>
  </cols>
  <sheetData>
    <row r="1" spans="1:34" ht="18" customHeight="1">
      <c r="A1" s="26"/>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8"/>
    </row>
    <row r="2" spans="1:34" ht="18" customHeight="1">
      <c r="A2" s="29"/>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30"/>
    </row>
    <row r="3" spans="1:34" ht="23.4">
      <c r="A3" s="29"/>
      <c r="B3" s="362" t="s">
        <v>216</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0"/>
    </row>
    <row r="4" spans="1:34" ht="18" customHeight="1">
      <c r="A4" s="29"/>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0"/>
    </row>
    <row r="5" spans="1:34" ht="18" customHeight="1">
      <c r="A5" s="29"/>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0"/>
    </row>
    <row r="6" spans="1:34" ht="18" customHeight="1">
      <c r="A6" s="29"/>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0"/>
    </row>
    <row r="7" spans="1:34" ht="18" customHeight="1">
      <c r="A7" s="29"/>
      <c r="B7" s="24"/>
      <c r="C7" s="24"/>
      <c r="D7" s="24"/>
      <c r="E7" s="24"/>
      <c r="F7" s="24"/>
      <c r="G7" s="24"/>
      <c r="H7" s="24"/>
      <c r="I7" s="24"/>
      <c r="J7" s="24"/>
      <c r="K7" s="24"/>
      <c r="L7" s="24"/>
      <c r="M7" s="363" t="str">
        <f>IF(仲裁合意書!I9="","",仲裁合意書!I9)</f>
        <v/>
      </c>
      <c r="N7" s="363"/>
      <c r="O7" s="363"/>
      <c r="P7" s="363"/>
      <c r="Q7" s="363"/>
      <c r="R7" s="363"/>
      <c r="S7" s="363"/>
      <c r="T7" s="363"/>
      <c r="U7" s="363"/>
      <c r="V7" s="363"/>
      <c r="W7" s="363"/>
      <c r="X7" s="363"/>
      <c r="Y7" s="363"/>
      <c r="Z7" s="363"/>
      <c r="AA7" s="363"/>
      <c r="AB7" s="363"/>
      <c r="AC7" s="363"/>
      <c r="AD7" s="363"/>
      <c r="AE7" s="363"/>
      <c r="AF7" s="30"/>
    </row>
    <row r="8" spans="1:34" ht="18" customHeight="1">
      <c r="A8" s="29"/>
      <c r="B8" s="32" t="s">
        <v>55</v>
      </c>
      <c r="C8" s="359" t="s">
        <v>211</v>
      </c>
      <c r="D8" s="359"/>
      <c r="E8" s="359"/>
      <c r="F8" s="359"/>
      <c r="G8" s="359"/>
      <c r="H8" s="359"/>
      <c r="I8" s="359"/>
      <c r="J8" s="359"/>
      <c r="K8" s="354" t="s">
        <v>41</v>
      </c>
      <c r="L8" s="354"/>
      <c r="M8" s="324" t="str">
        <f>IF(仲裁合意書!I10="","",仲裁合意書!I10)</f>
        <v/>
      </c>
      <c r="N8" s="324"/>
      <c r="O8" s="324"/>
      <c r="P8" s="324"/>
      <c r="Q8" s="324"/>
      <c r="R8" s="324"/>
      <c r="S8" s="324"/>
      <c r="T8" s="324"/>
      <c r="U8" s="324"/>
      <c r="V8" s="324"/>
      <c r="W8" s="324"/>
      <c r="X8" s="324"/>
      <c r="Y8" s="324"/>
      <c r="Z8" s="324"/>
      <c r="AA8" s="324"/>
      <c r="AB8" s="324"/>
      <c r="AC8" s="324"/>
      <c r="AD8" s="324"/>
      <c r="AE8" s="324"/>
      <c r="AF8" s="30"/>
    </row>
    <row r="9" spans="1:34" ht="18" customHeight="1">
      <c r="A9" s="29"/>
      <c r="B9" s="24"/>
      <c r="C9" s="18"/>
      <c r="D9" s="18"/>
      <c r="E9" s="18"/>
      <c r="F9" s="18"/>
      <c r="G9" s="18"/>
      <c r="H9" s="18"/>
      <c r="I9" s="18"/>
      <c r="J9" s="18"/>
      <c r="K9" s="25"/>
      <c r="L9" s="19"/>
      <c r="M9" s="103"/>
      <c r="N9" s="103"/>
      <c r="O9" s="103"/>
      <c r="P9" s="103"/>
      <c r="Q9" s="103"/>
      <c r="R9" s="103"/>
      <c r="S9" s="103"/>
      <c r="T9" s="103"/>
      <c r="U9" s="103"/>
      <c r="V9" s="103"/>
      <c r="W9" s="103"/>
      <c r="X9" s="103"/>
      <c r="Y9" s="103"/>
      <c r="Z9" s="103"/>
      <c r="AA9" s="103"/>
      <c r="AB9" s="103"/>
      <c r="AC9" s="103"/>
      <c r="AD9" s="103"/>
      <c r="AE9" s="103"/>
      <c r="AF9" s="30"/>
    </row>
    <row r="10" spans="1:34" ht="18" customHeight="1">
      <c r="A10" s="29"/>
      <c r="B10" s="24"/>
      <c r="C10" s="24"/>
      <c r="D10" s="24"/>
      <c r="E10" s="24"/>
      <c r="F10" s="24"/>
      <c r="G10" s="24"/>
      <c r="H10" s="24"/>
      <c r="I10" s="24"/>
      <c r="J10" s="24"/>
      <c r="K10" s="24"/>
      <c r="L10" s="24"/>
      <c r="M10" s="213"/>
      <c r="N10" s="213"/>
      <c r="O10" s="213"/>
      <c r="P10" s="213"/>
      <c r="Q10" s="213"/>
      <c r="R10" s="213"/>
      <c r="S10" s="213"/>
      <c r="T10" s="213"/>
      <c r="U10" s="213"/>
      <c r="V10" s="213"/>
      <c r="W10" s="213"/>
      <c r="X10" s="213"/>
      <c r="Y10" s="213"/>
      <c r="Z10" s="213"/>
      <c r="AA10" s="213"/>
      <c r="AB10" s="213"/>
      <c r="AC10" s="213"/>
      <c r="AD10" s="213"/>
      <c r="AE10" s="213"/>
      <c r="AF10" s="30"/>
    </row>
    <row r="11" spans="1:34" ht="18" customHeight="1">
      <c r="A11" s="29"/>
      <c r="B11" s="32" t="s">
        <v>56</v>
      </c>
      <c r="C11" s="359" t="s">
        <v>212</v>
      </c>
      <c r="D11" s="359"/>
      <c r="E11" s="359"/>
      <c r="F11" s="359"/>
      <c r="G11" s="359"/>
      <c r="H11" s="359"/>
      <c r="I11" s="359"/>
      <c r="J11" s="359"/>
      <c r="K11" s="354" t="s">
        <v>42</v>
      </c>
      <c r="L11" s="354"/>
      <c r="M11" s="324" t="str">
        <f>IF(仲裁合意書!I14="","",仲裁合意書!I14)</f>
        <v/>
      </c>
      <c r="N11" s="324"/>
      <c r="O11" s="324"/>
      <c r="P11" s="324"/>
      <c r="Q11" s="324"/>
      <c r="R11" s="324"/>
      <c r="S11" s="324"/>
      <c r="T11" s="324"/>
      <c r="U11" s="324"/>
      <c r="V11" s="324"/>
      <c r="W11" s="324"/>
      <c r="X11" s="324"/>
      <c r="Y11" s="324"/>
      <c r="Z11" s="324"/>
      <c r="AA11" s="324"/>
      <c r="AB11" s="324"/>
      <c r="AC11" s="324"/>
      <c r="AD11" s="324"/>
      <c r="AE11" s="324"/>
      <c r="AF11" s="30"/>
    </row>
    <row r="12" spans="1:34" ht="18" customHeight="1">
      <c r="A12" s="29"/>
      <c r="B12" s="24"/>
      <c r="C12" s="18"/>
      <c r="D12" s="18"/>
      <c r="E12" s="18"/>
      <c r="F12" s="18"/>
      <c r="G12" s="18"/>
      <c r="H12" s="18"/>
      <c r="I12" s="18"/>
      <c r="J12" s="18"/>
      <c r="K12" s="24"/>
      <c r="L12" s="33"/>
      <c r="M12" s="33"/>
      <c r="N12" s="33"/>
      <c r="O12" s="33"/>
      <c r="P12" s="33"/>
      <c r="Q12" s="33"/>
      <c r="R12" s="33"/>
      <c r="S12" s="33"/>
      <c r="T12" s="33"/>
      <c r="U12" s="33"/>
      <c r="V12" s="33"/>
      <c r="W12" s="33"/>
      <c r="X12" s="33"/>
      <c r="Y12" s="24"/>
      <c r="Z12" s="24"/>
      <c r="AA12" s="24"/>
      <c r="AB12" s="24"/>
      <c r="AC12" s="24"/>
      <c r="AD12" s="24"/>
      <c r="AE12" s="24"/>
      <c r="AF12" s="30"/>
    </row>
    <row r="13" spans="1:34" ht="18" customHeight="1">
      <c r="A13" s="29"/>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30"/>
    </row>
    <row r="14" spans="1:34" ht="18" customHeight="1">
      <c r="A14" s="29"/>
      <c r="B14" s="32" t="s">
        <v>57</v>
      </c>
      <c r="C14" s="359" t="s">
        <v>213</v>
      </c>
      <c r="D14" s="359"/>
      <c r="E14" s="359"/>
      <c r="F14" s="359"/>
      <c r="G14" s="359"/>
      <c r="H14" s="359"/>
      <c r="I14" s="359"/>
      <c r="J14" s="359"/>
      <c r="K14" s="354" t="s">
        <v>43</v>
      </c>
      <c r="L14" s="354"/>
      <c r="M14" s="360" t="str">
        <f>IF(仮契約書!L8="","",仮契約書!L8)</f>
        <v>令和</v>
      </c>
      <c r="N14" s="360"/>
      <c r="O14" s="358" t="str">
        <f>IF(仮契約書!N8="","",仮契約書!N8)</f>
        <v/>
      </c>
      <c r="P14" s="358"/>
      <c r="Q14" s="25" t="s">
        <v>12</v>
      </c>
      <c r="R14" s="358" t="str">
        <f>IF(仮契約書!Q8="","",仮契約書!Q8)</f>
        <v/>
      </c>
      <c r="S14" s="358"/>
      <c r="T14" s="25" t="s">
        <v>13</v>
      </c>
      <c r="U14" s="358" t="str">
        <f>IF(仮契約書!T8="","",仮契約書!T8)</f>
        <v/>
      </c>
      <c r="V14" s="358"/>
      <c r="W14" s="25" t="s">
        <v>14</v>
      </c>
      <c r="X14" s="25"/>
      <c r="Y14" s="24"/>
      <c r="Z14" s="24"/>
      <c r="AA14" s="24"/>
      <c r="AB14" s="24"/>
      <c r="AC14" s="24"/>
      <c r="AD14" s="24"/>
      <c r="AE14" s="24"/>
      <c r="AF14" s="30"/>
      <c r="AH14" s="23" t="s">
        <v>308</v>
      </c>
    </row>
    <row r="15" spans="1:34" ht="18" customHeight="1">
      <c r="A15" s="29"/>
      <c r="B15" s="24"/>
      <c r="C15" s="18"/>
      <c r="D15" s="18"/>
      <c r="E15" s="18"/>
      <c r="F15" s="18"/>
      <c r="G15" s="18"/>
      <c r="H15" s="18"/>
      <c r="I15" s="18"/>
      <c r="J15" s="18"/>
      <c r="K15" s="25"/>
      <c r="L15" s="25"/>
      <c r="M15" s="25"/>
      <c r="N15" s="25"/>
      <c r="O15" s="25"/>
      <c r="P15" s="25"/>
      <c r="Q15" s="25"/>
      <c r="R15" s="25"/>
      <c r="S15" s="25"/>
      <c r="T15" s="25"/>
      <c r="U15" s="25"/>
      <c r="V15" s="25"/>
      <c r="W15" s="25"/>
      <c r="X15" s="25"/>
      <c r="Y15" s="24"/>
      <c r="Z15" s="24"/>
      <c r="AA15" s="24"/>
      <c r="AB15" s="24"/>
      <c r="AC15" s="24"/>
      <c r="AD15" s="24"/>
      <c r="AE15" s="24"/>
      <c r="AF15" s="30"/>
    </row>
    <row r="16" spans="1:34" ht="18" customHeight="1">
      <c r="A16" s="29"/>
      <c r="B16" s="24"/>
      <c r="C16" s="18"/>
      <c r="D16" s="18"/>
      <c r="E16" s="18"/>
      <c r="F16" s="18"/>
      <c r="G16" s="24"/>
      <c r="H16" s="24"/>
      <c r="I16" s="24"/>
      <c r="J16" s="24"/>
      <c r="K16" s="24"/>
      <c r="L16" s="33"/>
      <c r="M16" s="33"/>
      <c r="N16" s="25"/>
      <c r="O16" s="25"/>
      <c r="P16" s="25"/>
      <c r="Q16" s="25"/>
      <c r="R16" s="25"/>
      <c r="S16" s="25"/>
      <c r="T16" s="25"/>
      <c r="U16" s="25"/>
      <c r="V16" s="25"/>
      <c r="W16" s="25"/>
      <c r="X16" s="25"/>
      <c r="Y16" s="24"/>
      <c r="Z16" s="24"/>
      <c r="AA16" s="24"/>
      <c r="AB16" s="24"/>
      <c r="AC16" s="24"/>
      <c r="AD16" s="24"/>
      <c r="AE16" s="24"/>
      <c r="AF16" s="30"/>
    </row>
    <row r="17" spans="1:35" ht="18" customHeight="1">
      <c r="A17" s="29"/>
      <c r="B17" s="32" t="s">
        <v>58</v>
      </c>
      <c r="C17" s="353" t="s">
        <v>214</v>
      </c>
      <c r="D17" s="353"/>
      <c r="E17" s="353"/>
      <c r="F17" s="353"/>
      <c r="G17" s="353"/>
      <c r="H17" s="353"/>
      <c r="I17" s="353"/>
      <c r="J17" s="353"/>
      <c r="K17" s="354" t="s">
        <v>49</v>
      </c>
      <c r="L17" s="354"/>
      <c r="M17" s="330"/>
      <c r="N17" s="330"/>
      <c r="O17" s="330"/>
      <c r="P17" s="330"/>
      <c r="Q17" s="330"/>
      <c r="R17" s="330"/>
      <c r="S17" s="330"/>
      <c r="T17" s="330"/>
      <c r="U17" s="330"/>
      <c r="V17" s="330"/>
      <c r="W17" s="330"/>
      <c r="X17" s="330"/>
      <c r="Y17" s="330"/>
      <c r="Z17" s="330"/>
      <c r="AA17" s="330"/>
      <c r="AB17" s="330"/>
      <c r="AC17" s="330"/>
      <c r="AD17" s="330"/>
      <c r="AE17" s="330"/>
      <c r="AF17" s="30"/>
      <c r="AH17" s="306" t="s">
        <v>310</v>
      </c>
      <c r="AI17" s="305"/>
    </row>
    <row r="18" spans="1:35" ht="18" customHeight="1">
      <c r="A18" s="29"/>
      <c r="B18" s="35"/>
      <c r="C18" s="24"/>
      <c r="D18" s="24"/>
      <c r="E18" s="24"/>
      <c r="F18" s="24"/>
      <c r="G18" s="24"/>
      <c r="H18" s="34"/>
      <c r="I18" s="34"/>
      <c r="J18" s="34"/>
      <c r="K18" s="34"/>
      <c r="L18" s="35"/>
      <c r="M18" s="35"/>
      <c r="N18" s="35"/>
      <c r="O18" s="35"/>
      <c r="P18" s="33"/>
      <c r="Q18" s="33"/>
      <c r="R18" s="25"/>
      <c r="S18" s="25"/>
      <c r="T18" s="25"/>
      <c r="U18" s="25"/>
      <c r="V18" s="25"/>
      <c r="W18" s="25"/>
      <c r="X18" s="25"/>
      <c r="Y18" s="25"/>
      <c r="Z18" s="25"/>
      <c r="AA18" s="25"/>
      <c r="AB18" s="25"/>
      <c r="AC18" s="24"/>
      <c r="AD18" s="24"/>
      <c r="AE18" s="24"/>
      <c r="AF18" s="30"/>
    </row>
    <row r="19" spans="1:35" ht="18" customHeight="1">
      <c r="A19" s="29"/>
      <c r="B19" s="34"/>
      <c r="C19" s="355" t="s">
        <v>287</v>
      </c>
      <c r="D19" s="353"/>
      <c r="E19" s="353"/>
      <c r="F19" s="353"/>
      <c r="G19" s="34"/>
      <c r="H19" s="34"/>
      <c r="I19" s="34"/>
      <c r="J19" s="35"/>
      <c r="K19" s="25"/>
      <c r="L19" s="25"/>
      <c r="M19" s="25"/>
      <c r="N19" s="25"/>
      <c r="O19" s="25"/>
      <c r="P19" s="25"/>
      <c r="Q19" s="25"/>
      <c r="R19" s="25"/>
      <c r="S19" s="25"/>
      <c r="T19" s="25"/>
      <c r="U19" s="25"/>
      <c r="V19" s="25"/>
      <c r="W19" s="25"/>
      <c r="X19" s="24"/>
      <c r="Y19" s="24"/>
      <c r="Z19" s="24"/>
      <c r="AA19" s="24"/>
      <c r="AB19" s="24"/>
      <c r="AC19" s="24"/>
      <c r="AD19" s="24"/>
      <c r="AE19" s="24"/>
      <c r="AF19" s="30"/>
    </row>
    <row r="20" spans="1:35" ht="18" customHeight="1">
      <c r="A20" s="29"/>
      <c r="B20" s="32" t="s">
        <v>59</v>
      </c>
      <c r="C20" s="353"/>
      <c r="D20" s="353"/>
      <c r="E20" s="353"/>
      <c r="F20" s="353"/>
      <c r="G20" s="353" t="s">
        <v>215</v>
      </c>
      <c r="H20" s="353"/>
      <c r="I20" s="353"/>
      <c r="J20" s="353"/>
      <c r="K20" s="354" t="s">
        <v>49</v>
      </c>
      <c r="L20" s="354"/>
      <c r="M20" s="330"/>
      <c r="N20" s="330"/>
      <c r="O20" s="330"/>
      <c r="P20" s="330"/>
      <c r="Q20" s="330"/>
      <c r="R20" s="330"/>
      <c r="S20" s="330"/>
      <c r="T20" s="330"/>
      <c r="U20" s="330"/>
      <c r="V20" s="330"/>
      <c r="W20" s="330"/>
      <c r="X20" s="330"/>
      <c r="Y20" s="330"/>
      <c r="Z20" s="330"/>
      <c r="AA20" s="330"/>
      <c r="AB20" s="330"/>
      <c r="AC20" s="330"/>
      <c r="AD20" s="330"/>
      <c r="AE20" s="330"/>
      <c r="AF20" s="30"/>
      <c r="AH20" s="306" t="s">
        <v>358</v>
      </c>
      <c r="AI20" s="307" t="s">
        <v>359</v>
      </c>
    </row>
    <row r="21" spans="1:35" ht="18" customHeight="1">
      <c r="A21" s="29"/>
      <c r="B21" s="32"/>
      <c r="C21" s="353"/>
      <c r="D21" s="353"/>
      <c r="E21" s="353"/>
      <c r="F21" s="353"/>
      <c r="G21" s="34"/>
      <c r="H21" s="34"/>
      <c r="I21" s="34"/>
      <c r="J21" s="34"/>
      <c r="K21" s="25"/>
      <c r="L21" s="25"/>
      <c r="M21" s="19"/>
      <c r="N21" s="19"/>
      <c r="O21" s="19"/>
      <c r="P21" s="19"/>
      <c r="Q21" s="19"/>
      <c r="R21" s="19"/>
      <c r="S21" s="19"/>
      <c r="T21" s="19"/>
      <c r="U21" s="19"/>
      <c r="V21" s="19"/>
      <c r="W21" s="19"/>
      <c r="X21" s="19"/>
      <c r="Y21" s="19"/>
      <c r="Z21" s="19"/>
      <c r="AA21" s="19"/>
      <c r="AB21" s="19"/>
      <c r="AC21" s="19"/>
      <c r="AD21" s="19"/>
      <c r="AE21" s="19"/>
      <c r="AF21" s="30"/>
    </row>
    <row r="22" spans="1:35" ht="18" customHeight="1">
      <c r="A22" s="29"/>
      <c r="B22" s="32"/>
      <c r="C22" s="34"/>
      <c r="D22" s="34"/>
      <c r="E22" s="34"/>
      <c r="F22" s="34"/>
      <c r="G22" s="34"/>
      <c r="H22" s="34"/>
      <c r="I22" s="34"/>
      <c r="J22" s="34"/>
      <c r="K22" s="25"/>
      <c r="L22" s="25"/>
      <c r="M22" s="19"/>
      <c r="N22" s="19"/>
      <c r="O22" s="19"/>
      <c r="P22" s="19"/>
      <c r="Q22" s="19"/>
      <c r="R22" s="19"/>
      <c r="S22" s="19"/>
      <c r="T22" s="19"/>
      <c r="U22" s="19"/>
      <c r="V22" s="19"/>
      <c r="W22" s="19"/>
      <c r="X22" s="19"/>
      <c r="Y22" s="19"/>
      <c r="Z22" s="19"/>
      <c r="AA22" s="19"/>
      <c r="AB22" s="19"/>
      <c r="AC22" s="19"/>
      <c r="AD22" s="19"/>
      <c r="AE22" s="19"/>
      <c r="AF22" s="30"/>
    </row>
    <row r="23" spans="1:35" ht="18" customHeight="1">
      <c r="A23" s="29"/>
      <c r="B23" s="32" t="s">
        <v>266</v>
      </c>
      <c r="C23" s="353" t="s">
        <v>239</v>
      </c>
      <c r="D23" s="353"/>
      <c r="E23" s="353"/>
      <c r="F23" s="353"/>
      <c r="G23" s="353"/>
      <c r="H23" s="353"/>
      <c r="I23" s="353"/>
      <c r="J23" s="353"/>
      <c r="K23" s="354" t="s">
        <v>49</v>
      </c>
      <c r="L23" s="354"/>
      <c r="M23" s="330"/>
      <c r="N23" s="330"/>
      <c r="O23" s="330"/>
      <c r="P23" s="330"/>
      <c r="Q23" s="330"/>
      <c r="R23" s="330"/>
      <c r="S23" s="330"/>
      <c r="T23" s="330"/>
      <c r="U23" s="330"/>
      <c r="V23" s="330"/>
      <c r="W23" s="330"/>
      <c r="X23" s="330"/>
      <c r="Y23" s="330"/>
      <c r="Z23" s="330"/>
      <c r="AA23" s="330"/>
      <c r="AB23" s="330"/>
      <c r="AC23" s="330"/>
      <c r="AD23" s="330"/>
      <c r="AE23" s="330"/>
      <c r="AF23" s="30"/>
      <c r="AH23" s="23" t="s">
        <v>309</v>
      </c>
    </row>
    <row r="24" spans="1:35" ht="18" customHeight="1">
      <c r="A24" s="29"/>
      <c r="B24" s="32"/>
      <c r="C24" s="34"/>
      <c r="D24" s="34"/>
      <c r="E24" s="34"/>
      <c r="F24" s="34"/>
      <c r="G24" s="34"/>
      <c r="H24" s="34"/>
      <c r="I24" s="34"/>
      <c r="J24" s="34"/>
      <c r="K24" s="25"/>
      <c r="L24" s="25"/>
      <c r="M24" s="215"/>
      <c r="N24" s="215"/>
      <c r="O24" s="215"/>
      <c r="P24" s="215"/>
      <c r="Q24" s="215"/>
      <c r="R24" s="215"/>
      <c r="S24" s="215"/>
      <c r="T24" s="215"/>
      <c r="U24" s="215"/>
      <c r="V24" s="215"/>
      <c r="W24" s="215"/>
      <c r="X24" s="215"/>
      <c r="Y24" s="215"/>
      <c r="Z24" s="215"/>
      <c r="AA24" s="215"/>
      <c r="AB24" s="215"/>
      <c r="AC24" s="215"/>
      <c r="AD24" s="215"/>
      <c r="AE24" s="215"/>
      <c r="AF24" s="30"/>
    </row>
    <row r="25" spans="1:35" ht="18" customHeight="1">
      <c r="A25" s="29"/>
      <c r="B25" s="32"/>
      <c r="C25" s="34"/>
      <c r="D25" s="34"/>
      <c r="E25" s="34"/>
      <c r="F25" s="34"/>
      <c r="G25" s="34"/>
      <c r="H25" s="34"/>
      <c r="I25" s="34"/>
      <c r="J25" s="34"/>
      <c r="K25" s="25"/>
      <c r="L25" s="25"/>
      <c r="M25" s="19"/>
      <c r="N25" s="19"/>
      <c r="O25" s="19"/>
      <c r="P25" s="19"/>
      <c r="Q25" s="19"/>
      <c r="R25" s="19"/>
      <c r="S25" s="19"/>
      <c r="T25" s="19"/>
      <c r="U25" s="19"/>
      <c r="V25" s="19"/>
      <c r="W25" s="19"/>
      <c r="X25" s="19"/>
      <c r="Y25" s="19"/>
      <c r="Z25" s="19"/>
      <c r="AA25" s="19"/>
      <c r="AB25" s="19"/>
      <c r="AC25" s="19"/>
      <c r="AD25" s="19"/>
      <c r="AE25" s="19"/>
      <c r="AF25" s="30"/>
    </row>
    <row r="26" spans="1:35" ht="18" customHeight="1">
      <c r="A26" s="29"/>
      <c r="B26" s="24"/>
      <c r="C26" s="24"/>
      <c r="D26" s="361" t="s">
        <v>60</v>
      </c>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0"/>
    </row>
    <row r="27" spans="1:35" ht="18" customHeight="1">
      <c r="A27" s="29"/>
      <c r="B27" s="24"/>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
      <c r="AF27" s="30"/>
    </row>
    <row r="28" spans="1:35" ht="18" customHeight="1">
      <c r="A28" s="29"/>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0"/>
    </row>
    <row r="29" spans="1:35" ht="18" customHeight="1">
      <c r="A29" s="29"/>
      <c r="B29" s="24"/>
      <c r="C29" s="24"/>
      <c r="D29" s="24"/>
      <c r="E29" s="24"/>
      <c r="F29" s="24"/>
      <c r="G29" s="24"/>
      <c r="H29" s="24"/>
      <c r="I29" s="24"/>
      <c r="J29" s="24"/>
      <c r="K29" s="24"/>
      <c r="L29" s="24"/>
      <c r="M29" s="24"/>
      <c r="N29" s="24"/>
      <c r="O29" s="24"/>
      <c r="P29" s="24"/>
      <c r="Q29" s="24"/>
      <c r="R29" s="24"/>
      <c r="S29" s="24"/>
      <c r="T29" s="24"/>
      <c r="U29" s="354" t="str">
        <f>IF(仲裁合意書!Q32="","",仲裁合意書!Q32)</f>
        <v>令和</v>
      </c>
      <c r="V29" s="354"/>
      <c r="W29" s="357" t="str">
        <f>IF(仲裁合意書!S32="","",仲裁合意書!S32)</f>
        <v/>
      </c>
      <c r="X29" s="357"/>
      <c r="Y29" s="25" t="s">
        <v>12</v>
      </c>
      <c r="Z29" s="357" t="str">
        <f>IF(仲裁合意書!W32="","",仲裁合意書!W32)</f>
        <v/>
      </c>
      <c r="AA29" s="357"/>
      <c r="AB29" s="25" t="s">
        <v>13</v>
      </c>
      <c r="AC29" s="357" t="str">
        <f>IF(仲裁合意書!AA32="","",仲裁合意書!AA32)</f>
        <v/>
      </c>
      <c r="AD29" s="357"/>
      <c r="AE29" s="25" t="s">
        <v>14</v>
      </c>
      <c r="AF29" s="30"/>
    </row>
    <row r="30" spans="1:35" ht="18" customHeight="1">
      <c r="A30" s="29"/>
      <c r="B30" s="24"/>
      <c r="C30" s="24"/>
      <c r="D30" s="24"/>
      <c r="E30" s="24"/>
      <c r="F30" s="24"/>
      <c r="G30" s="24"/>
      <c r="H30" s="24"/>
      <c r="I30" s="24"/>
      <c r="J30" s="354"/>
      <c r="K30" s="354"/>
      <c r="L30" s="354"/>
      <c r="M30" s="354"/>
      <c r="N30" s="354"/>
      <c r="O30" s="24"/>
      <c r="P30" s="24"/>
      <c r="Q30" s="24"/>
      <c r="R30" s="24"/>
      <c r="S30" s="24"/>
      <c r="T30" s="24"/>
      <c r="U30" s="24"/>
      <c r="V30" s="24"/>
      <c r="W30" s="24"/>
      <c r="X30" s="24"/>
      <c r="Y30" s="24"/>
      <c r="Z30" s="24"/>
      <c r="AA30" s="24"/>
      <c r="AB30" s="24"/>
      <c r="AC30" s="24"/>
      <c r="AD30" s="24"/>
      <c r="AE30" s="24"/>
      <c r="AF30" s="30"/>
    </row>
    <row r="31" spans="1:35" ht="18" customHeight="1">
      <c r="A31" s="29"/>
      <c r="B31" s="24"/>
      <c r="C31" s="24"/>
      <c r="D31" s="24"/>
      <c r="E31" s="24"/>
      <c r="F31" s="24"/>
      <c r="G31" s="24"/>
      <c r="H31" s="24"/>
      <c r="I31" s="24"/>
      <c r="J31" s="25"/>
      <c r="K31" s="25"/>
      <c r="L31" s="25"/>
      <c r="M31" s="25"/>
      <c r="N31" s="25"/>
      <c r="O31" s="24"/>
      <c r="P31" s="24"/>
      <c r="Q31" s="24"/>
      <c r="R31" s="24"/>
      <c r="S31" s="24"/>
      <c r="T31" s="24"/>
      <c r="U31" s="24"/>
      <c r="V31" s="24"/>
      <c r="W31" s="24"/>
      <c r="X31" s="24"/>
      <c r="Y31" s="24"/>
      <c r="Z31" s="24"/>
      <c r="AA31" s="24"/>
      <c r="AB31" s="24"/>
      <c r="AC31" s="24"/>
      <c r="AD31" s="24"/>
      <c r="AE31" s="24"/>
      <c r="AF31" s="30"/>
    </row>
    <row r="32" spans="1:35" ht="18" customHeight="1">
      <c r="A32" s="29"/>
      <c r="B32" s="24"/>
      <c r="C32" s="24"/>
      <c r="D32" s="24"/>
      <c r="E32" s="24"/>
      <c r="F32" s="24"/>
      <c r="G32" s="24"/>
      <c r="H32" s="24"/>
      <c r="I32" s="24"/>
      <c r="J32" s="24"/>
      <c r="K32" s="359" t="s">
        <v>3</v>
      </c>
      <c r="L32" s="359"/>
      <c r="M32" s="359"/>
      <c r="N32" s="359"/>
      <c r="O32" s="359"/>
      <c r="P32" s="359"/>
      <c r="Q32" s="24"/>
      <c r="R32" s="356" t="str">
        <f>IF(仲裁合意書!S41="","",仲裁合意書!S41)</f>
        <v/>
      </c>
      <c r="S32" s="356"/>
      <c r="T32" s="356"/>
      <c r="U32" s="356"/>
      <c r="V32" s="356"/>
      <c r="W32" s="356"/>
      <c r="X32" s="356"/>
      <c r="Y32" s="356"/>
      <c r="Z32" s="356"/>
      <c r="AA32" s="356"/>
      <c r="AB32" s="356"/>
      <c r="AC32" s="356"/>
      <c r="AD32" s="356"/>
      <c r="AE32" s="37"/>
      <c r="AF32" s="30"/>
    </row>
    <row r="33" spans="1:32" ht="18" customHeight="1">
      <c r="A33" s="29"/>
      <c r="B33" s="24"/>
      <c r="C33" s="24"/>
      <c r="D33" s="24"/>
      <c r="E33" s="24"/>
      <c r="F33" s="24"/>
      <c r="G33" s="24"/>
      <c r="H33" s="24"/>
      <c r="I33" s="24"/>
      <c r="J33" s="24"/>
      <c r="K33" s="18"/>
      <c r="L33" s="18"/>
      <c r="M33" s="18"/>
      <c r="N33" s="18"/>
      <c r="O33" s="18"/>
      <c r="P33" s="18"/>
      <c r="Q33" s="24"/>
      <c r="R33" s="37"/>
      <c r="S33" s="37"/>
      <c r="T33" s="37"/>
      <c r="U33" s="37"/>
      <c r="V33" s="37"/>
      <c r="W33" s="37"/>
      <c r="X33" s="37"/>
      <c r="Y33" s="37"/>
      <c r="Z33" s="37"/>
      <c r="AA33" s="37"/>
      <c r="AB33" s="37"/>
      <c r="AC33" s="37"/>
      <c r="AD33" s="37"/>
      <c r="AE33" s="37"/>
      <c r="AF33" s="30"/>
    </row>
    <row r="34" spans="1:32" ht="18" customHeight="1">
      <c r="A34" s="29"/>
      <c r="B34" s="24"/>
      <c r="C34" s="24"/>
      <c r="D34" s="24"/>
      <c r="E34" s="354" t="s">
        <v>10</v>
      </c>
      <c r="F34" s="354"/>
      <c r="G34" s="354"/>
      <c r="H34" s="354"/>
      <c r="I34" s="354"/>
      <c r="J34" s="24"/>
      <c r="K34" s="359" t="s">
        <v>6</v>
      </c>
      <c r="L34" s="359"/>
      <c r="M34" s="359"/>
      <c r="N34" s="359"/>
      <c r="O34" s="359"/>
      <c r="P34" s="359"/>
      <c r="Q34" s="24"/>
      <c r="R34" s="356" t="str">
        <f>IF(仲裁合意書!S42="","",仲裁合意書!S42)</f>
        <v/>
      </c>
      <c r="S34" s="356"/>
      <c r="T34" s="356"/>
      <c r="U34" s="356"/>
      <c r="V34" s="356"/>
      <c r="W34" s="356"/>
      <c r="X34" s="356"/>
      <c r="Y34" s="356"/>
      <c r="Z34" s="356"/>
      <c r="AA34" s="356"/>
      <c r="AB34" s="356"/>
      <c r="AC34" s="356"/>
      <c r="AD34" s="356"/>
      <c r="AE34" s="37"/>
      <c r="AF34" s="30"/>
    </row>
    <row r="35" spans="1:32" ht="18" customHeight="1">
      <c r="A35" s="29"/>
      <c r="B35" s="24"/>
      <c r="C35" s="24"/>
      <c r="D35" s="24"/>
      <c r="E35" s="24"/>
      <c r="F35" s="24"/>
      <c r="G35" s="24"/>
      <c r="H35" s="24"/>
      <c r="I35" s="24"/>
      <c r="J35" s="24"/>
      <c r="K35" s="18"/>
      <c r="L35" s="18"/>
      <c r="M35" s="18"/>
      <c r="N35" s="18"/>
      <c r="O35" s="18"/>
      <c r="P35" s="18"/>
      <c r="Q35" s="24"/>
      <c r="R35" s="37"/>
      <c r="S35" s="37"/>
      <c r="T35" s="37"/>
      <c r="U35" s="37"/>
      <c r="V35" s="37"/>
      <c r="W35" s="37"/>
      <c r="X35" s="37"/>
      <c r="Y35" s="37"/>
      <c r="Z35" s="37"/>
      <c r="AA35" s="37"/>
      <c r="AB35" s="37"/>
      <c r="AC35" s="37"/>
      <c r="AD35" s="37"/>
      <c r="AE35" s="37"/>
      <c r="AF35" s="30"/>
    </row>
    <row r="36" spans="1:32" ht="18" customHeight="1">
      <c r="A36" s="29"/>
      <c r="B36" s="24"/>
      <c r="C36" s="24"/>
      <c r="D36" s="24"/>
      <c r="E36" s="24"/>
      <c r="F36" s="24"/>
      <c r="G36" s="24"/>
      <c r="H36" s="24"/>
      <c r="I36" s="24"/>
      <c r="J36" s="24"/>
      <c r="K36" s="359" t="s">
        <v>0</v>
      </c>
      <c r="L36" s="359"/>
      <c r="M36" s="359"/>
      <c r="N36" s="359"/>
      <c r="O36" s="359"/>
      <c r="P36" s="359"/>
      <c r="Q36" s="24"/>
      <c r="R36" s="356" t="str">
        <f>IF(仲裁合意書!S43="","",仲裁合意書!S43)</f>
        <v/>
      </c>
      <c r="S36" s="356"/>
      <c r="T36" s="356"/>
      <c r="U36" s="356"/>
      <c r="V36" s="356"/>
      <c r="W36" s="356"/>
      <c r="X36" s="356"/>
      <c r="Y36" s="356"/>
      <c r="Z36" s="356"/>
      <c r="AA36" s="356"/>
      <c r="AB36" s="356"/>
      <c r="AC36" s="356"/>
      <c r="AD36" s="38" t="s">
        <v>61</v>
      </c>
      <c r="AE36" s="38"/>
      <c r="AF36" s="30"/>
    </row>
    <row r="37" spans="1:32" ht="18" customHeight="1">
      <c r="A37" s="29"/>
      <c r="B37" s="24"/>
      <c r="C37" s="24"/>
      <c r="D37" s="24"/>
      <c r="E37" s="24"/>
      <c r="F37" s="24"/>
      <c r="G37" s="24"/>
      <c r="H37" s="24"/>
      <c r="I37" s="24"/>
      <c r="J37" s="24"/>
      <c r="K37" s="18"/>
      <c r="L37" s="18"/>
      <c r="M37" s="18"/>
      <c r="N37" s="18"/>
      <c r="O37" s="18"/>
      <c r="P37" s="18"/>
      <c r="Q37" s="24"/>
      <c r="R37" s="37"/>
      <c r="S37" s="37"/>
      <c r="T37" s="37"/>
      <c r="U37" s="37"/>
      <c r="V37" s="37"/>
      <c r="W37" s="37"/>
      <c r="X37" s="37"/>
      <c r="Y37" s="37"/>
      <c r="Z37" s="37"/>
      <c r="AA37" s="37"/>
      <c r="AB37" s="37"/>
      <c r="AC37" s="37"/>
      <c r="AD37" s="38"/>
      <c r="AE37" s="38"/>
      <c r="AF37" s="30"/>
    </row>
    <row r="38" spans="1:32" ht="18" customHeight="1">
      <c r="A38" s="29"/>
      <c r="B38" s="19"/>
      <c r="C38" s="19"/>
      <c r="D38" s="19"/>
      <c r="E38" s="19"/>
      <c r="F38" s="19"/>
      <c r="G38" s="19"/>
      <c r="H38" s="19"/>
      <c r="I38" s="19"/>
      <c r="J38" s="19"/>
      <c r="K38" s="19"/>
      <c r="L38" s="19"/>
      <c r="M38" s="24"/>
      <c r="N38" s="24"/>
      <c r="O38" s="24"/>
      <c r="P38" s="24"/>
      <c r="Q38" s="24"/>
      <c r="R38" s="24"/>
      <c r="S38" s="24"/>
      <c r="T38" s="24"/>
      <c r="U38" s="24"/>
      <c r="V38" s="24"/>
      <c r="W38" s="24"/>
      <c r="X38" s="24"/>
      <c r="Y38" s="24"/>
      <c r="Z38" s="24"/>
      <c r="AA38" s="24"/>
      <c r="AB38" s="24"/>
      <c r="AC38" s="24"/>
      <c r="AD38" s="24"/>
      <c r="AE38" s="24"/>
      <c r="AF38" s="30"/>
    </row>
    <row r="39" spans="1:32" ht="18" customHeight="1">
      <c r="A39" s="29"/>
      <c r="B39" s="19"/>
      <c r="C39" s="19"/>
      <c r="D39" s="19"/>
      <c r="E39" s="364" t="s">
        <v>62</v>
      </c>
      <c r="F39" s="364"/>
      <c r="G39" s="364"/>
      <c r="H39" s="364"/>
      <c r="I39" s="364"/>
      <c r="J39" s="271" t="str">
        <f>IF(仲裁合意書!Q38="","",仲裁合意書!Q38)</f>
        <v>西都市長　橋田　和実</v>
      </c>
      <c r="K39" s="271"/>
      <c r="T39" s="273"/>
      <c r="U39" s="24" t="s">
        <v>4</v>
      </c>
      <c r="V39" s="273"/>
      <c r="W39" s="273"/>
      <c r="X39" s="273"/>
      <c r="Z39" s="24"/>
      <c r="AA39" s="24"/>
      <c r="AB39" s="24"/>
      <c r="AC39" s="24"/>
      <c r="AD39" s="24"/>
      <c r="AE39" s="24"/>
      <c r="AF39" s="30"/>
    </row>
    <row r="40" spans="1:32" ht="18" customHeight="1">
      <c r="A40" s="29"/>
      <c r="B40" s="24"/>
      <c r="C40" s="24"/>
      <c r="D40" s="24"/>
      <c r="E40" s="24"/>
      <c r="F40" s="24"/>
      <c r="G40" s="24"/>
      <c r="H40" s="24"/>
      <c r="I40" s="24"/>
      <c r="J40" s="24"/>
      <c r="T40" s="37"/>
      <c r="U40" s="37"/>
      <c r="V40" s="37"/>
      <c r="W40" s="37"/>
      <c r="X40" s="37"/>
      <c r="Y40" s="37"/>
      <c r="Z40" s="37"/>
      <c r="AA40" s="37"/>
      <c r="AB40" s="37"/>
      <c r="AC40" s="37"/>
      <c r="AD40" s="38"/>
      <c r="AE40" s="38"/>
      <c r="AF40" s="30"/>
    </row>
    <row r="41" spans="1:32" ht="18" customHeight="1">
      <c r="A41" s="29"/>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30"/>
    </row>
    <row r="42" spans="1:32" ht="18" customHeight="1">
      <c r="A42" s="39"/>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1"/>
    </row>
  </sheetData>
  <mergeCells count="39">
    <mergeCell ref="M20:AE20"/>
    <mergeCell ref="Z29:AA29"/>
    <mergeCell ref="AC29:AD29"/>
    <mergeCell ref="R34:AD34"/>
    <mergeCell ref="E39:I39"/>
    <mergeCell ref="J30:N30"/>
    <mergeCell ref="E34:I34"/>
    <mergeCell ref="K34:P34"/>
    <mergeCell ref="K32:P32"/>
    <mergeCell ref="B3:AE3"/>
    <mergeCell ref="C17:J17"/>
    <mergeCell ref="M8:AE8"/>
    <mergeCell ref="M11:AE11"/>
    <mergeCell ref="M17:AE17"/>
    <mergeCell ref="M7:AE7"/>
    <mergeCell ref="K8:L8"/>
    <mergeCell ref="K11:L11"/>
    <mergeCell ref="U14:V14"/>
    <mergeCell ref="C14:J14"/>
    <mergeCell ref="K14:L14"/>
    <mergeCell ref="C8:J8"/>
    <mergeCell ref="C11:J11"/>
    <mergeCell ref="R14:S14"/>
    <mergeCell ref="M14:N14"/>
    <mergeCell ref="O14:P14"/>
    <mergeCell ref="R36:AC36"/>
    <mergeCell ref="R32:AD32"/>
    <mergeCell ref="U29:V29"/>
    <mergeCell ref="W29:X29"/>
    <mergeCell ref="M23:AE23"/>
    <mergeCell ref="D26:AE26"/>
    <mergeCell ref="C27:AD27"/>
    <mergeCell ref="K36:P36"/>
    <mergeCell ref="C23:J23"/>
    <mergeCell ref="K23:L23"/>
    <mergeCell ref="K17:L17"/>
    <mergeCell ref="G20:J20"/>
    <mergeCell ref="C19:F21"/>
    <mergeCell ref="K20:L20"/>
  </mergeCells>
  <phoneticPr fontId="3"/>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66"/>
  <sheetViews>
    <sheetView zoomScaleNormal="100" workbookViewId="0"/>
  </sheetViews>
  <sheetFormatPr defaultColWidth="9" defaultRowHeight="13.2"/>
  <cols>
    <col min="1" max="33" width="2.6640625" style="276" customWidth="1"/>
    <col min="34" max="16384" width="9" style="276"/>
  </cols>
  <sheetData>
    <row r="1" spans="1:33">
      <c r="A1" s="276" t="s">
        <v>365</v>
      </c>
    </row>
    <row r="3" spans="1:33" ht="25.8">
      <c r="A3" s="366" t="s">
        <v>208</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row>
    <row r="4" spans="1:33" ht="25.8">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row>
    <row r="5" spans="1:33" ht="25.8">
      <c r="A5" s="277"/>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row>
    <row r="6" spans="1:33" ht="25.8">
      <c r="A6" s="277"/>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row>
    <row r="9" spans="1:33" ht="22.5" customHeight="1">
      <c r="I9" s="365" t="str">
        <f>IF(契約書!L3="","",契約書!L3)</f>
        <v/>
      </c>
      <c r="J9" s="365"/>
      <c r="K9" s="365"/>
      <c r="L9" s="365"/>
      <c r="M9" s="365"/>
      <c r="N9" s="365"/>
      <c r="O9" s="365"/>
      <c r="P9" s="365"/>
      <c r="Q9" s="365"/>
      <c r="R9" s="365"/>
      <c r="S9" s="365"/>
      <c r="T9" s="365"/>
      <c r="U9" s="365"/>
      <c r="V9" s="365"/>
      <c r="W9" s="365"/>
      <c r="X9" s="365"/>
      <c r="Y9" s="365"/>
      <c r="Z9" s="365"/>
      <c r="AA9" s="365"/>
      <c r="AB9" s="365"/>
      <c r="AC9" s="365"/>
      <c r="AD9" s="365"/>
    </row>
    <row r="10" spans="1:33" ht="22.5" customHeight="1">
      <c r="B10" s="367" t="s">
        <v>128</v>
      </c>
      <c r="C10" s="367"/>
      <c r="D10" s="367"/>
      <c r="E10" s="367"/>
      <c r="F10" s="367"/>
      <c r="G10" s="367"/>
      <c r="H10" s="49"/>
      <c r="I10" s="368" t="str">
        <f>IF(契約書!L4="","",契約書!L4)</f>
        <v/>
      </c>
      <c r="J10" s="368"/>
      <c r="K10" s="368"/>
      <c r="L10" s="368"/>
      <c r="M10" s="368"/>
      <c r="N10" s="368"/>
      <c r="O10" s="368"/>
      <c r="P10" s="368"/>
      <c r="Q10" s="368"/>
      <c r="R10" s="368"/>
      <c r="S10" s="368"/>
      <c r="T10" s="368"/>
      <c r="U10" s="368"/>
      <c r="V10" s="368"/>
      <c r="W10" s="368"/>
      <c r="X10" s="368"/>
      <c r="Y10" s="368"/>
      <c r="Z10" s="368"/>
      <c r="AA10" s="368"/>
      <c r="AB10" s="368"/>
      <c r="AC10" s="368"/>
      <c r="AD10" s="368"/>
      <c r="AE10" s="279"/>
      <c r="AF10" s="279"/>
      <c r="AG10" s="279"/>
    </row>
    <row r="11" spans="1:33" ht="22.5" customHeight="1">
      <c r="B11" s="278"/>
      <c r="C11" s="278"/>
      <c r="D11" s="278"/>
      <c r="E11" s="278"/>
      <c r="F11" s="278"/>
      <c r="G11" s="278"/>
      <c r="H11" s="49"/>
      <c r="I11" s="281"/>
      <c r="J11" s="281"/>
      <c r="K11" s="281"/>
      <c r="L11" s="281"/>
      <c r="M11" s="281"/>
      <c r="N11" s="281"/>
      <c r="O11" s="281"/>
      <c r="P11" s="281"/>
      <c r="Q11" s="281"/>
      <c r="R11" s="281"/>
      <c r="S11" s="281"/>
      <c r="T11" s="281"/>
      <c r="U11" s="281"/>
      <c r="V11" s="281"/>
      <c r="W11" s="281"/>
      <c r="X11" s="281"/>
      <c r="Y11" s="281"/>
      <c r="Z11" s="281"/>
      <c r="AA11" s="281"/>
      <c r="AB11" s="281"/>
      <c r="AC11" s="281"/>
      <c r="AD11" s="281"/>
      <c r="AE11" s="279"/>
      <c r="AF11" s="279"/>
      <c r="AG11" s="279"/>
    </row>
    <row r="12" spans="1:33" ht="14.4">
      <c r="B12" s="278"/>
      <c r="C12" s="278"/>
      <c r="D12" s="278"/>
      <c r="E12" s="278"/>
      <c r="F12" s="278"/>
      <c r="G12" s="278"/>
      <c r="H12" s="49"/>
      <c r="I12" s="282"/>
      <c r="J12" s="282"/>
      <c r="K12" s="282"/>
      <c r="L12" s="282"/>
      <c r="M12" s="282"/>
      <c r="N12" s="282"/>
      <c r="O12" s="282"/>
      <c r="P12" s="282"/>
      <c r="Q12" s="282"/>
      <c r="R12" s="282"/>
      <c r="S12" s="282"/>
      <c r="T12" s="282"/>
      <c r="U12" s="282"/>
      <c r="V12" s="282"/>
      <c r="W12" s="282"/>
      <c r="X12" s="282"/>
      <c r="Y12" s="282"/>
      <c r="Z12" s="282"/>
      <c r="AA12" s="282"/>
      <c r="AB12" s="282"/>
      <c r="AC12" s="282"/>
      <c r="AD12" s="282"/>
      <c r="AE12" s="279"/>
      <c r="AF12" s="279"/>
      <c r="AG12" s="279"/>
    </row>
    <row r="13" spans="1:33" ht="14.4">
      <c r="B13" s="278"/>
      <c r="C13" s="278"/>
      <c r="D13" s="278"/>
      <c r="E13" s="278"/>
      <c r="F13" s="278"/>
      <c r="G13" s="278"/>
      <c r="H13" s="49"/>
      <c r="I13" s="282"/>
      <c r="J13" s="282"/>
      <c r="K13" s="282"/>
      <c r="L13" s="282"/>
      <c r="M13" s="282"/>
      <c r="N13" s="282"/>
      <c r="O13" s="282"/>
      <c r="P13" s="282"/>
      <c r="Q13" s="282"/>
      <c r="R13" s="282"/>
      <c r="S13" s="282"/>
      <c r="T13" s="282"/>
      <c r="U13" s="282"/>
      <c r="V13" s="282"/>
      <c r="W13" s="282"/>
      <c r="X13" s="282"/>
      <c r="Y13" s="282"/>
      <c r="Z13" s="282"/>
      <c r="AA13" s="282"/>
      <c r="AB13" s="282"/>
      <c r="AC13" s="282"/>
      <c r="AD13" s="282"/>
      <c r="AE13" s="279"/>
      <c r="AF13" s="279"/>
      <c r="AG13" s="279"/>
    </row>
    <row r="14" spans="1:33" ht="22.5" customHeight="1">
      <c r="B14" s="367" t="s">
        <v>129</v>
      </c>
      <c r="C14" s="367"/>
      <c r="D14" s="367"/>
      <c r="E14" s="367"/>
      <c r="F14" s="367"/>
      <c r="G14" s="367"/>
      <c r="H14" s="49"/>
      <c r="I14" s="368" t="str">
        <f>IF(契約書!L6="","",契約書!L6)</f>
        <v/>
      </c>
      <c r="J14" s="368"/>
      <c r="K14" s="368"/>
      <c r="L14" s="368"/>
      <c r="M14" s="368"/>
      <c r="N14" s="368"/>
      <c r="O14" s="368"/>
      <c r="P14" s="368"/>
      <c r="Q14" s="368"/>
      <c r="R14" s="368"/>
      <c r="S14" s="368"/>
      <c r="T14" s="368"/>
      <c r="U14" s="368"/>
      <c r="V14" s="368"/>
      <c r="W14" s="368"/>
      <c r="X14" s="368"/>
      <c r="Y14" s="368"/>
      <c r="Z14" s="368"/>
      <c r="AA14" s="368"/>
      <c r="AB14" s="368"/>
      <c r="AC14" s="368"/>
      <c r="AD14" s="368"/>
      <c r="AE14" s="279"/>
      <c r="AF14" s="279"/>
      <c r="AG14" s="279"/>
    </row>
    <row r="15" spans="1:33" ht="14.4">
      <c r="B15" s="279"/>
      <c r="C15" s="279"/>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row>
    <row r="16" spans="1:33" ht="14.4">
      <c r="B16" s="279"/>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row>
    <row r="17" spans="1:33" ht="14.4">
      <c r="B17" s="279"/>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row>
    <row r="18" spans="1:33" ht="14.4">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row>
    <row r="19" spans="1:33" ht="14.4">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row>
    <row r="20" spans="1:33" ht="14.4">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row>
    <row r="21" spans="1:33" ht="18.75" customHeight="1">
      <c r="A21" s="23"/>
      <c r="B21" s="49"/>
      <c r="C21" s="370" t="str">
        <f>IF(契約書!C35="","",契約書!C35)</f>
        <v>令和</v>
      </c>
      <c r="D21" s="370"/>
      <c r="E21" s="369" t="str">
        <f>IF(契約書!E35="","",契約書!E35)</f>
        <v/>
      </c>
      <c r="F21" s="369"/>
      <c r="G21" s="370" t="s">
        <v>12</v>
      </c>
      <c r="H21" s="370"/>
      <c r="I21" s="369" t="str">
        <f>IF(契約書!I35="","",契約書!I35)</f>
        <v/>
      </c>
      <c r="J21" s="369"/>
      <c r="K21" s="370" t="s">
        <v>13</v>
      </c>
      <c r="L21" s="370"/>
      <c r="M21" s="369" t="str">
        <f>IF(契約書!M35="","",契約書!M35)</f>
        <v/>
      </c>
      <c r="N21" s="369"/>
      <c r="O21" s="370" t="s">
        <v>36</v>
      </c>
      <c r="P21" s="370"/>
      <c r="Q21" s="49" t="s">
        <v>209</v>
      </c>
      <c r="R21" s="49"/>
      <c r="S21" s="49"/>
      <c r="T21" s="49"/>
      <c r="U21" s="49"/>
      <c r="V21" s="49"/>
      <c r="W21" s="49"/>
      <c r="X21" s="49"/>
      <c r="Y21" s="49"/>
      <c r="Z21" s="49"/>
      <c r="AA21" s="49"/>
      <c r="AB21" s="49"/>
      <c r="AC21" s="49"/>
      <c r="AD21" s="49"/>
      <c r="AE21" s="49"/>
      <c r="AF21" s="49"/>
      <c r="AG21" s="49"/>
    </row>
    <row r="22" spans="1:33" ht="18.75" customHeight="1">
      <c r="A22" s="23"/>
      <c r="B22" s="49" t="s">
        <v>291</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row>
    <row r="23" spans="1:33" ht="18.75" customHeight="1">
      <c r="A23" s="23"/>
      <c r="B23" s="49" t="s">
        <v>292</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row>
    <row r="24" spans="1:33" ht="18.75" customHeight="1">
      <c r="A24" s="23"/>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row>
    <row r="25" spans="1:33" ht="18.75" customHeight="1">
      <c r="A25" s="23"/>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row>
    <row r="26" spans="1:33" ht="18.75" customHeight="1">
      <c r="A26" s="23"/>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row>
    <row r="27" spans="1:33" ht="16.2">
      <c r="A27" s="372" t="s">
        <v>210</v>
      </c>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row>
    <row r="28" spans="1:33" ht="14.4">
      <c r="A28" s="23"/>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row>
    <row r="29" spans="1:33" ht="14.4">
      <c r="A29" s="23"/>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row>
    <row r="30" spans="1:33" ht="14.4">
      <c r="A30" s="23"/>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row>
    <row r="31" spans="1:33" ht="14.4">
      <c r="A31" s="23"/>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row>
    <row r="32" spans="1:33" ht="24" customHeight="1">
      <c r="B32" s="279"/>
      <c r="C32" s="279"/>
      <c r="D32" s="279"/>
      <c r="E32" s="279"/>
      <c r="F32" s="279"/>
      <c r="G32" s="279"/>
      <c r="H32" s="279"/>
      <c r="I32" s="279"/>
      <c r="J32" s="279"/>
      <c r="K32" s="279"/>
      <c r="L32" s="279"/>
      <c r="M32" s="279"/>
      <c r="N32" s="279"/>
      <c r="O32" s="279"/>
      <c r="P32" s="279"/>
      <c r="Q32" s="370" t="str">
        <f>IF(C21="","",C21)</f>
        <v>令和</v>
      </c>
      <c r="R32" s="370"/>
      <c r="S32" s="369" t="str">
        <f>IF(E21="","",E21)</f>
        <v/>
      </c>
      <c r="T32" s="369"/>
      <c r="U32" s="370" t="s">
        <v>12</v>
      </c>
      <c r="V32" s="370"/>
      <c r="W32" s="369" t="str">
        <f>IF(I21="","",I21)</f>
        <v/>
      </c>
      <c r="X32" s="369"/>
      <c r="Y32" s="370" t="s">
        <v>13</v>
      </c>
      <c r="Z32" s="370"/>
      <c r="AA32" s="369" t="str">
        <f>IF(M21="","",M21)</f>
        <v/>
      </c>
      <c r="AB32" s="369"/>
      <c r="AC32" s="370" t="s">
        <v>36</v>
      </c>
      <c r="AD32" s="370"/>
      <c r="AE32" s="279"/>
      <c r="AF32" s="279"/>
      <c r="AG32" s="279"/>
    </row>
    <row r="33" spans="2:33" ht="14.4">
      <c r="B33" s="279"/>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row>
    <row r="34" spans="2:33" ht="14.4">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row>
    <row r="35" spans="2:33" ht="14.4">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row>
    <row r="36" spans="2:33" ht="14.4">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row>
    <row r="37" spans="2:33" ht="14.4">
      <c r="B37" s="279"/>
      <c r="C37" s="279"/>
      <c r="D37" s="279"/>
      <c r="E37" s="279"/>
      <c r="F37" s="279"/>
      <c r="G37" s="279"/>
      <c r="H37" s="279"/>
      <c r="I37" s="346" t="s">
        <v>16</v>
      </c>
      <c r="J37" s="346"/>
      <c r="K37" s="346"/>
      <c r="L37" s="23"/>
      <c r="M37" s="23"/>
      <c r="N37" s="23"/>
      <c r="O37" s="23"/>
      <c r="P37" s="23"/>
      <c r="Q37" s="280" t="s">
        <v>303</v>
      </c>
      <c r="R37" s="280"/>
      <c r="S37" s="23"/>
      <c r="T37" s="23"/>
      <c r="U37" s="23"/>
      <c r="V37" s="23"/>
      <c r="W37" s="23"/>
      <c r="X37" s="23"/>
      <c r="Y37" s="23"/>
      <c r="Z37" s="23"/>
      <c r="AA37" s="22"/>
      <c r="AC37" s="23"/>
      <c r="AD37" s="23"/>
      <c r="AE37" s="23"/>
      <c r="AF37" s="279"/>
      <c r="AG37" s="279"/>
    </row>
    <row r="38" spans="2:33" ht="16.2">
      <c r="B38" s="279"/>
      <c r="C38" s="279"/>
      <c r="D38" s="279"/>
      <c r="E38" s="279"/>
      <c r="F38" s="279"/>
      <c r="G38" s="279"/>
      <c r="H38" s="279"/>
      <c r="I38" s="23"/>
      <c r="J38" s="23"/>
      <c r="K38" s="22"/>
      <c r="L38" s="22"/>
      <c r="M38" s="23"/>
      <c r="N38" s="23"/>
      <c r="O38" s="23"/>
      <c r="P38" s="23"/>
      <c r="Q38" s="271" t="str">
        <f>仮契約書!Q41</f>
        <v>西都市長　橋田　和実</v>
      </c>
      <c r="R38" s="271"/>
      <c r="S38" s="23"/>
      <c r="T38" s="23"/>
      <c r="U38" s="23"/>
      <c r="V38" s="23"/>
      <c r="W38" s="23"/>
      <c r="X38" s="23"/>
      <c r="Y38" s="23"/>
      <c r="Z38" s="23"/>
      <c r="AA38" s="23"/>
      <c r="AB38" s="23" t="s">
        <v>85</v>
      </c>
      <c r="AC38" s="23"/>
      <c r="AD38" s="23"/>
      <c r="AE38" s="23"/>
      <c r="AF38" s="279"/>
      <c r="AG38" s="279"/>
    </row>
    <row r="39" spans="2:33" ht="16.2">
      <c r="B39" s="279"/>
      <c r="C39" s="279"/>
      <c r="D39" s="279"/>
      <c r="E39" s="279"/>
      <c r="F39" s="279"/>
      <c r="G39" s="279"/>
      <c r="H39" s="279"/>
      <c r="I39" s="23"/>
      <c r="J39" s="23"/>
      <c r="K39" s="22"/>
      <c r="L39" s="22"/>
      <c r="M39" s="23"/>
      <c r="N39" s="23"/>
      <c r="O39" s="23"/>
      <c r="P39" s="23"/>
      <c r="Q39" s="23"/>
      <c r="R39" s="271"/>
      <c r="S39" s="23"/>
      <c r="T39" s="23"/>
      <c r="U39" s="23"/>
      <c r="V39" s="23"/>
      <c r="W39" s="23"/>
      <c r="X39" s="23"/>
      <c r="Y39" s="23"/>
      <c r="Z39" s="23"/>
      <c r="AA39" s="23"/>
      <c r="AB39" s="23"/>
      <c r="AC39" s="23"/>
      <c r="AD39" s="23"/>
      <c r="AE39" s="23"/>
      <c r="AF39" s="279"/>
      <c r="AG39" s="279"/>
    </row>
    <row r="40" spans="2:33" ht="14.4">
      <c r="B40" s="279"/>
      <c r="C40" s="279"/>
      <c r="D40" s="279"/>
      <c r="E40" s="279"/>
      <c r="F40" s="279"/>
      <c r="G40" s="279"/>
      <c r="H40" s="279"/>
      <c r="I40" s="23"/>
      <c r="J40" s="23"/>
      <c r="K40" s="22"/>
      <c r="L40" s="22"/>
      <c r="M40" s="22"/>
      <c r="N40" s="23"/>
      <c r="O40" s="23"/>
      <c r="P40" s="23"/>
      <c r="Q40" s="23"/>
      <c r="R40" s="23"/>
      <c r="S40" s="23"/>
      <c r="T40" s="23"/>
      <c r="U40" s="23"/>
      <c r="V40" s="23"/>
      <c r="W40" s="23"/>
      <c r="X40" s="23"/>
      <c r="Y40" s="23"/>
      <c r="Z40" s="23"/>
      <c r="AA40" s="23"/>
      <c r="AB40" s="23"/>
      <c r="AC40" s="23"/>
      <c r="AD40" s="23"/>
      <c r="AE40" s="23"/>
      <c r="AF40" s="279"/>
      <c r="AG40" s="279"/>
    </row>
    <row r="41" spans="2:33" ht="18" customHeight="1">
      <c r="B41" s="279"/>
      <c r="C41" s="279"/>
      <c r="D41" s="279"/>
      <c r="E41" s="279"/>
      <c r="F41" s="279"/>
      <c r="G41" s="279"/>
      <c r="H41" s="279"/>
      <c r="I41" s="346" t="s">
        <v>17</v>
      </c>
      <c r="J41" s="346"/>
      <c r="K41" s="346"/>
      <c r="L41" s="23"/>
      <c r="M41" s="371" t="s">
        <v>3</v>
      </c>
      <c r="N41" s="371"/>
      <c r="O41" s="371"/>
      <c r="P41" s="371"/>
      <c r="Q41" s="371"/>
      <c r="R41" s="23"/>
      <c r="S41" s="337" t="str">
        <f>IF(仮契約書!S43="","",仮契約書!S43)</f>
        <v/>
      </c>
      <c r="T41" s="337"/>
      <c r="U41" s="337"/>
      <c r="V41" s="337"/>
      <c r="W41" s="337"/>
      <c r="X41" s="337"/>
      <c r="Y41" s="337"/>
      <c r="Z41" s="337"/>
      <c r="AA41" s="337"/>
      <c r="AB41" s="337"/>
      <c r="AC41" s="337"/>
      <c r="AD41" s="337"/>
      <c r="AE41" s="337"/>
      <c r="AF41" s="279"/>
      <c r="AG41" s="279"/>
    </row>
    <row r="42" spans="2:33" ht="18" customHeight="1">
      <c r="B42" s="279"/>
      <c r="C42" s="279"/>
      <c r="D42" s="279"/>
      <c r="E42" s="279"/>
      <c r="F42" s="279"/>
      <c r="G42" s="279"/>
      <c r="H42" s="279"/>
      <c r="I42" s="23"/>
      <c r="J42" s="23"/>
      <c r="K42" s="23"/>
      <c r="L42" s="23"/>
      <c r="M42" s="371" t="s">
        <v>6</v>
      </c>
      <c r="N42" s="371"/>
      <c r="O42" s="371"/>
      <c r="P42" s="371"/>
      <c r="Q42" s="371"/>
      <c r="R42" s="23"/>
      <c r="S42" s="337" t="str">
        <f>IF(仮契約書!S44="","",仮契約書!S44)</f>
        <v/>
      </c>
      <c r="T42" s="337"/>
      <c r="U42" s="337"/>
      <c r="V42" s="337"/>
      <c r="W42" s="337"/>
      <c r="X42" s="337"/>
      <c r="Y42" s="337"/>
      <c r="Z42" s="337"/>
      <c r="AA42" s="337"/>
      <c r="AB42" s="337"/>
      <c r="AC42" s="337"/>
      <c r="AD42" s="337"/>
      <c r="AE42" s="337"/>
      <c r="AF42" s="279"/>
      <c r="AG42" s="279"/>
    </row>
    <row r="43" spans="2:33" ht="18" customHeight="1">
      <c r="B43" s="279"/>
      <c r="C43" s="279"/>
      <c r="D43" s="279"/>
      <c r="E43" s="279"/>
      <c r="F43" s="279"/>
      <c r="G43" s="279"/>
      <c r="H43" s="279"/>
      <c r="I43" s="23"/>
      <c r="J43" s="23"/>
      <c r="K43" s="23"/>
      <c r="L43" s="23"/>
      <c r="M43" s="371" t="s">
        <v>0</v>
      </c>
      <c r="N43" s="371"/>
      <c r="O43" s="371"/>
      <c r="P43" s="371"/>
      <c r="Q43" s="371"/>
      <c r="R43" s="23"/>
      <c r="S43" s="337" t="str">
        <f>IF(仮契約書!S45="","",仮契約書!S45)</f>
        <v/>
      </c>
      <c r="T43" s="337"/>
      <c r="U43" s="337"/>
      <c r="V43" s="337"/>
      <c r="W43" s="337"/>
      <c r="X43" s="337"/>
      <c r="Y43" s="337"/>
      <c r="Z43" s="337"/>
      <c r="AA43" s="337"/>
      <c r="AB43" s="337"/>
      <c r="AC43" s="337"/>
      <c r="AD43" s="337"/>
      <c r="AE43" s="117" t="s">
        <v>126</v>
      </c>
      <c r="AF43" s="279"/>
      <c r="AG43" s="279"/>
    </row>
    <row r="44" spans="2:33" ht="14.4">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row>
    <row r="45" spans="2:33" ht="14.4">
      <c r="B45" s="279"/>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row>
    <row r="46" spans="2:33" ht="14.4">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row>
    <row r="47" spans="2:33" ht="14.4">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row>
    <row r="48" spans="2:33" ht="14.4">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row>
    <row r="49" spans="2:33" ht="14.4">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row>
    <row r="50" spans="2:33" ht="14.4">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row>
    <row r="51" spans="2:33" ht="14.4">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row>
    <row r="52" spans="2:33" ht="14.4">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row>
    <row r="53" spans="2:33" ht="14.4">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row>
    <row r="54" spans="2:33" ht="14.4">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row>
    <row r="55" spans="2:33" ht="14.4">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row>
    <row r="56" spans="2:33" ht="14.4">
      <c r="B56" s="279"/>
      <c r="C56" s="279"/>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row>
    <row r="57" spans="2:33" ht="14.4">
      <c r="B57" s="279"/>
      <c r="C57" s="279"/>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row>
    <row r="58" spans="2:33" ht="14.4">
      <c r="B58" s="279"/>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row>
    <row r="59" spans="2:33" ht="14.4">
      <c r="B59" s="279"/>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row>
    <row r="60" spans="2:33" ht="14.4">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row>
    <row r="61" spans="2:33" ht="14.4">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row>
    <row r="62" spans="2:33" ht="14.4">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row>
    <row r="63" spans="2:33" ht="14.4">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row>
    <row r="64" spans="2:33" ht="14.4">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row>
    <row r="65" spans="2:33" ht="14.4">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row>
    <row r="66" spans="2:33" ht="14.4">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row>
  </sheetData>
  <mergeCells count="29">
    <mergeCell ref="AA32:AB32"/>
    <mergeCell ref="U32:V32"/>
    <mergeCell ref="S32:T32"/>
    <mergeCell ref="C21:D21"/>
    <mergeCell ref="M43:Q43"/>
    <mergeCell ref="S43:AD43"/>
    <mergeCell ref="I37:K37"/>
    <mergeCell ref="I41:K41"/>
    <mergeCell ref="M41:Q41"/>
    <mergeCell ref="S41:AE41"/>
    <mergeCell ref="AC32:AD32"/>
    <mergeCell ref="E21:F21"/>
    <mergeCell ref="I21:J21"/>
    <mergeCell ref="M42:Q42"/>
    <mergeCell ref="S42:AE42"/>
    <mergeCell ref="A27:AG27"/>
    <mergeCell ref="W32:X32"/>
    <mergeCell ref="Y32:Z32"/>
    <mergeCell ref="M21:N21"/>
    <mergeCell ref="G21:H21"/>
    <mergeCell ref="K21:L21"/>
    <mergeCell ref="O21:P21"/>
    <mergeCell ref="Q32:R32"/>
    <mergeCell ref="I9:AD9"/>
    <mergeCell ref="A3:AG3"/>
    <mergeCell ref="B10:G10"/>
    <mergeCell ref="B14:G14"/>
    <mergeCell ref="I10:AD10"/>
    <mergeCell ref="I14:AD14"/>
  </mergeCells>
  <phoneticPr fontId="3"/>
  <dataValidations count="1">
    <dataValidation imeMode="off" allowBlank="1" showInputMessage="1" showErrorMessage="1" sqref="AA32:AB32 Q32:T32 W32:X32" xr:uid="{00000000-0002-0000-0300-000000000000}"/>
  </dataValidations>
  <pageMargins left="0.75" right="0.75" top="1" bottom="1" header="0.51200000000000001" footer="0.51200000000000001"/>
  <pageSetup paperSize="9" scale="9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32"/>
  <sheetViews>
    <sheetView topLeftCell="A12" zoomScaleNormal="100" zoomScaleSheetLayoutView="100" workbookViewId="0">
      <selection activeCell="AH30" sqref="AH30"/>
    </sheetView>
  </sheetViews>
  <sheetFormatPr defaultColWidth="2.6640625" defaultRowHeight="18" customHeight="1"/>
  <cols>
    <col min="1" max="16384" width="2.6640625" style="23"/>
  </cols>
  <sheetData>
    <row r="1" spans="1:49" ht="16.5" customHeight="1">
      <c r="A1" s="22" t="s">
        <v>223</v>
      </c>
      <c r="B1" s="22"/>
      <c r="C1" s="22"/>
      <c r="D1" s="22"/>
      <c r="E1" s="22"/>
      <c r="F1" s="22"/>
      <c r="G1" s="22"/>
      <c r="H1" s="22"/>
      <c r="I1" s="22"/>
      <c r="J1" s="22"/>
      <c r="K1" s="22"/>
      <c r="L1" s="22"/>
      <c r="M1" s="22"/>
      <c r="N1" s="22"/>
      <c r="O1" s="22"/>
      <c r="AD1" s="24"/>
      <c r="AE1" s="24"/>
    </row>
    <row r="2" spans="1:49" ht="18" customHeight="1">
      <c r="A2" s="26"/>
      <c r="B2" s="396" t="s">
        <v>217</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28"/>
    </row>
    <row r="3" spans="1:49" ht="18" customHeight="1">
      <c r="A3" s="29"/>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0"/>
    </row>
    <row r="4" spans="1:49" ht="54" customHeight="1">
      <c r="A4" s="373" t="s">
        <v>128</v>
      </c>
      <c r="B4" s="374"/>
      <c r="C4" s="374"/>
      <c r="D4" s="374"/>
      <c r="E4" s="374"/>
      <c r="F4" s="374"/>
      <c r="G4" s="374"/>
      <c r="H4" s="375"/>
      <c r="I4" s="377" t="str">
        <f>IF(着手届!M7="","",着手届!M7)&amp;IF(着手届!M8="","",着手届!M8)</f>
        <v/>
      </c>
      <c r="J4" s="378"/>
      <c r="K4" s="378"/>
      <c r="L4" s="378"/>
      <c r="M4" s="378"/>
      <c r="N4" s="378"/>
      <c r="O4" s="378"/>
      <c r="P4" s="378"/>
      <c r="Q4" s="378"/>
      <c r="R4" s="378"/>
      <c r="S4" s="378"/>
      <c r="T4" s="378"/>
      <c r="U4" s="378"/>
      <c r="V4" s="378"/>
      <c r="W4" s="378"/>
      <c r="X4" s="378"/>
      <c r="Y4" s="378"/>
      <c r="Z4" s="378"/>
      <c r="AA4" s="378"/>
      <c r="AB4" s="378"/>
      <c r="AC4" s="378"/>
      <c r="AD4" s="378"/>
      <c r="AE4" s="378"/>
      <c r="AF4" s="379"/>
    </row>
    <row r="5" spans="1:49" ht="54" customHeight="1">
      <c r="A5" s="376" t="s">
        <v>129</v>
      </c>
      <c r="B5" s="376"/>
      <c r="C5" s="376"/>
      <c r="D5" s="376"/>
      <c r="E5" s="376"/>
      <c r="F5" s="376"/>
      <c r="G5" s="376"/>
      <c r="H5" s="376"/>
      <c r="I5" s="377" t="str">
        <f>IF(着手届!M11="","",着手届!M11)</f>
        <v/>
      </c>
      <c r="J5" s="378"/>
      <c r="K5" s="378"/>
      <c r="L5" s="378"/>
      <c r="M5" s="378"/>
      <c r="N5" s="378"/>
      <c r="O5" s="378"/>
      <c r="P5" s="378"/>
      <c r="Q5" s="378"/>
      <c r="R5" s="378"/>
      <c r="S5" s="378"/>
      <c r="T5" s="378"/>
      <c r="U5" s="378"/>
      <c r="V5" s="378"/>
      <c r="W5" s="378"/>
      <c r="X5" s="378"/>
      <c r="Y5" s="378"/>
      <c r="Z5" s="378"/>
      <c r="AA5" s="378"/>
      <c r="AB5" s="378"/>
      <c r="AC5" s="378"/>
      <c r="AD5" s="378"/>
      <c r="AE5" s="378"/>
      <c r="AF5" s="379"/>
    </row>
    <row r="6" spans="1:49" ht="18" customHeight="1">
      <c r="A6" s="376" t="s">
        <v>130</v>
      </c>
      <c r="B6" s="376"/>
      <c r="C6" s="376"/>
      <c r="D6" s="376"/>
      <c r="E6" s="376"/>
      <c r="F6" s="376"/>
      <c r="G6" s="376"/>
      <c r="H6" s="376"/>
      <c r="I6" s="380"/>
      <c r="J6" s="390" t="s">
        <v>7</v>
      </c>
      <c r="K6" s="390"/>
      <c r="L6" s="390"/>
      <c r="M6" s="390"/>
      <c r="N6" s="390" t="str">
        <f>IF(仮契約書!L8="","",仮契約書!L8)</f>
        <v>令和</v>
      </c>
      <c r="O6" s="390"/>
      <c r="P6" s="398" t="str">
        <f>IF(仮契約書!N8="","",仮契約書!N8)</f>
        <v/>
      </c>
      <c r="Q6" s="398"/>
      <c r="R6" s="398"/>
      <c r="S6" s="390" t="s">
        <v>12</v>
      </c>
      <c r="T6" s="390"/>
      <c r="U6" s="398" t="str">
        <f>IF(仮契約書!Q8="","",仮契約書!Q8)</f>
        <v/>
      </c>
      <c r="V6" s="398"/>
      <c r="W6" s="398"/>
      <c r="X6" s="390" t="s">
        <v>13</v>
      </c>
      <c r="Y6" s="390"/>
      <c r="Z6" s="398" t="str">
        <f>IF(仮契約書!T8="","",仮契約書!T8)</f>
        <v/>
      </c>
      <c r="AA6" s="398"/>
      <c r="AB6" s="398"/>
      <c r="AC6" s="390" t="s">
        <v>36</v>
      </c>
      <c r="AD6" s="390"/>
      <c r="AE6" s="390"/>
      <c r="AF6" s="399"/>
    </row>
    <row r="7" spans="1:49" ht="18" customHeight="1">
      <c r="A7" s="376"/>
      <c r="B7" s="376"/>
      <c r="C7" s="376"/>
      <c r="D7" s="376"/>
      <c r="E7" s="376"/>
      <c r="F7" s="376"/>
      <c r="G7" s="376"/>
      <c r="H7" s="376"/>
      <c r="I7" s="381"/>
      <c r="J7" s="354"/>
      <c r="K7" s="354"/>
      <c r="L7" s="354"/>
      <c r="M7" s="354"/>
      <c r="N7" s="354"/>
      <c r="O7" s="354"/>
      <c r="P7" s="354"/>
      <c r="Q7" s="354"/>
      <c r="R7" s="354"/>
      <c r="S7" s="354"/>
      <c r="T7" s="354"/>
      <c r="U7" s="354"/>
      <c r="V7" s="354"/>
      <c r="W7" s="354"/>
      <c r="X7" s="354"/>
      <c r="Y7" s="354"/>
      <c r="Z7" s="354"/>
      <c r="AA7" s="354"/>
      <c r="AB7" s="354"/>
      <c r="AC7" s="354"/>
      <c r="AD7" s="354"/>
      <c r="AE7" s="354"/>
      <c r="AF7" s="400"/>
    </row>
    <row r="8" spans="1:49" ht="18" customHeight="1">
      <c r="A8" s="376"/>
      <c r="B8" s="376"/>
      <c r="C8" s="376"/>
      <c r="D8" s="376"/>
      <c r="E8" s="376"/>
      <c r="F8" s="376"/>
      <c r="G8" s="376"/>
      <c r="H8" s="376"/>
      <c r="I8" s="382"/>
      <c r="J8" s="395" t="s">
        <v>23</v>
      </c>
      <c r="K8" s="395"/>
      <c r="L8" s="395"/>
      <c r="M8" s="395"/>
      <c r="N8" s="395" t="str">
        <f>IF(仮契約書!L9="","",仮契約書!L9)</f>
        <v>令和</v>
      </c>
      <c r="O8" s="395"/>
      <c r="P8" s="394" t="str">
        <f>IF(仮契約書!N9="","",仮契約書!N9)</f>
        <v/>
      </c>
      <c r="Q8" s="394"/>
      <c r="R8" s="394"/>
      <c r="S8" s="395" t="s">
        <v>12</v>
      </c>
      <c r="T8" s="395"/>
      <c r="U8" s="394" t="str">
        <f>IF(仮契約書!Q9="","",仮契約書!Q9)</f>
        <v/>
      </c>
      <c r="V8" s="394"/>
      <c r="W8" s="394"/>
      <c r="X8" s="395" t="s">
        <v>13</v>
      </c>
      <c r="Y8" s="395"/>
      <c r="Z8" s="394" t="str">
        <f>IF(仮契約書!T9="","",仮契約書!T9)</f>
        <v/>
      </c>
      <c r="AA8" s="394"/>
      <c r="AB8" s="394"/>
      <c r="AC8" s="395" t="s">
        <v>36</v>
      </c>
      <c r="AD8" s="395"/>
      <c r="AE8" s="395"/>
      <c r="AF8" s="401"/>
    </row>
    <row r="9" spans="1:49" ht="54" customHeight="1">
      <c r="A9" s="376" t="s">
        <v>131</v>
      </c>
      <c r="B9" s="376"/>
      <c r="C9" s="376"/>
      <c r="D9" s="376"/>
      <c r="E9" s="376"/>
      <c r="F9" s="376"/>
      <c r="G9" s="376"/>
      <c r="H9" s="376"/>
      <c r="I9" s="283"/>
      <c r="J9" s="284"/>
      <c r="K9" s="393"/>
      <c r="L9" s="393"/>
      <c r="M9" s="393"/>
      <c r="N9" s="393"/>
      <c r="O9" s="393"/>
      <c r="P9" s="393"/>
      <c r="Q9" s="393"/>
      <c r="R9" s="393"/>
      <c r="S9" s="393"/>
      <c r="T9" s="393"/>
      <c r="U9" s="393"/>
      <c r="V9" s="393"/>
      <c r="W9" s="393"/>
      <c r="X9" s="393"/>
      <c r="Y9" s="393"/>
      <c r="Z9" s="391" t="s">
        <v>2</v>
      </c>
      <c r="AA9" s="391"/>
      <c r="AB9" s="391"/>
      <c r="AC9" s="391"/>
      <c r="AD9" s="391"/>
      <c r="AE9" s="391"/>
      <c r="AF9" s="392"/>
      <c r="AS9" s="346"/>
      <c r="AT9" s="346"/>
      <c r="AU9" s="346"/>
      <c r="AV9" s="346"/>
      <c r="AW9" s="346"/>
    </row>
    <row r="10" spans="1:49" ht="54" customHeight="1">
      <c r="A10" s="376" t="s">
        <v>218</v>
      </c>
      <c r="B10" s="376"/>
      <c r="C10" s="376"/>
      <c r="D10" s="376"/>
      <c r="E10" s="376"/>
      <c r="F10" s="376"/>
      <c r="G10" s="376"/>
      <c r="H10" s="376"/>
      <c r="I10" s="214"/>
      <c r="J10" s="388" t="str">
        <f>IF(着手届!M17="","",着手届!M17)</f>
        <v/>
      </c>
      <c r="K10" s="388"/>
      <c r="L10" s="388"/>
      <c r="M10" s="388"/>
      <c r="N10" s="388"/>
      <c r="O10" s="388"/>
      <c r="P10" s="388"/>
      <c r="Q10" s="388"/>
      <c r="R10" s="388"/>
      <c r="S10" s="388"/>
      <c r="T10" s="388"/>
      <c r="U10" s="388"/>
      <c r="V10" s="388"/>
      <c r="W10" s="388"/>
      <c r="X10" s="388"/>
      <c r="Y10" s="388"/>
      <c r="Z10" s="388"/>
      <c r="AA10" s="388"/>
      <c r="AB10" s="388"/>
      <c r="AC10" s="388"/>
      <c r="AD10" s="388"/>
      <c r="AE10" s="388"/>
      <c r="AF10" s="389"/>
    </row>
    <row r="11" spans="1:49" ht="18" customHeight="1">
      <c r="A11" s="383" t="s">
        <v>219</v>
      </c>
      <c r="B11" s="384"/>
      <c r="C11" s="384"/>
      <c r="D11" s="402" t="s">
        <v>220</v>
      </c>
      <c r="E11" s="402"/>
      <c r="F11" s="402"/>
      <c r="G11" s="402"/>
      <c r="H11" s="403"/>
      <c r="I11" s="380"/>
      <c r="J11" s="388" t="str">
        <f>IF(着手届!M20="","",着手届!M20)</f>
        <v/>
      </c>
      <c r="K11" s="388"/>
      <c r="L11" s="388"/>
      <c r="M11" s="388"/>
      <c r="N11" s="388"/>
      <c r="O11" s="388"/>
      <c r="P11" s="388"/>
      <c r="Q11" s="388"/>
      <c r="R11" s="388"/>
      <c r="S11" s="388"/>
      <c r="T11" s="388"/>
      <c r="U11" s="388"/>
      <c r="V11" s="388"/>
      <c r="W11" s="388"/>
      <c r="X11" s="388"/>
      <c r="Y11" s="388"/>
      <c r="Z11" s="388"/>
      <c r="AA11" s="388"/>
      <c r="AB11" s="388"/>
      <c r="AC11" s="388"/>
      <c r="AD11" s="388"/>
      <c r="AE11" s="388"/>
      <c r="AF11" s="389"/>
    </row>
    <row r="12" spans="1:49" ht="18" customHeight="1">
      <c r="A12" s="381"/>
      <c r="B12" s="354"/>
      <c r="C12" s="354"/>
      <c r="D12" s="359"/>
      <c r="E12" s="359"/>
      <c r="F12" s="359"/>
      <c r="G12" s="359"/>
      <c r="H12" s="404"/>
      <c r="I12" s="381"/>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9"/>
      <c r="AH12" s="23" t="s">
        <v>358</v>
      </c>
      <c r="AI12" s="23" t="s">
        <v>359</v>
      </c>
    </row>
    <row r="13" spans="1:49" ht="18" customHeight="1">
      <c r="A13" s="385" t="s">
        <v>221</v>
      </c>
      <c r="B13" s="386"/>
      <c r="C13" s="386"/>
      <c r="D13" s="386"/>
      <c r="E13" s="386"/>
      <c r="F13" s="386"/>
      <c r="G13" s="386"/>
      <c r="H13" s="405"/>
      <c r="I13" s="382"/>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9"/>
    </row>
    <row r="14" spans="1:49" ht="54" customHeight="1">
      <c r="A14" s="376" t="s">
        <v>222</v>
      </c>
      <c r="B14" s="376"/>
      <c r="C14" s="376"/>
      <c r="D14" s="376"/>
      <c r="E14" s="376"/>
      <c r="F14" s="376"/>
      <c r="G14" s="376"/>
      <c r="H14" s="376"/>
      <c r="I14" s="214"/>
      <c r="J14" s="388" t="str">
        <f>IF(着手届!M23="","",着手届!M23)</f>
        <v/>
      </c>
      <c r="K14" s="388"/>
      <c r="L14" s="388"/>
      <c r="M14" s="388"/>
      <c r="N14" s="388"/>
      <c r="O14" s="388"/>
      <c r="P14" s="388"/>
      <c r="Q14" s="388"/>
      <c r="R14" s="388"/>
      <c r="S14" s="388"/>
      <c r="T14" s="388"/>
      <c r="U14" s="388"/>
      <c r="V14" s="388"/>
      <c r="W14" s="388"/>
      <c r="X14" s="388"/>
      <c r="Y14" s="388"/>
      <c r="Z14" s="388"/>
      <c r="AA14" s="388"/>
      <c r="AB14" s="388"/>
      <c r="AC14" s="388"/>
      <c r="AD14" s="388"/>
      <c r="AE14" s="388"/>
      <c r="AF14" s="389"/>
    </row>
    <row r="15" spans="1:49" ht="18" customHeight="1">
      <c r="A15" s="29"/>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30"/>
    </row>
    <row r="16" spans="1:49" ht="18" customHeight="1">
      <c r="A16" s="29"/>
      <c r="B16" s="19" t="s">
        <v>312</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30"/>
    </row>
    <row r="17" spans="1:32" ht="18" customHeight="1">
      <c r="A17" s="29"/>
      <c r="B17" s="19" t="s">
        <v>302</v>
      </c>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30"/>
    </row>
    <row r="18" spans="1:32" ht="18" customHeight="1">
      <c r="A18" s="29" t="s">
        <v>341</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30"/>
    </row>
    <row r="19" spans="1:32" ht="18" customHeight="1">
      <c r="A19" s="29"/>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30"/>
    </row>
    <row r="20" spans="1:32" ht="18" customHeight="1">
      <c r="A20" s="29"/>
      <c r="B20" s="24"/>
      <c r="C20" s="354" t="str">
        <f>IF(着手届!U29="","",着手届!U29)</f>
        <v>令和</v>
      </c>
      <c r="D20" s="354"/>
      <c r="E20" s="357" t="str">
        <f>IF(着手届!W29="","",着手届!W29)</f>
        <v/>
      </c>
      <c r="F20" s="357"/>
      <c r="G20" s="25" t="s">
        <v>12</v>
      </c>
      <c r="H20" s="357" t="str">
        <f>IF(着手届!Z29="","",着手届!Z29)</f>
        <v/>
      </c>
      <c r="I20" s="357"/>
      <c r="J20" s="25" t="s">
        <v>13</v>
      </c>
      <c r="K20" s="357" t="str">
        <f>IF(着手届!AC29="","",着手届!AC29)</f>
        <v/>
      </c>
      <c r="L20" s="357"/>
      <c r="M20" s="25" t="s">
        <v>14</v>
      </c>
      <c r="N20" s="24"/>
      <c r="O20" s="24"/>
      <c r="P20" s="24"/>
      <c r="Q20" s="24"/>
      <c r="R20" s="24"/>
      <c r="S20" s="24"/>
      <c r="T20" s="24"/>
      <c r="AF20" s="30"/>
    </row>
    <row r="21" spans="1:32" ht="18" customHeight="1">
      <c r="A21" s="29"/>
      <c r="B21" s="24"/>
      <c r="C21" s="24"/>
      <c r="D21" s="24"/>
      <c r="E21" s="24"/>
      <c r="F21" s="24"/>
      <c r="G21" s="24"/>
      <c r="H21" s="24"/>
      <c r="I21" s="24"/>
      <c r="J21" s="24"/>
      <c r="K21" s="24"/>
      <c r="L21" s="24"/>
      <c r="M21" s="24"/>
      <c r="N21" s="24"/>
      <c r="O21" s="24"/>
      <c r="P21" s="24"/>
      <c r="Q21" s="24"/>
      <c r="R21" s="33"/>
      <c r="S21" s="33"/>
      <c r="T21" s="33"/>
      <c r="U21" s="25"/>
      <c r="V21" s="25"/>
      <c r="W21" s="25"/>
      <c r="X21" s="25"/>
      <c r="Y21" s="25"/>
      <c r="Z21" s="25"/>
      <c r="AA21" s="25"/>
      <c r="AB21" s="25"/>
      <c r="AC21" s="25"/>
      <c r="AD21" s="25"/>
      <c r="AE21" s="25"/>
      <c r="AF21" s="30"/>
    </row>
    <row r="22" spans="1:32" ht="18" customHeight="1">
      <c r="A22" s="29"/>
      <c r="B22" s="24"/>
      <c r="C22" s="24"/>
      <c r="D22" s="24"/>
      <c r="E22" s="24"/>
      <c r="F22" s="24"/>
      <c r="G22" s="24"/>
      <c r="H22" s="24"/>
      <c r="I22" s="24"/>
      <c r="J22" s="354" t="s">
        <v>10</v>
      </c>
      <c r="K22" s="354"/>
      <c r="L22" s="354"/>
      <c r="M22" s="354"/>
      <c r="N22" s="19"/>
      <c r="O22" s="19"/>
      <c r="P22" s="19"/>
      <c r="Q22" s="24"/>
      <c r="R22" s="24"/>
      <c r="S22" s="24"/>
      <c r="T22" s="24"/>
      <c r="U22" s="24"/>
      <c r="V22" s="24"/>
      <c r="W22" s="24"/>
      <c r="X22" s="24"/>
      <c r="Y22" s="24"/>
      <c r="Z22" s="24"/>
      <c r="AA22" s="24"/>
      <c r="AB22" s="24"/>
      <c r="AC22" s="24"/>
      <c r="AD22" s="24"/>
      <c r="AE22" s="24"/>
      <c r="AF22" s="30"/>
    </row>
    <row r="23" spans="1:32" ht="18" customHeight="1">
      <c r="A23" s="29"/>
      <c r="B23" s="24"/>
      <c r="C23" s="24"/>
      <c r="D23" s="24"/>
      <c r="E23" s="24"/>
      <c r="F23" s="24"/>
      <c r="G23" s="24"/>
      <c r="H23" s="24"/>
      <c r="I23" s="24"/>
      <c r="J23" s="25"/>
      <c r="K23" s="25"/>
      <c r="L23" s="25"/>
      <c r="M23" s="25"/>
      <c r="N23" s="19"/>
      <c r="O23" s="19"/>
      <c r="P23" s="19"/>
      <c r="Q23" s="24"/>
      <c r="R23" s="24"/>
      <c r="S23" s="24"/>
      <c r="T23" s="24"/>
      <c r="U23" s="24"/>
      <c r="V23" s="24"/>
      <c r="W23" s="24"/>
      <c r="X23" s="24"/>
      <c r="Y23" s="24"/>
      <c r="Z23" s="24"/>
      <c r="AA23" s="24"/>
      <c r="AB23" s="24"/>
      <c r="AC23" s="24"/>
      <c r="AD23" s="24"/>
      <c r="AE23" s="24"/>
      <c r="AF23" s="30"/>
    </row>
    <row r="24" spans="1:32" ht="18" customHeight="1">
      <c r="A24" s="29"/>
      <c r="B24" s="24"/>
      <c r="C24" s="24"/>
      <c r="D24" s="24"/>
      <c r="E24" s="24"/>
      <c r="F24" s="24"/>
      <c r="G24" s="24"/>
      <c r="H24" s="24"/>
      <c r="I24" s="24"/>
      <c r="J24" s="24"/>
      <c r="K24" s="359" t="s">
        <v>3</v>
      </c>
      <c r="L24" s="359"/>
      <c r="M24" s="359"/>
      <c r="N24" s="359"/>
      <c r="O24" s="359"/>
      <c r="P24" s="359"/>
      <c r="Q24" s="24"/>
      <c r="R24" s="387" t="str">
        <f>IF(着手届!R32="","",着手届!R32)</f>
        <v/>
      </c>
      <c r="S24" s="387"/>
      <c r="T24" s="387"/>
      <c r="U24" s="387"/>
      <c r="V24" s="387"/>
      <c r="W24" s="387"/>
      <c r="X24" s="387"/>
      <c r="Y24" s="387"/>
      <c r="Z24" s="387"/>
      <c r="AA24" s="387"/>
      <c r="AB24" s="387"/>
      <c r="AC24" s="387"/>
      <c r="AD24" s="387"/>
      <c r="AE24" s="37"/>
      <c r="AF24" s="30"/>
    </row>
    <row r="25" spans="1:32" ht="18" customHeight="1">
      <c r="A25" s="29"/>
      <c r="B25" s="24"/>
      <c r="C25" s="24"/>
      <c r="D25" s="24"/>
      <c r="E25" s="24"/>
      <c r="F25" s="24"/>
      <c r="G25" s="24"/>
      <c r="H25" s="24"/>
      <c r="I25" s="24"/>
      <c r="J25" s="24"/>
      <c r="K25" s="18"/>
      <c r="L25" s="18"/>
      <c r="M25" s="18"/>
      <c r="N25" s="18"/>
      <c r="O25" s="18"/>
      <c r="P25" s="18"/>
      <c r="Q25" s="18"/>
      <c r="R25" s="213"/>
      <c r="S25" s="213"/>
      <c r="T25" s="213"/>
      <c r="U25" s="213"/>
      <c r="V25" s="213"/>
      <c r="W25" s="213"/>
      <c r="X25" s="213"/>
      <c r="Y25" s="213"/>
      <c r="Z25" s="213"/>
      <c r="AA25" s="213"/>
      <c r="AB25" s="213"/>
      <c r="AC25" s="213"/>
      <c r="AD25" s="213"/>
      <c r="AE25" s="37"/>
      <c r="AF25" s="30"/>
    </row>
    <row r="26" spans="1:32" ht="18" customHeight="1">
      <c r="A26" s="29"/>
      <c r="B26" s="24"/>
      <c r="C26" s="24"/>
      <c r="D26" s="24"/>
      <c r="E26" s="24"/>
      <c r="F26" s="24"/>
      <c r="G26" s="24"/>
      <c r="H26" s="24"/>
      <c r="I26" s="24"/>
      <c r="J26" s="24"/>
      <c r="K26" s="359" t="s">
        <v>6</v>
      </c>
      <c r="L26" s="359"/>
      <c r="M26" s="359"/>
      <c r="N26" s="359"/>
      <c r="O26" s="359"/>
      <c r="P26" s="359"/>
      <c r="Q26" s="24"/>
      <c r="R26" s="387" t="str">
        <f>IF(着手届!R34="","",着手届!R34)</f>
        <v/>
      </c>
      <c r="S26" s="387"/>
      <c r="T26" s="387"/>
      <c r="U26" s="387"/>
      <c r="V26" s="387"/>
      <c r="W26" s="387"/>
      <c r="X26" s="387"/>
      <c r="Y26" s="387"/>
      <c r="Z26" s="387"/>
      <c r="AA26" s="387"/>
      <c r="AB26" s="387"/>
      <c r="AC26" s="387"/>
      <c r="AD26" s="387"/>
      <c r="AE26" s="37"/>
      <c r="AF26" s="30"/>
    </row>
    <row r="27" spans="1:32" ht="18" customHeight="1">
      <c r="A27" s="29"/>
      <c r="B27" s="24"/>
      <c r="C27" s="24"/>
      <c r="D27" s="24"/>
      <c r="E27" s="24"/>
      <c r="F27" s="24"/>
      <c r="G27" s="24"/>
      <c r="H27" s="24"/>
      <c r="I27" s="24"/>
      <c r="J27" s="24"/>
      <c r="K27" s="18"/>
      <c r="L27" s="18"/>
      <c r="M27" s="18"/>
      <c r="N27" s="18"/>
      <c r="O27" s="18"/>
      <c r="P27" s="18"/>
      <c r="Q27" s="18"/>
      <c r="R27" s="213"/>
      <c r="S27" s="213"/>
      <c r="T27" s="213"/>
      <c r="U27" s="213"/>
      <c r="V27" s="213"/>
      <c r="W27" s="213"/>
      <c r="X27" s="213"/>
      <c r="Y27" s="213"/>
      <c r="Z27" s="213"/>
      <c r="AA27" s="213"/>
      <c r="AB27" s="213"/>
      <c r="AC27" s="213"/>
      <c r="AD27" s="213"/>
      <c r="AE27" s="37"/>
      <c r="AF27" s="30"/>
    </row>
    <row r="28" spans="1:32" ht="18" customHeight="1">
      <c r="A28" s="29"/>
      <c r="B28" s="24"/>
      <c r="C28" s="24"/>
      <c r="D28" s="24"/>
      <c r="E28" s="24"/>
      <c r="F28" s="24"/>
      <c r="G28" s="24"/>
      <c r="H28" s="24"/>
      <c r="I28" s="24"/>
      <c r="J28" s="24"/>
      <c r="K28" s="359" t="s">
        <v>0</v>
      </c>
      <c r="L28" s="359"/>
      <c r="M28" s="359"/>
      <c r="N28" s="359"/>
      <c r="O28" s="359"/>
      <c r="P28" s="359"/>
      <c r="Q28" s="24"/>
      <c r="R28" s="387" t="str">
        <f>IF(着手届!R36="","",着手届!R36)</f>
        <v/>
      </c>
      <c r="S28" s="387"/>
      <c r="T28" s="387"/>
      <c r="U28" s="387"/>
      <c r="V28" s="387"/>
      <c r="W28" s="387"/>
      <c r="X28" s="387"/>
      <c r="Y28" s="387"/>
      <c r="Z28" s="387"/>
      <c r="AA28" s="387"/>
      <c r="AB28" s="387"/>
      <c r="AC28" s="387"/>
      <c r="AD28" s="213" t="s">
        <v>126</v>
      </c>
      <c r="AE28" s="38"/>
      <c r="AF28" s="30"/>
    </row>
    <row r="29" spans="1:32" ht="18" customHeight="1">
      <c r="A29" s="29"/>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30"/>
    </row>
    <row r="30" spans="1:32" ht="18" customHeight="1">
      <c r="A30" s="29"/>
      <c r="B30" s="24"/>
      <c r="C30" s="346" t="s">
        <v>62</v>
      </c>
      <c r="D30" s="346"/>
      <c r="E30" s="346"/>
      <c r="F30" s="18"/>
      <c r="G30" s="24" t="str">
        <f>IF(着手届!J39="","",着手届!J39&amp;"　様")</f>
        <v>西都市長　橋田　和実　様</v>
      </c>
      <c r="H30" s="24"/>
      <c r="I30" s="24"/>
      <c r="J30" s="24"/>
      <c r="K30" s="24"/>
      <c r="L30" s="24"/>
      <c r="M30" s="24"/>
      <c r="N30" s="24"/>
      <c r="O30" s="24"/>
      <c r="P30" s="19"/>
      <c r="Q30" s="19"/>
      <c r="R30" s="19"/>
      <c r="S30" s="19"/>
      <c r="T30" s="24"/>
      <c r="U30" s="24"/>
      <c r="V30" s="24"/>
      <c r="W30" s="24"/>
      <c r="X30" s="24"/>
      <c r="Y30" s="24"/>
      <c r="Z30" s="24"/>
      <c r="AA30" s="24"/>
      <c r="AB30" s="24"/>
      <c r="AC30" s="24"/>
      <c r="AD30" s="24"/>
      <c r="AE30" s="24"/>
      <c r="AF30" s="30"/>
    </row>
    <row r="31" spans="1:32" ht="18" customHeight="1">
      <c r="A31" s="39"/>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1"/>
    </row>
    <row r="32" spans="1:32" ht="18" customHeight="1">
      <c r="A32" s="23" t="s">
        <v>286</v>
      </c>
    </row>
  </sheetData>
  <mergeCells count="54">
    <mergeCell ref="C20:D20"/>
    <mergeCell ref="I11:I13"/>
    <mergeCell ref="K26:P26"/>
    <mergeCell ref="K24:P24"/>
    <mergeCell ref="AS9:AW9"/>
    <mergeCell ref="U8:W8"/>
    <mergeCell ref="Z6:AB6"/>
    <mergeCell ref="N8:O8"/>
    <mergeCell ref="U6:W6"/>
    <mergeCell ref="AF6:AF8"/>
    <mergeCell ref="AE6:AE8"/>
    <mergeCell ref="J10:AF10"/>
    <mergeCell ref="B2:AE3"/>
    <mergeCell ref="X8:Y8"/>
    <mergeCell ref="Z8:AB8"/>
    <mergeCell ref="AC8:AD8"/>
    <mergeCell ref="J6:K6"/>
    <mergeCell ref="L8:M8"/>
    <mergeCell ref="J8:K8"/>
    <mergeCell ref="N6:O6"/>
    <mergeCell ref="P6:R6"/>
    <mergeCell ref="S6:T6"/>
    <mergeCell ref="A10:H10"/>
    <mergeCell ref="C30:E30"/>
    <mergeCell ref="A14:H14"/>
    <mergeCell ref="A11:C11"/>
    <mergeCell ref="A13:C13"/>
    <mergeCell ref="R28:AC28"/>
    <mergeCell ref="K20:L20"/>
    <mergeCell ref="J11:AF13"/>
    <mergeCell ref="J14:AF14"/>
    <mergeCell ref="R26:AD26"/>
    <mergeCell ref="J22:M22"/>
    <mergeCell ref="R24:AD24"/>
    <mergeCell ref="E20:F20"/>
    <mergeCell ref="H20:I20"/>
    <mergeCell ref="A12:C12"/>
    <mergeCell ref="D11:H13"/>
    <mergeCell ref="K28:P28"/>
    <mergeCell ref="A4:H4"/>
    <mergeCell ref="A5:H5"/>
    <mergeCell ref="A6:H8"/>
    <mergeCell ref="A9:H9"/>
    <mergeCell ref="J7:AD7"/>
    <mergeCell ref="I4:AF4"/>
    <mergeCell ref="I5:AF5"/>
    <mergeCell ref="I6:I8"/>
    <mergeCell ref="L6:M6"/>
    <mergeCell ref="Z9:AF9"/>
    <mergeCell ref="K9:Y9"/>
    <mergeCell ref="P8:R8"/>
    <mergeCell ref="S8:T8"/>
    <mergeCell ref="AC6:AD6"/>
    <mergeCell ref="X6:Y6"/>
  </mergeCells>
  <phoneticPr fontId="3"/>
  <printOptions horizontalCentered="1"/>
  <pageMargins left="0.78740157480314965" right="0.78740157480314965" top="0.98425196850393704" bottom="0.98425196850393704" header="0.39370078740157483" footer="0.39370078740157483"/>
  <pageSetup paperSize="9" scale="98"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91"/>
  <sheetViews>
    <sheetView topLeftCell="A10" zoomScaleNormal="100" zoomScaleSheetLayoutView="100" workbookViewId="0">
      <selection activeCell="Y26" sqref="Y26"/>
    </sheetView>
  </sheetViews>
  <sheetFormatPr defaultColWidth="2.6640625" defaultRowHeight="9.9" customHeight="1"/>
  <cols>
    <col min="1" max="16384" width="2.6640625" style="23"/>
  </cols>
  <sheetData>
    <row r="1" spans="1:33" ht="9.9" customHeight="1">
      <c r="A1" s="407"/>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row>
    <row r="2" spans="1:33" ht="9.9" customHeight="1">
      <c r="A2" s="407"/>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row>
    <row r="3" spans="1:33" ht="9.9" customHeight="1">
      <c r="A3" s="407" t="s">
        <v>226</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row>
    <row r="4" spans="1:33" ht="9.9" customHeight="1">
      <c r="A4" s="407"/>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row>
    <row r="5" spans="1:33" ht="9.9" customHeight="1">
      <c r="A5" s="407"/>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33" ht="9.9" customHeight="1">
      <c r="A6" s="407"/>
      <c r="B6" s="407"/>
      <c r="C6" s="407"/>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row>
    <row r="7" spans="1:33" ht="9.9"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row>
    <row r="8" spans="1:33"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row>
    <row r="9" spans="1:33" ht="9.9" customHeight="1">
      <c r="B9" s="120"/>
      <c r="C9" s="120"/>
      <c r="D9" s="120"/>
      <c r="E9" s="120"/>
      <c r="F9" s="120"/>
      <c r="G9" s="120"/>
      <c r="H9" s="120"/>
      <c r="I9" s="120"/>
      <c r="J9" s="120"/>
      <c r="L9" s="120"/>
      <c r="M9" s="120"/>
      <c r="N9" s="360" t="s">
        <v>6</v>
      </c>
      <c r="O9" s="360"/>
      <c r="P9" s="360"/>
      <c r="Q9" s="360"/>
      <c r="R9" s="360"/>
      <c r="S9" s="360"/>
      <c r="T9" s="363" t="str">
        <f>IF(現場代理人等選任通知書!R26="","",現場代理人等選任通知書!R26)</f>
        <v/>
      </c>
      <c r="U9" s="363"/>
      <c r="V9" s="363"/>
      <c r="W9" s="363"/>
      <c r="X9" s="363"/>
      <c r="Y9" s="363"/>
      <c r="Z9" s="363"/>
      <c r="AA9" s="363"/>
      <c r="AB9" s="363"/>
      <c r="AC9" s="363"/>
      <c r="AD9" s="363"/>
      <c r="AE9" s="363"/>
      <c r="AF9" s="363"/>
      <c r="AG9" s="363"/>
    </row>
    <row r="10" spans="1:33" ht="9.9" customHeight="1">
      <c r="B10" s="120"/>
      <c r="C10" s="120"/>
      <c r="D10" s="120"/>
      <c r="E10" s="120"/>
      <c r="F10" s="120"/>
      <c r="G10" s="120"/>
      <c r="H10" s="120"/>
      <c r="I10" s="120"/>
      <c r="J10" s="120"/>
      <c r="K10" s="120"/>
      <c r="L10" s="120"/>
      <c r="M10" s="120"/>
      <c r="N10" s="360"/>
      <c r="O10" s="360"/>
      <c r="P10" s="360"/>
      <c r="Q10" s="360"/>
      <c r="R10" s="360"/>
      <c r="S10" s="360"/>
      <c r="T10" s="363"/>
      <c r="U10" s="363"/>
      <c r="V10" s="363"/>
      <c r="W10" s="363"/>
      <c r="X10" s="363"/>
      <c r="Y10" s="363"/>
      <c r="Z10" s="363"/>
      <c r="AA10" s="363"/>
      <c r="AB10" s="363"/>
      <c r="AC10" s="363"/>
      <c r="AD10" s="363"/>
      <c r="AE10" s="363"/>
      <c r="AF10" s="363"/>
      <c r="AG10" s="363"/>
    </row>
    <row r="11" spans="1:33" ht="9.9" customHeight="1">
      <c r="B11" s="120"/>
      <c r="C11" s="120"/>
      <c r="D11" s="120"/>
      <c r="E11" s="120"/>
      <c r="F11" s="120"/>
      <c r="G11" s="120"/>
      <c r="H11" s="120"/>
      <c r="I11" s="120"/>
      <c r="J11" s="120"/>
      <c r="K11" s="360" t="s">
        <v>37</v>
      </c>
      <c r="L11" s="360"/>
      <c r="M11" s="360"/>
      <c r="N11" s="45"/>
      <c r="O11" s="45"/>
      <c r="P11" s="45"/>
      <c r="Q11" s="45"/>
      <c r="R11" s="45"/>
      <c r="S11" s="120"/>
      <c r="T11" s="120"/>
      <c r="U11" s="120"/>
      <c r="V11" s="120"/>
      <c r="W11" s="120"/>
      <c r="X11" s="120"/>
      <c r="Y11" s="120"/>
      <c r="Z11" s="120"/>
      <c r="AA11" s="120"/>
      <c r="AB11" s="120"/>
      <c r="AC11" s="120"/>
      <c r="AD11" s="120"/>
      <c r="AE11" s="120"/>
      <c r="AF11" s="120"/>
    </row>
    <row r="12" spans="1:33" ht="9.9" customHeight="1">
      <c r="B12" s="120"/>
      <c r="C12" s="120"/>
      <c r="D12" s="120"/>
      <c r="E12" s="120"/>
      <c r="F12" s="120"/>
      <c r="G12" s="120"/>
      <c r="H12" s="120"/>
      <c r="I12" s="120"/>
      <c r="J12" s="120"/>
      <c r="K12" s="360"/>
      <c r="L12" s="360"/>
      <c r="M12" s="360"/>
      <c r="N12" s="45"/>
      <c r="O12" s="45"/>
      <c r="P12" s="45"/>
      <c r="Q12" s="45"/>
      <c r="R12" s="45"/>
      <c r="S12" s="120"/>
      <c r="T12" s="120"/>
      <c r="U12" s="120"/>
      <c r="V12" s="120"/>
      <c r="W12" s="120"/>
      <c r="X12" s="120"/>
      <c r="Y12" s="120"/>
      <c r="Z12" s="120"/>
      <c r="AA12" s="120"/>
      <c r="AB12" s="120"/>
      <c r="AC12" s="120"/>
      <c r="AD12" s="120"/>
      <c r="AE12" s="120"/>
      <c r="AF12" s="120"/>
    </row>
    <row r="13" spans="1:33" ht="9.9" customHeight="1">
      <c r="B13" s="120"/>
      <c r="C13" s="120"/>
      <c r="D13" s="120"/>
      <c r="E13" s="120"/>
      <c r="F13" s="120"/>
      <c r="G13" s="120"/>
      <c r="H13" s="120"/>
      <c r="I13" s="120"/>
      <c r="J13" s="120"/>
      <c r="L13" s="120"/>
      <c r="M13" s="120"/>
      <c r="N13" s="360" t="s">
        <v>0</v>
      </c>
      <c r="O13" s="360"/>
      <c r="P13" s="360"/>
      <c r="Q13" s="360"/>
      <c r="R13" s="360"/>
      <c r="S13" s="360"/>
      <c r="T13" s="363" t="str">
        <f>IF(現場代理人等選任通知書!R28="","",現場代理人等選任通知書!R28)</f>
        <v/>
      </c>
      <c r="U13" s="363"/>
      <c r="V13" s="363"/>
      <c r="W13" s="363"/>
      <c r="X13" s="363"/>
      <c r="Y13" s="363"/>
      <c r="Z13" s="363"/>
      <c r="AA13" s="363"/>
      <c r="AB13" s="363"/>
      <c r="AC13" s="363"/>
      <c r="AD13" s="363"/>
      <c r="AE13" s="408" t="s">
        <v>70</v>
      </c>
      <c r="AF13" s="408"/>
    </row>
    <row r="14" spans="1:33" ht="9.9" customHeight="1">
      <c r="B14" s="120"/>
      <c r="C14" s="120"/>
      <c r="D14" s="120"/>
      <c r="E14" s="120"/>
      <c r="F14" s="120"/>
      <c r="G14" s="120"/>
      <c r="H14" s="120"/>
      <c r="I14" s="120"/>
      <c r="J14" s="120"/>
      <c r="K14" s="120"/>
      <c r="L14" s="120"/>
      <c r="M14" s="120"/>
      <c r="N14" s="360"/>
      <c r="O14" s="360"/>
      <c r="P14" s="360"/>
      <c r="Q14" s="360"/>
      <c r="R14" s="360"/>
      <c r="S14" s="360"/>
      <c r="T14" s="363"/>
      <c r="U14" s="363"/>
      <c r="V14" s="363"/>
      <c r="W14" s="363"/>
      <c r="X14" s="363"/>
      <c r="Y14" s="363"/>
      <c r="Z14" s="363"/>
      <c r="AA14" s="363"/>
      <c r="AB14" s="363"/>
      <c r="AC14" s="363"/>
      <c r="AD14" s="363"/>
      <c r="AE14" s="408"/>
      <c r="AF14" s="408"/>
    </row>
    <row r="15" spans="1:33" ht="9.9" customHeight="1">
      <c r="A15" s="88"/>
      <c r="B15" s="88"/>
      <c r="C15" s="88"/>
      <c r="D15" s="88"/>
      <c r="E15" s="88"/>
      <c r="F15" s="88"/>
      <c r="G15" s="106"/>
      <c r="H15" s="106"/>
      <c r="I15" s="106"/>
      <c r="J15" s="106"/>
      <c r="K15" s="106"/>
      <c r="L15" s="106"/>
      <c r="M15" s="106"/>
      <c r="N15" s="106"/>
      <c r="O15" s="106"/>
      <c r="P15" s="106"/>
      <c r="Q15" s="25"/>
      <c r="R15" s="25"/>
      <c r="S15" s="25"/>
      <c r="T15" s="25"/>
      <c r="U15" s="25"/>
      <c r="V15" s="25"/>
      <c r="W15" s="25"/>
      <c r="X15" s="25"/>
      <c r="Y15" s="25"/>
      <c r="Z15" s="25"/>
      <c r="AA15" s="25"/>
      <c r="AB15" s="25"/>
      <c r="AC15" s="25"/>
      <c r="AD15" s="25"/>
      <c r="AE15" s="25"/>
      <c r="AF15" s="25"/>
    </row>
    <row r="16" spans="1:33" ht="9.9" customHeight="1">
      <c r="A16" s="88"/>
      <c r="B16" s="88"/>
      <c r="C16" s="88"/>
      <c r="D16" s="88"/>
      <c r="E16" s="88"/>
      <c r="F16" s="88"/>
      <c r="G16" s="106"/>
      <c r="H16" s="106"/>
      <c r="I16" s="106"/>
      <c r="J16" s="106"/>
      <c r="K16" s="360"/>
      <c r="L16" s="360"/>
      <c r="M16" s="360"/>
      <c r="N16" s="360"/>
      <c r="O16" s="360"/>
      <c r="P16" s="106"/>
      <c r="Q16" s="25"/>
      <c r="R16" s="25"/>
      <c r="S16" s="25"/>
      <c r="T16" s="25"/>
      <c r="U16" s="25"/>
      <c r="V16" s="25"/>
      <c r="W16" s="25"/>
      <c r="X16" s="25"/>
      <c r="Y16" s="25"/>
      <c r="Z16" s="25"/>
      <c r="AA16" s="25"/>
      <c r="AB16" s="25"/>
      <c r="AC16" s="25"/>
      <c r="AD16" s="25"/>
      <c r="AE16" s="25"/>
      <c r="AF16" s="25"/>
    </row>
    <row r="17" spans="1:33" ht="9.9" customHeight="1">
      <c r="A17" s="88"/>
      <c r="B17" s="88"/>
      <c r="C17" s="88"/>
      <c r="D17" s="88"/>
      <c r="E17" s="88"/>
      <c r="F17" s="88"/>
      <c r="G17" s="106"/>
      <c r="H17" s="106"/>
      <c r="I17" s="106"/>
      <c r="J17" s="106"/>
      <c r="K17" s="360"/>
      <c r="L17" s="360"/>
      <c r="M17" s="360"/>
      <c r="N17" s="360"/>
      <c r="O17" s="360"/>
      <c r="P17" s="25"/>
      <c r="Q17" s="25"/>
      <c r="R17" s="25"/>
      <c r="S17" s="25"/>
      <c r="T17" s="25"/>
      <c r="U17" s="25"/>
      <c r="V17" s="25"/>
      <c r="W17" s="25"/>
      <c r="X17" s="25"/>
      <c r="Y17" s="25"/>
      <c r="Z17" s="25"/>
      <c r="AA17" s="25"/>
      <c r="AB17" s="25"/>
      <c r="AC17" s="25"/>
      <c r="AD17" s="25"/>
      <c r="AE17" s="25"/>
    </row>
    <row r="18" spans="1:33" ht="9.9" customHeight="1">
      <c r="A18" s="50"/>
      <c r="B18" s="50"/>
      <c r="C18" s="50"/>
      <c r="D18" s="50"/>
      <c r="E18" s="50"/>
      <c r="F18" s="50"/>
      <c r="G18" s="50"/>
      <c r="H18" s="50"/>
      <c r="I18" s="50"/>
      <c r="J18" s="50"/>
      <c r="K18" s="360" t="s">
        <v>227</v>
      </c>
      <c r="L18" s="360"/>
      <c r="M18" s="360"/>
      <c r="N18" s="360"/>
      <c r="O18" s="360"/>
      <c r="P18" s="360" t="s">
        <v>5</v>
      </c>
      <c r="Q18" s="360"/>
      <c r="R18" s="360"/>
      <c r="S18" s="409" t="str">
        <f>IF(現場代理人等選任通知書!J11="","",現場代理人等選任通知書!J11)</f>
        <v/>
      </c>
      <c r="T18" s="409"/>
      <c r="U18" s="409"/>
      <c r="V18" s="409"/>
      <c r="W18" s="409"/>
      <c r="X18" s="409"/>
      <c r="Y18" s="409"/>
      <c r="Z18" s="409"/>
      <c r="AA18" s="409"/>
      <c r="AB18" s="409"/>
      <c r="AC18" s="409"/>
      <c r="AD18" s="409"/>
      <c r="AE18" s="50"/>
    </row>
    <row r="19" spans="1:33" ht="9.9" customHeight="1">
      <c r="A19" s="50"/>
      <c r="B19" s="50"/>
      <c r="C19" s="50"/>
      <c r="D19" s="50"/>
      <c r="E19" s="50"/>
      <c r="F19" s="50"/>
      <c r="G19" s="50"/>
      <c r="H19" s="50"/>
      <c r="I19" s="50"/>
      <c r="J19" s="50"/>
      <c r="K19" s="360"/>
      <c r="L19" s="360"/>
      <c r="M19" s="360"/>
      <c r="N19" s="360"/>
      <c r="O19" s="360"/>
      <c r="P19" s="360"/>
      <c r="Q19" s="360"/>
      <c r="R19" s="360"/>
      <c r="S19" s="409"/>
      <c r="T19" s="409"/>
      <c r="U19" s="409"/>
      <c r="V19" s="409"/>
      <c r="W19" s="409"/>
      <c r="X19" s="409"/>
      <c r="Y19" s="409"/>
      <c r="Z19" s="409"/>
      <c r="AA19" s="409"/>
      <c r="AB19" s="409"/>
      <c r="AC19" s="409"/>
      <c r="AD19" s="409"/>
      <c r="AE19" s="50"/>
    </row>
    <row r="20" spans="1:33" ht="9.9" customHeight="1">
      <c r="A20" s="50"/>
      <c r="B20" s="50"/>
      <c r="C20" s="50"/>
      <c r="D20" s="50"/>
      <c r="E20" s="50"/>
      <c r="F20" s="50"/>
      <c r="G20" s="50"/>
      <c r="H20" s="50"/>
      <c r="I20" s="50"/>
      <c r="J20" s="50"/>
      <c r="K20" s="360"/>
      <c r="L20" s="360"/>
      <c r="M20" s="360"/>
      <c r="N20" s="360"/>
      <c r="O20" s="360"/>
      <c r="P20" s="50"/>
      <c r="Q20" s="50"/>
      <c r="R20" s="50"/>
      <c r="S20" s="120"/>
      <c r="T20" s="120"/>
      <c r="U20" s="120"/>
      <c r="V20" s="120"/>
      <c r="W20" s="120"/>
      <c r="X20" s="120"/>
      <c r="Y20" s="120"/>
      <c r="Z20" s="120"/>
      <c r="AA20" s="120"/>
      <c r="AB20" s="120"/>
      <c r="AC20" s="120"/>
      <c r="AD20" s="120"/>
      <c r="AE20" s="50"/>
    </row>
    <row r="21" spans="1:33" ht="9.9" customHeight="1">
      <c r="A21" s="50"/>
      <c r="B21" s="50"/>
      <c r="C21" s="50"/>
      <c r="D21" s="50"/>
      <c r="E21" s="50"/>
      <c r="F21" s="50"/>
      <c r="G21" s="50"/>
      <c r="H21" s="50"/>
      <c r="I21" s="50"/>
      <c r="J21" s="50"/>
      <c r="K21" s="360"/>
      <c r="L21" s="360"/>
      <c r="M21" s="360"/>
      <c r="N21" s="360"/>
      <c r="O21" s="360"/>
      <c r="P21" s="50"/>
      <c r="Q21" s="50"/>
      <c r="R21" s="50"/>
      <c r="S21" s="50"/>
      <c r="T21" s="50"/>
      <c r="U21" s="50"/>
      <c r="V21" s="50"/>
      <c r="W21" s="50"/>
      <c r="X21" s="50"/>
      <c r="Y21" s="50"/>
      <c r="Z21" s="50"/>
      <c r="AA21" s="50"/>
      <c r="AB21" s="50"/>
      <c r="AC21" s="50"/>
      <c r="AD21" s="50"/>
      <c r="AE21" s="50"/>
    </row>
    <row r="22" spans="1:33" ht="9.9" customHeigh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row>
    <row r="23" spans="1:33" ht="9.9" customHeight="1">
      <c r="A23" s="25"/>
      <c r="B23" s="25"/>
      <c r="C23" s="25"/>
      <c r="D23" s="25"/>
      <c r="E23" s="25"/>
      <c r="F23" s="25"/>
      <c r="G23" s="25"/>
      <c r="H23" s="25"/>
      <c r="I23" s="25"/>
      <c r="J23" s="25"/>
      <c r="K23" s="360" t="s">
        <v>9</v>
      </c>
      <c r="L23" s="360"/>
      <c r="M23" s="360"/>
      <c r="N23" s="360"/>
      <c r="O23" s="360"/>
      <c r="P23" s="354" t="s">
        <v>72</v>
      </c>
      <c r="Q23" s="354"/>
      <c r="R23" s="354"/>
      <c r="S23" s="354"/>
      <c r="T23" s="354"/>
      <c r="U23" s="354"/>
      <c r="V23" s="354"/>
      <c r="W23" s="354" t="s">
        <v>12</v>
      </c>
      <c r="X23" s="354"/>
      <c r="Y23" s="354"/>
      <c r="Z23" s="354"/>
      <c r="AA23" s="354" t="s">
        <v>13</v>
      </c>
      <c r="AB23" s="354"/>
      <c r="AC23" s="354"/>
      <c r="AD23" s="354"/>
      <c r="AE23" s="346" t="s">
        <v>36</v>
      </c>
      <c r="AF23" s="346"/>
    </row>
    <row r="24" spans="1:33" ht="9.9" customHeight="1">
      <c r="A24" s="25"/>
      <c r="B24" s="25"/>
      <c r="C24" s="25"/>
      <c r="D24" s="25"/>
      <c r="E24" s="25"/>
      <c r="F24" s="25"/>
      <c r="G24" s="25"/>
      <c r="H24" s="25"/>
      <c r="I24" s="25"/>
      <c r="J24" s="25"/>
      <c r="K24" s="360"/>
      <c r="L24" s="360"/>
      <c r="M24" s="360"/>
      <c r="N24" s="360"/>
      <c r="O24" s="360"/>
      <c r="P24" s="354"/>
      <c r="Q24" s="354"/>
      <c r="R24" s="354"/>
      <c r="S24" s="354"/>
      <c r="T24" s="354"/>
      <c r="U24" s="354"/>
      <c r="V24" s="354"/>
      <c r="W24" s="354"/>
      <c r="X24" s="354"/>
      <c r="Y24" s="354"/>
      <c r="Z24" s="354"/>
      <c r="AA24" s="354"/>
      <c r="AB24" s="354"/>
      <c r="AC24" s="354"/>
      <c r="AD24" s="354"/>
      <c r="AE24" s="346"/>
      <c r="AF24" s="346"/>
    </row>
    <row r="25" spans="1:33" ht="9.9" customHeight="1">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row>
    <row r="26" spans="1:33" ht="9.9"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1:33" ht="9.9" customHeight="1">
      <c r="A27" s="360" t="s">
        <v>73</v>
      </c>
      <c r="B27" s="360"/>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row>
    <row r="28" spans="1:33" ht="9.9" customHeight="1">
      <c r="A28" s="360"/>
      <c r="B28" s="360"/>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row>
    <row r="29" spans="1:33" ht="9.9" customHeight="1">
      <c r="A29" s="25"/>
      <c r="B29" s="25"/>
      <c r="C29" s="25"/>
      <c r="D29" s="25"/>
      <c r="E29" s="25"/>
      <c r="F29" s="25"/>
      <c r="G29" s="25"/>
      <c r="H29" s="25"/>
      <c r="I29" s="25"/>
      <c r="J29" s="25"/>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row>
    <row r="30" spans="1:33" ht="9.9" customHeight="1">
      <c r="A30" s="354" t="s">
        <v>71</v>
      </c>
      <c r="B30" s="354"/>
      <c r="C30" s="354"/>
      <c r="D30" s="354"/>
      <c r="E30" s="354"/>
      <c r="F30" s="354"/>
      <c r="G30" s="354"/>
      <c r="H30" s="354"/>
      <c r="I30" s="354" t="s">
        <v>12</v>
      </c>
      <c r="J30" s="354"/>
      <c r="K30" s="354"/>
      <c r="L30" s="354"/>
      <c r="M30" s="354" t="s">
        <v>13</v>
      </c>
      <c r="N30" s="354"/>
      <c r="O30" s="354"/>
      <c r="P30" s="354"/>
      <c r="Q30" s="346" t="s">
        <v>36</v>
      </c>
      <c r="R30" s="346"/>
      <c r="S30" s="354"/>
      <c r="T30" s="354"/>
      <c r="U30" s="354"/>
      <c r="V30" s="354"/>
      <c r="W30" s="354"/>
      <c r="X30" s="354"/>
      <c r="Y30" s="354"/>
      <c r="Z30" s="354"/>
      <c r="AA30" s="354"/>
      <c r="AB30" s="354"/>
      <c r="AC30" s="354"/>
      <c r="AD30" s="354"/>
      <c r="AE30" s="354"/>
      <c r="AF30" s="354"/>
      <c r="AG30" s="354"/>
    </row>
    <row r="31" spans="1:33" ht="9.9" customHeight="1">
      <c r="A31" s="354"/>
      <c r="B31" s="354"/>
      <c r="C31" s="354"/>
      <c r="D31" s="354"/>
      <c r="E31" s="354"/>
      <c r="F31" s="354"/>
      <c r="G31" s="354"/>
      <c r="H31" s="354"/>
      <c r="I31" s="354"/>
      <c r="J31" s="354"/>
      <c r="K31" s="354"/>
      <c r="L31" s="354"/>
      <c r="M31" s="354"/>
      <c r="N31" s="354"/>
      <c r="O31" s="354"/>
      <c r="P31" s="354"/>
      <c r="Q31" s="346"/>
      <c r="R31" s="346"/>
      <c r="S31" s="395"/>
      <c r="T31" s="395"/>
      <c r="U31" s="395"/>
      <c r="V31" s="395"/>
      <c r="W31" s="395"/>
      <c r="X31" s="395"/>
      <c r="Y31" s="395"/>
      <c r="Z31" s="395"/>
      <c r="AA31" s="395"/>
      <c r="AB31" s="395"/>
      <c r="AC31" s="395"/>
      <c r="AD31" s="395"/>
      <c r="AE31" s="395"/>
      <c r="AF31" s="395"/>
      <c r="AG31" s="395"/>
    </row>
    <row r="32" spans="1:33" ht="9.9" customHeight="1">
      <c r="A32" s="25"/>
      <c r="B32" s="25"/>
      <c r="C32" s="25"/>
      <c r="D32" s="25"/>
      <c r="E32" s="25"/>
      <c r="F32" s="25"/>
      <c r="G32" s="25"/>
      <c r="H32" s="25"/>
      <c r="I32" s="25"/>
      <c r="J32" s="25"/>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row>
    <row r="33" spans="1:33" ht="9.9" customHeight="1">
      <c r="A33" s="25"/>
      <c r="B33" s="25"/>
      <c r="C33" s="25"/>
      <c r="D33" s="25"/>
      <c r="E33" s="25"/>
      <c r="F33" s="25"/>
      <c r="G33" s="25"/>
      <c r="H33" s="25"/>
      <c r="I33" s="25"/>
      <c r="J33" s="25"/>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row>
    <row r="34" spans="1:33" ht="9.9" customHeight="1">
      <c r="A34" s="360" t="s">
        <v>74</v>
      </c>
      <c r="B34" s="360"/>
      <c r="C34" s="360"/>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row>
    <row r="35" spans="1:33" ht="9.9" customHeight="1">
      <c r="A35" s="360"/>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row>
    <row r="36" spans="1:33" ht="9.9" customHeight="1">
      <c r="A36" s="25"/>
      <c r="B36" s="25"/>
      <c r="C36" s="25"/>
      <c r="D36" s="25"/>
      <c r="E36" s="25"/>
      <c r="F36" s="25"/>
      <c r="G36" s="25"/>
      <c r="H36" s="25"/>
      <c r="I36" s="25"/>
      <c r="J36" s="25"/>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row>
    <row r="37" spans="1:33" ht="9.9" customHeight="1">
      <c r="A37" s="354" t="s">
        <v>71</v>
      </c>
      <c r="B37" s="354"/>
      <c r="C37" s="354"/>
      <c r="D37" s="354"/>
      <c r="E37" s="354"/>
      <c r="F37" s="354"/>
      <c r="G37" s="354"/>
      <c r="H37" s="354"/>
      <c r="I37" s="354" t="s">
        <v>12</v>
      </c>
      <c r="J37" s="354"/>
      <c r="K37" s="354"/>
      <c r="L37" s="354"/>
      <c r="M37" s="354" t="s">
        <v>13</v>
      </c>
      <c r="N37" s="354"/>
      <c r="O37" s="354"/>
      <c r="P37" s="354"/>
      <c r="Q37" s="346" t="s">
        <v>36</v>
      </c>
      <c r="R37" s="346"/>
      <c r="S37" s="354"/>
      <c r="T37" s="354"/>
      <c r="U37" s="354"/>
      <c r="V37" s="354"/>
      <c r="W37" s="354"/>
      <c r="X37" s="354"/>
      <c r="Y37" s="354"/>
      <c r="Z37" s="354"/>
      <c r="AA37" s="354"/>
      <c r="AB37" s="354"/>
      <c r="AC37" s="354"/>
      <c r="AD37" s="354"/>
      <c r="AE37" s="354"/>
      <c r="AF37" s="354"/>
      <c r="AG37" s="354"/>
    </row>
    <row r="38" spans="1:33" ht="9.9" customHeight="1">
      <c r="A38" s="354"/>
      <c r="B38" s="354"/>
      <c r="C38" s="354"/>
      <c r="D38" s="354"/>
      <c r="E38" s="354"/>
      <c r="F38" s="354"/>
      <c r="G38" s="354"/>
      <c r="H38" s="354"/>
      <c r="I38" s="354"/>
      <c r="J38" s="354"/>
      <c r="K38" s="354"/>
      <c r="L38" s="354"/>
      <c r="M38" s="354"/>
      <c r="N38" s="354"/>
      <c r="O38" s="354"/>
      <c r="P38" s="354"/>
      <c r="Q38" s="346"/>
      <c r="R38" s="346"/>
      <c r="S38" s="395"/>
      <c r="T38" s="395"/>
      <c r="U38" s="395"/>
      <c r="V38" s="395"/>
      <c r="W38" s="395"/>
      <c r="X38" s="395"/>
      <c r="Y38" s="395"/>
      <c r="Z38" s="395"/>
      <c r="AA38" s="395"/>
      <c r="AB38" s="395"/>
      <c r="AC38" s="395"/>
      <c r="AD38" s="395"/>
      <c r="AE38" s="395"/>
      <c r="AF38" s="395"/>
      <c r="AG38" s="395"/>
    </row>
    <row r="39" spans="1:33" ht="9.9" customHeight="1">
      <c r="A39" s="25"/>
      <c r="B39" s="25"/>
      <c r="C39" s="25"/>
      <c r="D39" s="25"/>
      <c r="E39" s="25"/>
      <c r="F39" s="25"/>
      <c r="G39" s="25"/>
      <c r="H39" s="25"/>
      <c r="I39" s="25"/>
      <c r="J39" s="25"/>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1:33" ht="9.9" customHeight="1">
      <c r="A40" s="354" t="s">
        <v>71</v>
      </c>
      <c r="B40" s="354"/>
      <c r="C40" s="354"/>
      <c r="D40" s="354"/>
      <c r="E40" s="354"/>
      <c r="F40" s="354"/>
      <c r="G40" s="354"/>
      <c r="H40" s="354"/>
      <c r="I40" s="354" t="s">
        <v>12</v>
      </c>
      <c r="J40" s="354"/>
      <c r="K40" s="354"/>
      <c r="L40" s="354"/>
      <c r="M40" s="354" t="s">
        <v>13</v>
      </c>
      <c r="N40" s="354"/>
      <c r="O40" s="354"/>
      <c r="P40" s="354"/>
      <c r="Q40" s="346" t="s">
        <v>36</v>
      </c>
      <c r="R40" s="346"/>
      <c r="S40" s="354"/>
      <c r="T40" s="354"/>
      <c r="U40" s="354"/>
      <c r="V40" s="354"/>
      <c r="W40" s="354"/>
      <c r="X40" s="354"/>
      <c r="Y40" s="354"/>
      <c r="Z40" s="354"/>
      <c r="AA40" s="354"/>
      <c r="AB40" s="354"/>
      <c r="AC40" s="354"/>
      <c r="AD40" s="354"/>
      <c r="AE40" s="354"/>
      <c r="AF40" s="354"/>
      <c r="AG40" s="354"/>
    </row>
    <row r="41" spans="1:33" ht="9.9" customHeight="1">
      <c r="A41" s="354"/>
      <c r="B41" s="354"/>
      <c r="C41" s="354"/>
      <c r="D41" s="354"/>
      <c r="E41" s="354"/>
      <c r="F41" s="354"/>
      <c r="G41" s="354"/>
      <c r="H41" s="354"/>
      <c r="I41" s="354"/>
      <c r="J41" s="354"/>
      <c r="K41" s="354"/>
      <c r="L41" s="354"/>
      <c r="M41" s="354"/>
      <c r="N41" s="354"/>
      <c r="O41" s="354"/>
      <c r="P41" s="354"/>
      <c r="Q41" s="346"/>
      <c r="R41" s="346"/>
      <c r="S41" s="395"/>
      <c r="T41" s="395"/>
      <c r="U41" s="395"/>
      <c r="V41" s="395"/>
      <c r="W41" s="395"/>
      <c r="X41" s="395"/>
      <c r="Y41" s="395"/>
      <c r="Z41" s="395"/>
      <c r="AA41" s="395"/>
      <c r="AB41" s="395"/>
      <c r="AC41" s="395"/>
      <c r="AD41" s="395"/>
      <c r="AE41" s="395"/>
      <c r="AF41" s="395"/>
      <c r="AG41" s="395"/>
    </row>
    <row r="42" spans="1:33" ht="9.9" customHeight="1">
      <c r="A42" s="25"/>
      <c r="B42" s="25"/>
      <c r="C42" s="25"/>
      <c r="D42" s="25"/>
      <c r="E42" s="25"/>
      <c r="F42" s="25"/>
      <c r="G42" s="25"/>
      <c r="H42" s="25"/>
      <c r="I42" s="25"/>
      <c r="J42" s="25"/>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row>
    <row r="43" spans="1:33" ht="9.9" customHeight="1">
      <c r="A43" s="354" t="s">
        <v>71</v>
      </c>
      <c r="B43" s="354"/>
      <c r="C43" s="354"/>
      <c r="D43" s="354"/>
      <c r="E43" s="354"/>
      <c r="F43" s="354"/>
      <c r="G43" s="354"/>
      <c r="H43" s="354"/>
      <c r="I43" s="354" t="s">
        <v>12</v>
      </c>
      <c r="J43" s="354"/>
      <c r="K43" s="354"/>
      <c r="L43" s="354"/>
      <c r="M43" s="354" t="s">
        <v>13</v>
      </c>
      <c r="N43" s="354"/>
      <c r="O43" s="354"/>
      <c r="P43" s="354"/>
      <c r="Q43" s="346" t="s">
        <v>36</v>
      </c>
      <c r="R43" s="346"/>
      <c r="S43" s="354"/>
      <c r="T43" s="354"/>
      <c r="U43" s="354"/>
      <c r="V43" s="354"/>
      <c r="W43" s="354"/>
      <c r="X43" s="354"/>
      <c r="Y43" s="354"/>
      <c r="Z43" s="354"/>
      <c r="AA43" s="354"/>
      <c r="AB43" s="354"/>
      <c r="AC43" s="354"/>
      <c r="AD43" s="354"/>
      <c r="AE43" s="354"/>
      <c r="AF43" s="354"/>
      <c r="AG43" s="354"/>
    </row>
    <row r="44" spans="1:33" ht="9.9" customHeight="1">
      <c r="A44" s="354"/>
      <c r="B44" s="354"/>
      <c r="C44" s="354"/>
      <c r="D44" s="354"/>
      <c r="E44" s="354"/>
      <c r="F44" s="354"/>
      <c r="G44" s="354"/>
      <c r="H44" s="354"/>
      <c r="I44" s="354"/>
      <c r="J44" s="354"/>
      <c r="K44" s="354"/>
      <c r="L44" s="354"/>
      <c r="M44" s="354"/>
      <c r="N44" s="354"/>
      <c r="O44" s="354"/>
      <c r="P44" s="354"/>
      <c r="Q44" s="346"/>
      <c r="R44" s="346"/>
      <c r="S44" s="395"/>
      <c r="T44" s="395"/>
      <c r="U44" s="395"/>
      <c r="V44" s="395"/>
      <c r="W44" s="395"/>
      <c r="X44" s="395"/>
      <c r="Y44" s="395"/>
      <c r="Z44" s="395"/>
      <c r="AA44" s="395"/>
      <c r="AB44" s="395"/>
      <c r="AC44" s="395"/>
      <c r="AD44" s="395"/>
      <c r="AE44" s="395"/>
      <c r="AF44" s="395"/>
      <c r="AG44" s="395"/>
    </row>
    <row r="45" spans="1:33" ht="9.9"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3" ht="9.9"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1:33" ht="9.9" customHeight="1">
      <c r="A47" s="360" t="s">
        <v>229</v>
      </c>
      <c r="B47" s="360"/>
      <c r="C47" s="360"/>
      <c r="D47" s="360"/>
      <c r="E47" s="360"/>
      <c r="F47" s="360"/>
      <c r="G47" s="360"/>
      <c r="H47" s="360"/>
      <c r="I47" s="360"/>
      <c r="J47" s="360"/>
      <c r="K47" s="360"/>
      <c r="L47" s="360"/>
      <c r="M47" s="360"/>
      <c r="N47" s="360"/>
      <c r="O47" s="360"/>
      <c r="P47" s="360"/>
      <c r="Q47" s="360"/>
      <c r="R47" s="360"/>
      <c r="S47" s="360"/>
      <c r="T47" s="360"/>
      <c r="U47" s="360"/>
      <c r="V47" s="360"/>
      <c r="W47" s="360"/>
      <c r="X47" s="360"/>
      <c r="Y47" s="360"/>
      <c r="Z47" s="360"/>
      <c r="AA47" s="360"/>
      <c r="AB47" s="360"/>
      <c r="AC47" s="360"/>
      <c r="AD47" s="360"/>
      <c r="AE47" s="360"/>
      <c r="AF47" s="360"/>
      <c r="AG47" s="360"/>
    </row>
    <row r="48" spans="1:33" ht="9.9" customHeight="1">
      <c r="A48" s="360"/>
      <c r="B48" s="360"/>
      <c r="C48" s="360"/>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row>
    <row r="49" spans="1:33" ht="9.9"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1:33" ht="9.9" customHeight="1">
      <c r="A50" s="360" t="s">
        <v>75</v>
      </c>
      <c r="B50" s="360"/>
      <c r="C50" s="360"/>
      <c r="D50" s="360"/>
      <c r="E50" s="360"/>
      <c r="F50" s="360"/>
      <c r="G50" s="360"/>
      <c r="H50" s="360"/>
      <c r="I50" s="360"/>
      <c r="J50" s="360"/>
      <c r="K50" s="360"/>
      <c r="L50" s="360"/>
      <c r="M50" s="360"/>
      <c r="N50" s="360"/>
      <c r="O50" s="360"/>
      <c r="P50" s="360"/>
      <c r="Q50" s="360" t="s">
        <v>228</v>
      </c>
      <c r="R50" s="360"/>
      <c r="S50" s="360"/>
      <c r="T50" s="360"/>
      <c r="U50" s="360"/>
      <c r="V50" s="360"/>
      <c r="W50" s="360"/>
      <c r="X50" s="360"/>
      <c r="Y50" s="360"/>
      <c r="Z50" s="360"/>
      <c r="AA50" s="360"/>
      <c r="AB50" s="360"/>
      <c r="AC50" s="360"/>
      <c r="AD50" s="360"/>
      <c r="AE50" s="360"/>
      <c r="AF50" s="360"/>
      <c r="AG50" s="360"/>
    </row>
    <row r="51" spans="1:33" ht="9.9" customHeight="1">
      <c r="A51" s="360"/>
      <c r="B51" s="360"/>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row>
    <row r="52" spans="1:33" ht="9.9" customHeight="1">
      <c r="A52" s="354" t="s">
        <v>7</v>
      </c>
      <c r="B52" s="354"/>
      <c r="C52" s="354" t="s">
        <v>11</v>
      </c>
      <c r="D52" s="354"/>
      <c r="E52" s="354"/>
      <c r="F52" s="354"/>
      <c r="G52" s="354" t="s">
        <v>12</v>
      </c>
      <c r="H52" s="354"/>
      <c r="I52" s="354"/>
      <c r="J52" s="354"/>
      <c r="K52" s="354" t="s">
        <v>13</v>
      </c>
      <c r="L52" s="354"/>
      <c r="M52" s="354"/>
      <c r="N52" s="354"/>
      <c r="O52" s="346" t="s">
        <v>36</v>
      </c>
      <c r="P52" s="346"/>
      <c r="Q52" s="25"/>
      <c r="R52" s="25"/>
      <c r="S52" s="25"/>
      <c r="T52" s="25"/>
      <c r="U52" s="25"/>
      <c r="V52" s="25"/>
      <c r="W52" s="25"/>
      <c r="X52" s="25"/>
      <c r="Y52" s="25"/>
      <c r="Z52" s="25"/>
      <c r="AA52" s="25"/>
      <c r="AB52" s="25"/>
      <c r="AC52" s="25"/>
      <c r="AD52" s="25"/>
      <c r="AE52" s="25"/>
      <c r="AF52" s="25"/>
      <c r="AG52" s="25"/>
    </row>
    <row r="53" spans="1:33" ht="9.9" customHeight="1">
      <c r="A53" s="354"/>
      <c r="B53" s="354"/>
      <c r="C53" s="354"/>
      <c r="D53" s="354"/>
      <c r="E53" s="354"/>
      <c r="F53" s="354"/>
      <c r="G53" s="354"/>
      <c r="H53" s="354"/>
      <c r="I53" s="354"/>
      <c r="J53" s="354"/>
      <c r="K53" s="354"/>
      <c r="L53" s="354"/>
      <c r="M53" s="354"/>
      <c r="N53" s="354"/>
      <c r="O53" s="346"/>
      <c r="P53" s="346"/>
      <c r="Q53" s="25"/>
      <c r="R53" s="25"/>
      <c r="S53" s="25"/>
      <c r="T53" s="25"/>
      <c r="U53" s="25"/>
      <c r="V53" s="25"/>
      <c r="W53" s="25"/>
      <c r="X53" s="25"/>
      <c r="Y53" s="25"/>
      <c r="Z53" s="25"/>
      <c r="AA53" s="25"/>
      <c r="AB53" s="25"/>
      <c r="AC53" s="25"/>
      <c r="AD53" s="25"/>
      <c r="AE53" s="25"/>
      <c r="AF53" s="25"/>
      <c r="AG53" s="25"/>
    </row>
    <row r="54" spans="1:33" ht="9.9" customHeight="1">
      <c r="A54" s="354" t="s">
        <v>8</v>
      </c>
      <c r="B54" s="354"/>
      <c r="C54" s="354" t="s">
        <v>11</v>
      </c>
      <c r="D54" s="354"/>
      <c r="E54" s="354"/>
      <c r="F54" s="354"/>
      <c r="G54" s="354" t="s">
        <v>12</v>
      </c>
      <c r="H54" s="354"/>
      <c r="I54" s="354"/>
      <c r="J54" s="354"/>
      <c r="K54" s="354" t="s">
        <v>13</v>
      </c>
      <c r="L54" s="354"/>
      <c r="M54" s="354"/>
      <c r="N54" s="354"/>
      <c r="O54" s="346" t="s">
        <v>36</v>
      </c>
      <c r="P54" s="346"/>
      <c r="Q54" s="354"/>
      <c r="R54" s="354"/>
      <c r="S54" s="354"/>
      <c r="T54" s="354"/>
      <c r="U54" s="354"/>
      <c r="V54" s="354"/>
      <c r="W54" s="354"/>
      <c r="X54" s="354"/>
      <c r="Y54" s="354"/>
      <c r="Z54" s="354"/>
      <c r="AA54" s="354"/>
      <c r="AB54" s="354"/>
      <c r="AC54" s="354"/>
      <c r="AD54" s="354"/>
      <c r="AE54" s="354"/>
      <c r="AF54" s="354"/>
      <c r="AG54" s="354"/>
    </row>
    <row r="55" spans="1:33" ht="9.9" customHeight="1">
      <c r="A55" s="354"/>
      <c r="B55" s="354"/>
      <c r="C55" s="354"/>
      <c r="D55" s="354"/>
      <c r="E55" s="354"/>
      <c r="F55" s="354"/>
      <c r="G55" s="354"/>
      <c r="H55" s="354"/>
      <c r="I55" s="354"/>
      <c r="J55" s="354"/>
      <c r="K55" s="354"/>
      <c r="L55" s="354"/>
      <c r="M55" s="354"/>
      <c r="N55" s="354"/>
      <c r="O55" s="346"/>
      <c r="P55" s="346"/>
      <c r="Q55" s="395"/>
      <c r="R55" s="395"/>
      <c r="S55" s="395"/>
      <c r="T55" s="395"/>
      <c r="U55" s="395"/>
      <c r="V55" s="395"/>
      <c r="W55" s="395"/>
      <c r="X55" s="395"/>
      <c r="Y55" s="395"/>
      <c r="Z55" s="395"/>
      <c r="AA55" s="395"/>
      <c r="AB55" s="395"/>
      <c r="AC55" s="395"/>
      <c r="AD55" s="395"/>
      <c r="AE55" s="395"/>
      <c r="AF55" s="395"/>
      <c r="AG55" s="395"/>
    </row>
    <row r="56" spans="1:33" ht="9.9"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row>
    <row r="57" spans="1:33" ht="9.9"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row>
    <row r="58" spans="1:33" ht="9.9"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row>
    <row r="59" spans="1:33" ht="9.9"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row>
    <row r="60" spans="1:33" ht="9.9"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row>
    <row r="61" spans="1:33" ht="9.9"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row>
    <row r="62" spans="1:33" ht="9.9"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row>
    <row r="63" spans="1:33" ht="9.9"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row>
    <row r="64" spans="1:33" ht="9.9"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row>
    <row r="65" spans="1:33" ht="9.9" customHeight="1">
      <c r="A65" s="107"/>
      <c r="B65" s="354" t="s">
        <v>76</v>
      </c>
      <c r="C65" s="354"/>
      <c r="D65" s="354"/>
      <c r="E65" s="354"/>
      <c r="F65" s="354"/>
      <c r="G65" s="354"/>
      <c r="H65" s="107"/>
      <c r="I65" s="107"/>
      <c r="J65" s="107"/>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row>
    <row r="66" spans="1:33" ht="9.9" customHeight="1">
      <c r="A66" s="107"/>
      <c r="B66" s="354"/>
      <c r="C66" s="354"/>
      <c r="D66" s="354"/>
      <c r="E66" s="354"/>
      <c r="F66" s="354"/>
      <c r="G66" s="354"/>
      <c r="H66" s="107"/>
      <c r="I66" s="107"/>
      <c r="J66" s="107"/>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row>
    <row r="67" spans="1:33" ht="9.9" customHeight="1">
      <c r="A67" s="24"/>
      <c r="B67" s="406" t="s">
        <v>283</v>
      </c>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06"/>
      <c r="AF67" s="406"/>
      <c r="AG67" s="25"/>
    </row>
    <row r="68" spans="1:33" ht="9.9" customHeight="1">
      <c r="A68" s="24"/>
      <c r="B68" s="406"/>
      <c r="C68" s="406"/>
      <c r="D68" s="406"/>
      <c r="E68" s="406"/>
      <c r="F68" s="406"/>
      <c r="G68" s="406"/>
      <c r="H68" s="406"/>
      <c r="I68" s="406"/>
      <c r="J68" s="406"/>
      <c r="K68" s="406"/>
      <c r="L68" s="406"/>
      <c r="M68" s="406"/>
      <c r="N68" s="406"/>
      <c r="O68" s="406"/>
      <c r="P68" s="406"/>
      <c r="Q68" s="406"/>
      <c r="R68" s="406"/>
      <c r="S68" s="406"/>
      <c r="T68" s="406"/>
      <c r="U68" s="406"/>
      <c r="V68" s="406"/>
      <c r="W68" s="406"/>
      <c r="X68" s="406"/>
      <c r="Y68" s="406"/>
      <c r="Z68" s="406"/>
      <c r="AA68" s="406"/>
      <c r="AB68" s="406"/>
      <c r="AC68" s="406"/>
      <c r="AD68" s="406"/>
      <c r="AE68" s="406"/>
      <c r="AF68" s="406"/>
      <c r="AG68" s="25"/>
    </row>
    <row r="69" spans="1:33" ht="9.9" customHeight="1">
      <c r="A69" s="24"/>
      <c r="B69" s="406" t="s">
        <v>284</v>
      </c>
      <c r="C69" s="406"/>
      <c r="D69" s="406"/>
      <c r="E69" s="406"/>
      <c r="F69" s="406"/>
      <c r="G69" s="406"/>
      <c r="H69" s="406"/>
      <c r="I69" s="406"/>
      <c r="J69" s="406"/>
      <c r="K69" s="406"/>
      <c r="L69" s="406"/>
      <c r="M69" s="406"/>
      <c r="N69" s="406"/>
      <c r="O69" s="406"/>
      <c r="P69" s="406"/>
      <c r="Q69" s="406"/>
      <c r="R69" s="406"/>
      <c r="S69" s="406"/>
      <c r="T69" s="406"/>
      <c r="U69" s="406"/>
      <c r="V69" s="406"/>
      <c r="W69" s="406"/>
      <c r="X69" s="406"/>
      <c r="Y69" s="406"/>
      <c r="Z69" s="406"/>
      <c r="AA69" s="406"/>
      <c r="AB69" s="406"/>
      <c r="AC69" s="406"/>
      <c r="AD69" s="406"/>
      <c r="AE69" s="406"/>
      <c r="AF69" s="406"/>
      <c r="AG69" s="25"/>
    </row>
    <row r="70" spans="1:33" ht="9.9" customHeight="1">
      <c r="A70" s="33"/>
      <c r="B70" s="406"/>
      <c r="C70" s="406"/>
      <c r="D70" s="406"/>
      <c r="E70" s="406"/>
      <c r="F70" s="406"/>
      <c r="G70" s="406"/>
      <c r="H70" s="406"/>
      <c r="I70" s="406"/>
      <c r="J70" s="406"/>
      <c r="K70" s="406"/>
      <c r="L70" s="406"/>
      <c r="M70" s="406"/>
      <c r="N70" s="406"/>
      <c r="O70" s="406"/>
      <c r="P70" s="406"/>
      <c r="Q70" s="406"/>
      <c r="R70" s="406"/>
      <c r="S70" s="406"/>
      <c r="T70" s="406"/>
      <c r="U70" s="406"/>
      <c r="V70" s="406"/>
      <c r="W70" s="406"/>
      <c r="X70" s="406"/>
      <c r="Y70" s="406"/>
      <c r="Z70" s="406"/>
      <c r="AA70" s="406"/>
      <c r="AB70" s="406"/>
      <c r="AC70" s="406"/>
      <c r="AD70" s="406"/>
      <c r="AE70" s="406"/>
      <c r="AF70" s="406"/>
      <c r="AG70" s="25"/>
    </row>
    <row r="71" spans="1:33" ht="9.9" customHeight="1">
      <c r="A71" s="33"/>
      <c r="B71" s="406" t="s">
        <v>285</v>
      </c>
      <c r="C71" s="406"/>
      <c r="D71" s="406"/>
      <c r="E71" s="406"/>
      <c r="F71" s="406"/>
      <c r="G71" s="406"/>
      <c r="H71" s="406"/>
      <c r="I71" s="406"/>
      <c r="J71" s="406"/>
      <c r="K71" s="406"/>
      <c r="L71" s="406"/>
      <c r="M71" s="406"/>
      <c r="N71" s="406"/>
      <c r="O71" s="406"/>
      <c r="P71" s="406"/>
      <c r="Q71" s="406"/>
      <c r="R71" s="406"/>
      <c r="S71" s="406"/>
      <c r="T71" s="406"/>
      <c r="U71" s="406"/>
      <c r="V71" s="406"/>
      <c r="W71" s="406"/>
      <c r="X71" s="406"/>
      <c r="Y71" s="406"/>
      <c r="Z71" s="406"/>
      <c r="AA71" s="406"/>
      <c r="AB71" s="406"/>
      <c r="AC71" s="406"/>
      <c r="AD71" s="406"/>
      <c r="AE71" s="406"/>
      <c r="AF71" s="406"/>
      <c r="AG71" s="25"/>
    </row>
    <row r="72" spans="1:33" ht="9.9" customHeight="1">
      <c r="A72" s="33"/>
      <c r="B72" s="406"/>
      <c r="C72" s="406"/>
      <c r="D72" s="406"/>
      <c r="E72" s="406"/>
      <c r="F72" s="406"/>
      <c r="G72" s="406"/>
      <c r="H72" s="406"/>
      <c r="I72" s="406"/>
      <c r="J72" s="406"/>
      <c r="K72" s="406"/>
      <c r="L72" s="406"/>
      <c r="M72" s="406"/>
      <c r="N72" s="406"/>
      <c r="O72" s="406"/>
      <c r="P72" s="406"/>
      <c r="Q72" s="406"/>
      <c r="R72" s="406"/>
      <c r="S72" s="406"/>
      <c r="T72" s="406"/>
      <c r="U72" s="406"/>
      <c r="V72" s="406"/>
      <c r="W72" s="406"/>
      <c r="X72" s="406"/>
      <c r="Y72" s="406"/>
      <c r="Z72" s="406"/>
      <c r="AA72" s="406"/>
      <c r="AB72" s="406"/>
      <c r="AC72" s="406"/>
      <c r="AD72" s="406"/>
      <c r="AE72" s="406"/>
      <c r="AF72" s="406"/>
      <c r="AG72" s="25"/>
    </row>
    <row r="73" spans="1:33" ht="9.9" customHeight="1">
      <c r="A73" s="33"/>
      <c r="B73" s="33"/>
      <c r="C73" s="33"/>
      <c r="D73" s="33"/>
      <c r="E73" s="33"/>
      <c r="F73" s="33"/>
      <c r="G73" s="33"/>
      <c r="H73" s="25"/>
      <c r="I73" s="25"/>
      <c r="J73" s="25"/>
      <c r="K73" s="66"/>
      <c r="L73" s="66"/>
      <c r="M73" s="66"/>
      <c r="N73" s="66"/>
      <c r="O73" s="66"/>
      <c r="P73" s="66"/>
      <c r="Q73" s="66"/>
      <c r="R73" s="66"/>
      <c r="S73" s="66"/>
      <c r="T73" s="66"/>
      <c r="U73" s="66"/>
      <c r="V73" s="25"/>
      <c r="W73" s="24"/>
      <c r="X73" s="24"/>
      <c r="Y73" s="24"/>
      <c r="Z73" s="24"/>
      <c r="AA73" s="24"/>
      <c r="AB73" s="24"/>
      <c r="AC73" s="24"/>
      <c r="AD73" s="24"/>
      <c r="AE73" s="24"/>
      <c r="AF73" s="24"/>
      <c r="AG73" s="25"/>
    </row>
    <row r="74" spans="1:33" ht="9.9" customHeight="1">
      <c r="A74" s="33"/>
      <c r="B74" s="406" t="s">
        <v>77</v>
      </c>
      <c r="C74" s="406"/>
      <c r="D74" s="406"/>
      <c r="E74" s="406"/>
      <c r="F74" s="406"/>
      <c r="G74" s="406"/>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406"/>
      <c r="AG74" s="25"/>
    </row>
    <row r="75" spans="1:33" ht="9.9" customHeight="1">
      <c r="A75" s="33"/>
      <c r="B75" s="406"/>
      <c r="C75" s="406"/>
      <c r="D75" s="406"/>
      <c r="E75" s="406"/>
      <c r="F75" s="406"/>
      <c r="G75" s="406"/>
      <c r="H75" s="406"/>
      <c r="I75" s="406"/>
      <c r="J75" s="406"/>
      <c r="K75" s="406"/>
      <c r="L75" s="406"/>
      <c r="M75" s="406"/>
      <c r="N75" s="406"/>
      <c r="O75" s="406"/>
      <c r="P75" s="406"/>
      <c r="Q75" s="406"/>
      <c r="R75" s="406"/>
      <c r="S75" s="406"/>
      <c r="T75" s="406"/>
      <c r="U75" s="406"/>
      <c r="V75" s="406"/>
      <c r="W75" s="406"/>
      <c r="X75" s="406"/>
      <c r="Y75" s="406"/>
      <c r="Z75" s="406"/>
      <c r="AA75" s="406"/>
      <c r="AB75" s="406"/>
      <c r="AC75" s="406"/>
      <c r="AD75" s="406"/>
      <c r="AE75" s="406"/>
      <c r="AF75" s="406"/>
      <c r="AG75" s="25"/>
    </row>
    <row r="76" spans="1:33" ht="9.9"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row>
    <row r="77" spans="1:33" ht="9.9"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row>
    <row r="78" spans="1:33" ht="9.9"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row>
    <row r="79" spans="1:33" ht="9.9"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row>
    <row r="80" spans="1:33" ht="9.9" customHeight="1">
      <c r="A80" s="25"/>
      <c r="B80" s="25"/>
      <c r="C80" s="25"/>
      <c r="D80" s="25"/>
      <c r="E80" s="25"/>
      <c r="F80" s="25"/>
      <c r="G80" s="25"/>
      <c r="H80" s="25"/>
      <c r="I80" s="25"/>
      <c r="J80" s="25"/>
      <c r="K80" s="25"/>
      <c r="L80" s="25"/>
      <c r="M80" s="25"/>
      <c r="N80" s="25"/>
      <c r="O80" s="25"/>
      <c r="P80" s="25"/>
      <c r="Q80" s="25"/>
      <c r="R80" s="25"/>
      <c r="S80" s="25"/>
      <c r="T80" s="25"/>
      <c r="U80" s="19"/>
      <c r="V80" s="19"/>
      <c r="W80" s="19"/>
      <c r="X80" s="19"/>
      <c r="Y80" s="19"/>
      <c r="Z80" s="19"/>
      <c r="AA80" s="19"/>
      <c r="AB80" s="19"/>
      <c r="AC80" s="19"/>
      <c r="AD80" s="19"/>
      <c r="AE80" s="25"/>
      <c r="AF80" s="25"/>
      <c r="AG80" s="25"/>
    </row>
    <row r="81" spans="1:33" ht="9.9"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row>
    <row r="82" spans="1:33" ht="9.9"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row>
    <row r="83" spans="1:33" ht="9.9"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row>
    <row r="84" spans="1:33" ht="9.9"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row>
    <row r="85" spans="1:33" ht="9.9"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row>
    <row r="86" spans="1:33" ht="9.9"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row>
    <row r="87" spans="1:33" ht="9.9"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row>
    <row r="88" spans="1:33" ht="9.9"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row>
    <row r="89" spans="1:33" ht="9.9"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row>
    <row r="90" spans="1:33" ht="9.9"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row>
    <row r="91" spans="1:33" ht="9.9"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row>
  </sheetData>
  <mergeCells count="81">
    <mergeCell ref="N9:S10"/>
    <mergeCell ref="N13:S14"/>
    <mergeCell ref="T9:AG10"/>
    <mergeCell ref="A50:P51"/>
    <mergeCell ref="Q54:AG55"/>
    <mergeCell ref="Q50:AG51"/>
    <mergeCell ref="K54:L55"/>
    <mergeCell ref="M54:N55"/>
    <mergeCell ref="O54:P55"/>
    <mergeCell ref="A52:B53"/>
    <mergeCell ref="G43:H44"/>
    <mergeCell ref="O43:P44"/>
    <mergeCell ref="B69:AF70"/>
    <mergeCell ref="B71:AF72"/>
    <mergeCell ref="B74:AF75"/>
    <mergeCell ref="B65:G66"/>
    <mergeCell ref="I43:J44"/>
    <mergeCell ref="A54:B55"/>
    <mergeCell ref="C54:D55"/>
    <mergeCell ref="E54:F55"/>
    <mergeCell ref="G54:H55"/>
    <mergeCell ref="I54:J55"/>
    <mergeCell ref="C52:D53"/>
    <mergeCell ref="E52:F53"/>
    <mergeCell ref="G52:H53"/>
    <mergeCell ref="M52:N53"/>
    <mergeCell ref="O52:P53"/>
    <mergeCell ref="S43:AG44"/>
    <mergeCell ref="AA23:AB24"/>
    <mergeCell ref="K30:L31"/>
    <mergeCell ref="M30:N31"/>
    <mergeCell ref="AC23:AD24"/>
    <mergeCell ref="K23:O24"/>
    <mergeCell ref="P23:T24"/>
    <mergeCell ref="Q30:R31"/>
    <mergeCell ref="Y23:Z24"/>
    <mergeCell ref="K16:O17"/>
    <mergeCell ref="W23:X24"/>
    <mergeCell ref="K20:O21"/>
    <mergeCell ref="P18:R19"/>
    <mergeCell ref="S18:AD19"/>
    <mergeCell ref="A34:AG35"/>
    <mergeCell ref="A37:F38"/>
    <mergeCell ref="I37:J38"/>
    <mergeCell ref="AE23:AF24"/>
    <mergeCell ref="A27:AG28"/>
    <mergeCell ref="A30:F31"/>
    <mergeCell ref="G30:H31"/>
    <mergeCell ref="I30:J31"/>
    <mergeCell ref="M37:N38"/>
    <mergeCell ref="O37:P38"/>
    <mergeCell ref="Q37:R38"/>
    <mergeCell ref="S37:AG38"/>
    <mergeCell ref="A1:AG2"/>
    <mergeCell ref="A3:AG4"/>
    <mergeCell ref="A5:AG6"/>
    <mergeCell ref="S30:AG31"/>
    <mergeCell ref="K18:O19"/>
    <mergeCell ref="K11:M12"/>
    <mergeCell ref="T13:AD14"/>
    <mergeCell ref="AE13:AF14"/>
    <mergeCell ref="U23:V24"/>
    <mergeCell ref="O30:P31"/>
    <mergeCell ref="K37:L38"/>
    <mergeCell ref="G37:H38"/>
    <mergeCell ref="K40:L41"/>
    <mergeCell ref="B67:AF68"/>
    <mergeCell ref="I52:J53"/>
    <mergeCell ref="K52:L53"/>
    <mergeCell ref="A40:F41"/>
    <mergeCell ref="G40:H41"/>
    <mergeCell ref="I40:J41"/>
    <mergeCell ref="M40:N41"/>
    <mergeCell ref="A47:AG48"/>
    <mergeCell ref="A43:F44"/>
    <mergeCell ref="O40:P41"/>
    <mergeCell ref="Q40:R41"/>
    <mergeCell ref="S40:AG41"/>
    <mergeCell ref="Q43:R44"/>
    <mergeCell ref="K43:L44"/>
    <mergeCell ref="M43:N44"/>
  </mergeCells>
  <phoneticPr fontId="3"/>
  <printOptions horizontalCentered="1"/>
  <pageMargins left="0.78740157480314965" right="0.78740157480314965" top="0.98425196850393704" bottom="0.98425196850393704" header="0.39370078740157483" footer="0.39370078740157483"/>
  <pageSetup paperSize="9" scale="98"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42"/>
  <sheetViews>
    <sheetView topLeftCell="A6" zoomScaleNormal="100" workbookViewId="0">
      <selection activeCell="AE28" sqref="AE28"/>
    </sheetView>
  </sheetViews>
  <sheetFormatPr defaultColWidth="2.6640625" defaultRowHeight="18" customHeight="1"/>
  <cols>
    <col min="1" max="16384" width="2.6640625" style="23"/>
  </cols>
  <sheetData>
    <row r="1" spans="1:34" ht="23.4">
      <c r="A1" s="24"/>
      <c r="B1" s="362" t="s">
        <v>238</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24"/>
    </row>
    <row r="2" spans="1:34" ht="18" customHeight="1">
      <c r="A2" s="24"/>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24"/>
    </row>
    <row r="3" spans="1:34" ht="18" customHeight="1">
      <c r="A3" s="24"/>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24"/>
    </row>
    <row r="4" spans="1:34" ht="18" customHeight="1">
      <c r="A4" s="24"/>
      <c r="B4" s="24"/>
      <c r="C4" s="24"/>
      <c r="D4" s="24"/>
      <c r="E4" s="24"/>
      <c r="F4" s="24"/>
      <c r="G4" s="24"/>
      <c r="H4" s="24"/>
      <c r="I4" s="24"/>
      <c r="J4" s="24"/>
      <c r="K4" s="24"/>
      <c r="L4" s="24"/>
      <c r="M4" s="363" t="str">
        <f>IF(着手届!M7="","",着手届!M7)</f>
        <v/>
      </c>
      <c r="N4" s="363"/>
      <c r="O4" s="363"/>
      <c r="P4" s="363"/>
      <c r="Q4" s="363"/>
      <c r="R4" s="363"/>
      <c r="S4" s="363"/>
      <c r="T4" s="363"/>
      <c r="U4" s="363"/>
      <c r="V4" s="363"/>
      <c r="W4" s="363"/>
      <c r="X4" s="363"/>
      <c r="Y4" s="363"/>
      <c r="Z4" s="363"/>
      <c r="AA4" s="363"/>
      <c r="AB4" s="363"/>
      <c r="AC4" s="363"/>
      <c r="AD4" s="363"/>
      <c r="AE4" s="363"/>
      <c r="AF4" s="24"/>
    </row>
    <row r="5" spans="1:34" ht="18" customHeight="1">
      <c r="A5" s="24"/>
      <c r="B5" s="32" t="s">
        <v>230</v>
      </c>
      <c r="C5" s="359" t="s">
        <v>211</v>
      </c>
      <c r="D5" s="359"/>
      <c r="E5" s="359"/>
      <c r="F5" s="359"/>
      <c r="G5" s="359"/>
      <c r="H5" s="359"/>
      <c r="I5" s="359"/>
      <c r="J5" s="359"/>
      <c r="K5" s="354" t="s">
        <v>231</v>
      </c>
      <c r="L5" s="354"/>
      <c r="M5" s="324" t="str">
        <f>IF(着手届!M8="","",着手届!M8)</f>
        <v/>
      </c>
      <c r="N5" s="324"/>
      <c r="O5" s="324"/>
      <c r="P5" s="324"/>
      <c r="Q5" s="324"/>
      <c r="R5" s="324"/>
      <c r="S5" s="324"/>
      <c r="T5" s="324"/>
      <c r="U5" s="324"/>
      <c r="V5" s="324"/>
      <c r="W5" s="324"/>
      <c r="X5" s="324"/>
      <c r="Y5" s="324"/>
      <c r="Z5" s="324"/>
      <c r="AA5" s="324"/>
      <c r="AB5" s="324"/>
      <c r="AC5" s="324"/>
      <c r="AD5" s="324"/>
      <c r="AE5" s="324"/>
      <c r="AF5" s="24"/>
    </row>
    <row r="6" spans="1:34" ht="18" customHeight="1">
      <c r="A6" s="24"/>
      <c r="B6" s="24"/>
      <c r="C6" s="18"/>
      <c r="D6" s="18"/>
      <c r="E6" s="18"/>
      <c r="F6" s="18"/>
      <c r="G6" s="18"/>
      <c r="H6" s="18"/>
      <c r="I6" s="18"/>
      <c r="J6" s="18"/>
      <c r="K6" s="25"/>
      <c r="L6" s="19"/>
      <c r="M6" s="19"/>
      <c r="N6" s="19"/>
      <c r="O6" s="19"/>
      <c r="P6" s="19"/>
      <c r="Q6" s="19"/>
      <c r="R6" s="19"/>
      <c r="S6" s="19"/>
      <c r="T6" s="19"/>
      <c r="U6" s="19"/>
      <c r="V6" s="19"/>
      <c r="W6" s="19"/>
      <c r="X6" s="19"/>
      <c r="Y6" s="19"/>
      <c r="Z6" s="19"/>
      <c r="AA6" s="19"/>
      <c r="AB6" s="19"/>
      <c r="AC6" s="19"/>
      <c r="AD6" s="19"/>
      <c r="AE6" s="19"/>
      <c r="AF6" s="24"/>
    </row>
    <row r="7" spans="1:34" ht="18"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row>
    <row r="8" spans="1:34" ht="18" customHeight="1">
      <c r="A8" s="24"/>
      <c r="B8" s="32" t="s">
        <v>232</v>
      </c>
      <c r="C8" s="359" t="s">
        <v>212</v>
      </c>
      <c r="D8" s="359"/>
      <c r="E8" s="359"/>
      <c r="F8" s="359"/>
      <c r="G8" s="359"/>
      <c r="H8" s="359"/>
      <c r="I8" s="359"/>
      <c r="J8" s="359"/>
      <c r="K8" s="354" t="s">
        <v>233</v>
      </c>
      <c r="L8" s="354"/>
      <c r="M8" s="410" t="str">
        <f>IF(現場代理人等選任通知書!I5="","",現場代理人等選任通知書!I5)</f>
        <v/>
      </c>
      <c r="N8" s="410"/>
      <c r="O8" s="410"/>
      <c r="P8" s="410"/>
      <c r="Q8" s="410"/>
      <c r="R8" s="410"/>
      <c r="S8" s="410"/>
      <c r="T8" s="410"/>
      <c r="U8" s="410"/>
      <c r="V8" s="410"/>
      <c r="W8" s="410"/>
      <c r="X8" s="410"/>
      <c r="Y8" s="410"/>
      <c r="Z8" s="410"/>
      <c r="AA8" s="410"/>
      <c r="AB8" s="410"/>
      <c r="AC8" s="410"/>
      <c r="AD8" s="410"/>
      <c r="AE8" s="410"/>
      <c r="AF8" s="24"/>
    </row>
    <row r="9" spans="1:34" ht="18" customHeight="1">
      <c r="A9" s="24"/>
      <c r="B9" s="24"/>
      <c r="C9" s="18"/>
      <c r="D9" s="18"/>
      <c r="E9" s="18"/>
      <c r="F9" s="18"/>
      <c r="G9" s="18"/>
      <c r="H9" s="18"/>
      <c r="I9" s="18"/>
      <c r="J9" s="18"/>
      <c r="K9" s="24"/>
      <c r="L9" s="33"/>
      <c r="M9" s="33"/>
      <c r="N9" s="33"/>
      <c r="O9" s="33"/>
      <c r="P9" s="33"/>
      <c r="Q9" s="33"/>
      <c r="R9" s="33"/>
      <c r="S9" s="33"/>
      <c r="T9" s="33"/>
      <c r="U9" s="33"/>
      <c r="V9" s="33"/>
      <c r="W9" s="33"/>
      <c r="X9" s="33"/>
      <c r="Y9" s="24"/>
      <c r="Z9" s="24"/>
      <c r="AA9" s="24"/>
      <c r="AB9" s="24"/>
      <c r="AC9" s="24"/>
      <c r="AD9" s="24"/>
      <c r="AE9" s="24"/>
      <c r="AF9" s="24"/>
    </row>
    <row r="10" spans="1:34" ht="18" customHeight="1">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row>
    <row r="11" spans="1:34" ht="18" customHeight="1">
      <c r="A11" s="24"/>
      <c r="B11" s="32" t="s">
        <v>65</v>
      </c>
      <c r="C11" s="359" t="s">
        <v>130</v>
      </c>
      <c r="D11" s="359"/>
      <c r="E11" s="359"/>
      <c r="F11" s="359"/>
      <c r="G11" s="359"/>
      <c r="H11" s="359"/>
      <c r="I11" s="359"/>
      <c r="J11" s="359"/>
      <c r="K11" s="354" t="s">
        <v>234</v>
      </c>
      <c r="L11" s="354"/>
      <c r="M11" s="25"/>
      <c r="N11" s="25"/>
      <c r="O11" s="360" t="str">
        <f>IF(現場代理人等選任通知書!N6="","",現場代理人等選任通知書!N6)</f>
        <v>令和</v>
      </c>
      <c r="P11" s="360"/>
      <c r="Q11" s="358" t="str">
        <f>IF(現場代理人等選任通知書!P6="","",現場代理人等選任通知書!P6)</f>
        <v/>
      </c>
      <c r="R11" s="358"/>
      <c r="S11" s="25" t="s">
        <v>12</v>
      </c>
      <c r="T11" s="358" t="str">
        <f>IF(現場代理人等選任通知書!U6="","",現場代理人等選任通知書!U6)</f>
        <v/>
      </c>
      <c r="U11" s="358"/>
      <c r="V11" s="25" t="s">
        <v>13</v>
      </c>
      <c r="W11" s="358" t="str">
        <f>IF(現場代理人等選任通知書!Z6="","",現場代理人等選任通知書!Z6)</f>
        <v/>
      </c>
      <c r="X11" s="358"/>
      <c r="Y11" s="25" t="s">
        <v>14</v>
      </c>
      <c r="Z11" s="25"/>
      <c r="AA11" s="24"/>
      <c r="AB11" s="24"/>
      <c r="AC11" s="24"/>
      <c r="AD11" s="24"/>
      <c r="AE11" s="24"/>
      <c r="AF11" s="24"/>
      <c r="AG11" s="24"/>
      <c r="AH11" s="24"/>
    </row>
    <row r="12" spans="1:34" ht="18" customHeight="1">
      <c r="A12" s="24"/>
      <c r="B12" s="32"/>
      <c r="C12" s="18"/>
      <c r="D12" s="18"/>
      <c r="E12" s="18"/>
      <c r="F12" s="18"/>
      <c r="G12" s="18"/>
      <c r="H12" s="18"/>
      <c r="I12" s="18"/>
      <c r="J12" s="18"/>
      <c r="K12" s="25"/>
      <c r="L12" s="25"/>
      <c r="M12" s="25"/>
      <c r="N12" s="25"/>
      <c r="O12" s="360" t="str">
        <f>IF(現場代理人等選任通知書!N8="","",現場代理人等選任通知書!N8)</f>
        <v>令和</v>
      </c>
      <c r="P12" s="360"/>
      <c r="Q12" s="358" t="str">
        <f>IF(現場代理人等選任通知書!P8="","",現場代理人等選任通知書!P8)</f>
        <v/>
      </c>
      <c r="R12" s="358"/>
      <c r="S12" s="25" t="s">
        <v>12</v>
      </c>
      <c r="T12" s="358" t="str">
        <f>IF(現場代理人等選任通知書!U8="","",現場代理人等選任通知書!U8)</f>
        <v/>
      </c>
      <c r="U12" s="358"/>
      <c r="V12" s="25" t="s">
        <v>13</v>
      </c>
      <c r="W12" s="358" t="str">
        <f>IF(現場代理人等選任通知書!Z8="","",現場代理人等選任通知書!Z8)</f>
        <v/>
      </c>
      <c r="X12" s="358"/>
      <c r="Y12" s="25" t="s">
        <v>14</v>
      </c>
      <c r="Z12" s="25"/>
      <c r="AA12" s="24"/>
      <c r="AB12" s="24"/>
      <c r="AC12" s="24"/>
      <c r="AD12" s="24"/>
      <c r="AE12" s="24"/>
      <c r="AF12" s="24"/>
      <c r="AG12" s="24"/>
      <c r="AH12" s="24"/>
    </row>
    <row r="13" spans="1:34" ht="18" customHeight="1">
      <c r="A13" s="24"/>
      <c r="B13" s="24"/>
      <c r="C13" s="18"/>
      <c r="D13" s="18"/>
      <c r="E13" s="18"/>
      <c r="F13" s="18"/>
      <c r="G13" s="18"/>
      <c r="H13" s="18"/>
      <c r="I13" s="18"/>
      <c r="J13" s="18"/>
      <c r="K13" s="25"/>
      <c r="L13" s="25"/>
      <c r="M13" s="25"/>
      <c r="N13" s="25"/>
      <c r="O13" s="25"/>
      <c r="P13" s="25"/>
      <c r="Q13" s="25"/>
      <c r="R13" s="25"/>
      <c r="S13" s="25"/>
      <c r="T13" s="25"/>
      <c r="U13" s="25"/>
      <c r="V13" s="25"/>
      <c r="W13" s="25"/>
      <c r="X13" s="25"/>
      <c r="Y13" s="24"/>
      <c r="Z13" s="24"/>
      <c r="AA13" s="24"/>
      <c r="AB13" s="24"/>
      <c r="AC13" s="24"/>
      <c r="AD13" s="24"/>
      <c r="AE13" s="24"/>
      <c r="AF13" s="24"/>
    </row>
    <row r="14" spans="1:34" ht="18" customHeight="1">
      <c r="A14" s="24"/>
      <c r="B14" s="24"/>
      <c r="C14" s="18"/>
      <c r="D14" s="18"/>
      <c r="E14" s="18"/>
      <c r="F14" s="18"/>
      <c r="G14" s="24"/>
      <c r="H14" s="24"/>
      <c r="I14" s="24"/>
      <c r="J14" s="24"/>
      <c r="K14" s="24"/>
      <c r="L14" s="33"/>
      <c r="M14" s="33"/>
      <c r="N14" s="25"/>
      <c r="O14" s="25"/>
      <c r="P14" s="25"/>
      <c r="Q14" s="25"/>
      <c r="R14" s="25"/>
      <c r="S14" s="25"/>
      <c r="T14" s="25"/>
      <c r="U14" s="25"/>
      <c r="V14" s="25"/>
      <c r="W14" s="25"/>
      <c r="X14" s="25"/>
      <c r="Y14" s="24"/>
      <c r="Z14" s="24"/>
      <c r="AA14" s="24"/>
      <c r="AB14" s="24"/>
      <c r="AC14" s="24"/>
      <c r="AD14" s="24"/>
      <c r="AE14" s="24"/>
      <c r="AF14" s="24"/>
    </row>
    <row r="15" spans="1:34" ht="18" customHeight="1">
      <c r="A15" s="24"/>
      <c r="B15" s="32" t="s">
        <v>235</v>
      </c>
      <c r="C15" s="353" t="s">
        <v>214</v>
      </c>
      <c r="D15" s="353"/>
      <c r="E15" s="353"/>
      <c r="F15" s="353"/>
      <c r="G15" s="353"/>
      <c r="H15" s="353"/>
      <c r="I15" s="353"/>
      <c r="J15" s="353"/>
      <c r="K15" s="354" t="s">
        <v>236</v>
      </c>
      <c r="L15" s="354"/>
      <c r="M15" s="354" t="s">
        <v>35</v>
      </c>
      <c r="N15" s="354"/>
      <c r="O15" s="215"/>
      <c r="P15" s="330"/>
      <c r="Q15" s="330"/>
      <c r="R15" s="330"/>
      <c r="S15" s="330"/>
      <c r="T15" s="330"/>
      <c r="U15" s="330"/>
      <c r="V15" s="330"/>
      <c r="W15" s="330"/>
      <c r="X15" s="330"/>
      <c r="Y15" s="330"/>
      <c r="Z15" s="330"/>
      <c r="AA15" s="330"/>
      <c r="AB15" s="330"/>
      <c r="AC15" s="330"/>
      <c r="AD15" s="330"/>
      <c r="AE15" s="330"/>
      <c r="AF15" s="24"/>
    </row>
    <row r="16" spans="1:34" ht="18" customHeight="1">
      <c r="A16" s="24"/>
      <c r="B16" s="32"/>
      <c r="C16" s="34"/>
      <c r="D16" s="34"/>
      <c r="E16" s="34"/>
      <c r="F16" s="34"/>
      <c r="G16" s="34"/>
      <c r="H16" s="34"/>
      <c r="I16" s="34"/>
      <c r="J16" s="34"/>
      <c r="K16" s="25"/>
      <c r="L16" s="25"/>
      <c r="M16" s="354" t="s">
        <v>5</v>
      </c>
      <c r="N16" s="354"/>
      <c r="O16" s="215"/>
      <c r="P16" s="330" t="str">
        <f>IF(現場代理人等選任通知書!J10="","",現場代理人等選任通知書!J10)</f>
        <v/>
      </c>
      <c r="Q16" s="330"/>
      <c r="R16" s="330"/>
      <c r="S16" s="330"/>
      <c r="T16" s="330"/>
      <c r="U16" s="330"/>
      <c r="V16" s="330"/>
      <c r="W16" s="330"/>
      <c r="X16" s="330"/>
      <c r="Y16" s="330"/>
      <c r="Z16" s="330"/>
      <c r="AA16" s="330"/>
      <c r="AB16" s="330"/>
      <c r="AC16" s="330"/>
      <c r="AD16" s="330"/>
      <c r="AE16" s="330"/>
      <c r="AF16" s="24"/>
    </row>
    <row r="17" spans="1:34" ht="18" customHeight="1">
      <c r="A17" s="24"/>
      <c r="B17" s="35"/>
      <c r="C17" s="24"/>
      <c r="D17" s="24"/>
      <c r="E17" s="24"/>
      <c r="F17" s="24"/>
      <c r="G17" s="24"/>
      <c r="H17" s="34"/>
      <c r="I17" s="34"/>
      <c r="J17" s="34"/>
      <c r="K17" s="34"/>
      <c r="L17" s="35"/>
      <c r="M17" s="35"/>
      <c r="N17" s="35"/>
      <c r="O17" s="35"/>
      <c r="P17" s="33"/>
      <c r="Q17" s="33"/>
      <c r="R17" s="25"/>
      <c r="S17" s="25"/>
      <c r="T17" s="25"/>
      <c r="U17" s="25"/>
      <c r="V17" s="25"/>
      <c r="W17" s="25"/>
      <c r="X17" s="25"/>
      <c r="Y17" s="25"/>
      <c r="Z17" s="25"/>
      <c r="AA17" s="25"/>
      <c r="AB17" s="25"/>
      <c r="AC17" s="24"/>
      <c r="AD17" s="24"/>
      <c r="AE17" s="24"/>
      <c r="AF17" s="24"/>
    </row>
    <row r="18" spans="1:34" ht="18" customHeight="1">
      <c r="A18" s="24"/>
      <c r="B18" s="32" t="s">
        <v>237</v>
      </c>
      <c r="C18" s="353" t="s">
        <v>219</v>
      </c>
      <c r="D18" s="353"/>
      <c r="E18" s="353"/>
      <c r="F18" s="353"/>
      <c r="G18" s="353" t="s">
        <v>215</v>
      </c>
      <c r="H18" s="353"/>
      <c r="I18" s="353"/>
      <c r="J18" s="353"/>
      <c r="K18" s="354" t="s">
        <v>236</v>
      </c>
      <c r="L18" s="354"/>
      <c r="M18" s="354" t="s">
        <v>35</v>
      </c>
      <c r="N18" s="354"/>
      <c r="O18" s="215"/>
      <c r="P18" s="330"/>
      <c r="Q18" s="330"/>
      <c r="R18" s="330"/>
      <c r="S18" s="330"/>
      <c r="T18" s="330"/>
      <c r="U18" s="330"/>
      <c r="V18" s="330"/>
      <c r="W18" s="330"/>
      <c r="X18" s="330"/>
      <c r="Y18" s="330"/>
      <c r="Z18" s="330"/>
      <c r="AA18" s="330"/>
      <c r="AB18" s="330"/>
      <c r="AC18" s="330"/>
      <c r="AD18" s="330"/>
      <c r="AE18" s="330"/>
      <c r="AF18" s="24"/>
    </row>
    <row r="19" spans="1:34" ht="18" customHeight="1">
      <c r="A19" s="24"/>
      <c r="B19" s="32"/>
      <c r="C19" s="353" t="s">
        <v>221</v>
      </c>
      <c r="D19" s="353"/>
      <c r="E19" s="353"/>
      <c r="F19" s="353"/>
      <c r="G19" s="353"/>
      <c r="H19" s="353"/>
      <c r="I19" s="353"/>
      <c r="J19" s="353"/>
      <c r="K19" s="354"/>
      <c r="L19" s="354"/>
      <c r="M19" s="354" t="s">
        <v>5</v>
      </c>
      <c r="N19" s="354"/>
      <c r="O19" s="215"/>
      <c r="P19" s="330" t="str">
        <f>IF(現場代理人等選任通知書!J11="","",現場代理人等選任通知書!J11)</f>
        <v/>
      </c>
      <c r="Q19" s="330"/>
      <c r="R19" s="330"/>
      <c r="S19" s="330"/>
      <c r="T19" s="330"/>
      <c r="U19" s="330"/>
      <c r="V19" s="330"/>
      <c r="W19" s="330"/>
      <c r="X19" s="330"/>
      <c r="Y19" s="330"/>
      <c r="Z19" s="330"/>
      <c r="AA19" s="330"/>
      <c r="AB19" s="330"/>
      <c r="AC19" s="330"/>
      <c r="AD19" s="330"/>
      <c r="AE19" s="330"/>
      <c r="AF19" s="24"/>
      <c r="AG19" s="23" t="s">
        <v>358</v>
      </c>
      <c r="AH19" s="307" t="s">
        <v>359</v>
      </c>
    </row>
    <row r="20" spans="1:34" ht="18" customHeight="1">
      <c r="A20" s="24"/>
      <c r="B20" s="32"/>
      <c r="C20" s="34"/>
      <c r="D20" s="34"/>
      <c r="E20" s="34"/>
      <c r="F20" s="34"/>
      <c r="G20" s="34"/>
      <c r="H20" s="34"/>
      <c r="I20" s="34"/>
      <c r="J20" s="34"/>
      <c r="K20" s="25"/>
      <c r="L20" s="25"/>
      <c r="M20" s="19"/>
      <c r="N20" s="19"/>
      <c r="O20" s="19"/>
      <c r="P20" s="19"/>
      <c r="Q20" s="19"/>
      <c r="R20" s="19"/>
      <c r="S20" s="19"/>
      <c r="T20" s="19"/>
      <c r="U20" s="19"/>
      <c r="V20" s="19"/>
      <c r="W20" s="19"/>
      <c r="X20" s="19"/>
      <c r="Y20" s="19"/>
      <c r="Z20" s="19"/>
      <c r="AA20" s="19"/>
      <c r="AB20" s="19"/>
      <c r="AC20" s="19"/>
      <c r="AD20" s="19"/>
      <c r="AE20" s="19"/>
      <c r="AF20" s="24"/>
    </row>
    <row r="21" spans="1:34" ht="18" customHeight="1">
      <c r="A21" s="24"/>
      <c r="B21" s="32" t="s">
        <v>288</v>
      </c>
      <c r="C21" s="353" t="s">
        <v>239</v>
      </c>
      <c r="D21" s="353"/>
      <c r="E21" s="353"/>
      <c r="F21" s="353"/>
      <c r="G21" s="353"/>
      <c r="H21" s="353"/>
      <c r="I21" s="353"/>
      <c r="J21" s="353"/>
      <c r="K21" s="354" t="s">
        <v>236</v>
      </c>
      <c r="L21" s="354"/>
      <c r="M21" s="354" t="s">
        <v>35</v>
      </c>
      <c r="N21" s="354"/>
      <c r="O21" s="215"/>
      <c r="P21" s="330"/>
      <c r="Q21" s="330"/>
      <c r="R21" s="330"/>
      <c r="S21" s="330"/>
      <c r="T21" s="330"/>
      <c r="U21" s="330"/>
      <c r="V21" s="330"/>
      <c r="W21" s="330"/>
      <c r="X21" s="330"/>
      <c r="Y21" s="330"/>
      <c r="Z21" s="330"/>
      <c r="AA21" s="330"/>
      <c r="AB21" s="330"/>
      <c r="AC21" s="330"/>
      <c r="AD21" s="330"/>
      <c r="AE21" s="330"/>
      <c r="AF21" s="24"/>
    </row>
    <row r="22" spans="1:34" ht="18" customHeight="1">
      <c r="A22" s="24"/>
      <c r="B22" s="32"/>
      <c r="C22" s="34"/>
      <c r="D22" s="34"/>
      <c r="E22" s="34"/>
      <c r="F22" s="34"/>
      <c r="G22" s="66"/>
      <c r="H22" s="66"/>
      <c r="I22" s="66"/>
      <c r="J22" s="66"/>
      <c r="K22" s="25"/>
      <c r="L22" s="25"/>
      <c r="M22" s="354" t="s">
        <v>5</v>
      </c>
      <c r="N22" s="354"/>
      <c r="O22" s="215"/>
      <c r="P22" s="330" t="str">
        <f>IF(現場代理人等選任通知書!J14="","",現場代理人等選任通知書!J14)</f>
        <v/>
      </c>
      <c r="Q22" s="330"/>
      <c r="R22" s="330"/>
      <c r="S22" s="330"/>
      <c r="T22" s="330"/>
      <c r="U22" s="330"/>
      <c r="V22" s="330"/>
      <c r="W22" s="330"/>
      <c r="X22" s="330"/>
      <c r="Y22" s="330"/>
      <c r="Z22" s="330"/>
      <c r="AA22" s="330"/>
      <c r="AB22" s="330"/>
      <c r="AC22" s="330"/>
      <c r="AD22" s="330"/>
      <c r="AE22" s="330"/>
      <c r="AF22" s="24"/>
    </row>
    <row r="23" spans="1:34" ht="18" customHeight="1">
      <c r="A23" s="24"/>
      <c r="B23" s="32"/>
      <c r="C23" s="34"/>
      <c r="D23" s="34"/>
      <c r="E23" s="34"/>
      <c r="F23" s="34"/>
      <c r="G23" s="34"/>
      <c r="H23" s="34"/>
      <c r="I23" s="34"/>
      <c r="J23" s="34"/>
      <c r="K23" s="25"/>
      <c r="L23" s="25"/>
      <c r="M23" s="19"/>
      <c r="N23" s="19"/>
      <c r="O23" s="19"/>
      <c r="P23" s="19"/>
      <c r="Q23" s="19"/>
      <c r="R23" s="19"/>
      <c r="S23" s="19"/>
      <c r="T23" s="19"/>
      <c r="U23" s="19"/>
      <c r="V23" s="19"/>
      <c r="W23" s="19"/>
      <c r="X23" s="19"/>
      <c r="Y23" s="19"/>
      <c r="Z23" s="19"/>
      <c r="AA23" s="19"/>
      <c r="AB23" s="19"/>
      <c r="AC23" s="19"/>
      <c r="AD23" s="19"/>
      <c r="AE23" s="19"/>
      <c r="AF23" s="24"/>
    </row>
    <row r="24" spans="1:34" ht="18" customHeight="1">
      <c r="A24" s="24"/>
      <c r="B24" s="32"/>
      <c r="C24" s="34"/>
      <c r="D24" s="34"/>
      <c r="E24" s="34"/>
      <c r="F24" s="34"/>
      <c r="G24" s="34"/>
      <c r="H24" s="34"/>
      <c r="I24" s="34"/>
      <c r="J24" s="34"/>
      <c r="K24" s="25"/>
      <c r="L24" s="25"/>
      <c r="M24" s="19"/>
      <c r="N24" s="19"/>
      <c r="O24" s="19"/>
      <c r="P24" s="19"/>
      <c r="Q24" s="19"/>
      <c r="R24" s="19"/>
      <c r="S24" s="19"/>
      <c r="T24" s="19"/>
      <c r="U24" s="19"/>
      <c r="V24" s="19"/>
      <c r="W24" s="19"/>
      <c r="X24" s="19"/>
      <c r="Y24" s="19"/>
      <c r="Z24" s="19"/>
      <c r="AA24" s="19"/>
      <c r="AB24" s="19"/>
      <c r="AC24" s="19"/>
      <c r="AD24" s="19"/>
      <c r="AE24" s="19"/>
      <c r="AF24" s="24"/>
    </row>
    <row r="25" spans="1:34" ht="18" customHeight="1">
      <c r="A25" s="24"/>
      <c r="B25" s="32"/>
      <c r="C25" s="34"/>
      <c r="D25" s="34"/>
      <c r="E25" s="34"/>
      <c r="F25" s="34"/>
      <c r="G25" s="34"/>
      <c r="H25" s="34"/>
      <c r="I25" s="34"/>
      <c r="J25" s="34"/>
      <c r="K25" s="25"/>
      <c r="L25" s="25"/>
      <c r="M25" s="19"/>
      <c r="N25" s="19"/>
      <c r="O25" s="19"/>
      <c r="P25" s="19"/>
      <c r="Q25" s="19"/>
      <c r="R25" s="19"/>
      <c r="S25" s="19"/>
      <c r="T25" s="19"/>
      <c r="U25" s="19"/>
      <c r="V25" s="19"/>
      <c r="W25" s="19"/>
      <c r="X25" s="19"/>
      <c r="Y25" s="19"/>
      <c r="Z25" s="19"/>
      <c r="AA25" s="19"/>
      <c r="AB25" s="19"/>
      <c r="AC25" s="19"/>
      <c r="AD25" s="19"/>
      <c r="AE25" s="19"/>
      <c r="AF25" s="24"/>
    </row>
    <row r="26" spans="1:34" ht="18" customHeight="1">
      <c r="A26" s="24"/>
      <c r="B26" s="32"/>
      <c r="C26" s="34"/>
      <c r="D26" s="34"/>
      <c r="E26" s="34"/>
      <c r="F26" s="34"/>
      <c r="G26" s="34"/>
      <c r="H26" s="34"/>
      <c r="I26" s="34"/>
      <c r="J26" s="34"/>
      <c r="K26" s="25"/>
      <c r="L26" s="25"/>
      <c r="M26" s="19"/>
      <c r="N26" s="19"/>
      <c r="O26" s="19"/>
      <c r="P26" s="19"/>
      <c r="Q26" s="19"/>
      <c r="R26" s="19"/>
      <c r="S26" s="19"/>
      <c r="T26" s="19"/>
      <c r="U26" s="19"/>
      <c r="V26" s="19"/>
      <c r="W26" s="19"/>
      <c r="X26" s="19"/>
      <c r="Y26" s="19"/>
      <c r="Z26" s="19"/>
      <c r="AA26" s="19"/>
      <c r="AB26" s="19"/>
      <c r="AC26" s="19"/>
      <c r="AD26" s="19"/>
      <c r="AE26" s="19"/>
      <c r="AF26" s="24"/>
    </row>
    <row r="27" spans="1:34" ht="18" customHeight="1">
      <c r="A27" s="24"/>
      <c r="B27" s="24"/>
      <c r="C27" s="24"/>
      <c r="D27" s="361" t="s">
        <v>299</v>
      </c>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24"/>
    </row>
    <row r="28" spans="1:34" ht="18" customHeight="1">
      <c r="A28" s="24"/>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24"/>
    </row>
    <row r="29" spans="1:34" ht="18" customHeight="1">
      <c r="A29" s="24"/>
      <c r="B29" s="24"/>
      <c r="C29" s="24"/>
      <c r="D29" s="24"/>
      <c r="E29" s="24"/>
      <c r="F29" s="24"/>
      <c r="G29" s="24"/>
      <c r="H29" s="24"/>
      <c r="I29" s="24"/>
      <c r="J29" s="24"/>
      <c r="K29" s="24"/>
      <c r="L29" s="24"/>
      <c r="M29" s="24"/>
      <c r="N29" s="24"/>
      <c r="O29" s="24"/>
      <c r="P29" s="24"/>
      <c r="Q29" s="24"/>
      <c r="R29" s="24"/>
      <c r="S29" s="24"/>
      <c r="T29" s="24"/>
      <c r="U29" s="360" t="str">
        <f>IF(現場代理人等選任通知書!C20="","",現場代理人等選任通知書!C20)</f>
        <v>令和</v>
      </c>
      <c r="V29" s="360"/>
      <c r="W29" s="358" t="str">
        <f>IF(現場代理人等選任通知書!E20="","",現場代理人等選任通知書!E20)</f>
        <v/>
      </c>
      <c r="X29" s="358"/>
      <c r="Y29" s="25" t="s">
        <v>12</v>
      </c>
      <c r="Z29" s="358" t="str">
        <f>IF(現場代理人等選任通知書!H20="","",現場代理人等選任通知書!H20)</f>
        <v/>
      </c>
      <c r="AA29" s="358"/>
      <c r="AB29" s="25" t="s">
        <v>13</v>
      </c>
      <c r="AC29" s="358" t="str">
        <f>IF(現場代理人等選任通知書!K20="","",現場代理人等選任通知書!K20)</f>
        <v/>
      </c>
      <c r="AD29" s="358"/>
      <c r="AE29" s="25" t="s">
        <v>14</v>
      </c>
      <c r="AF29" s="24"/>
    </row>
    <row r="30" spans="1:34" ht="18" customHeight="1">
      <c r="A30" s="24"/>
      <c r="B30" s="24"/>
      <c r="C30" s="24"/>
      <c r="D30" s="24"/>
      <c r="E30" s="24"/>
      <c r="F30" s="24"/>
      <c r="G30" s="24"/>
      <c r="H30" s="24"/>
      <c r="I30" s="24"/>
      <c r="J30" s="354"/>
      <c r="K30" s="354"/>
      <c r="L30" s="354"/>
      <c r="M30" s="354"/>
      <c r="N30" s="354"/>
      <c r="O30" s="24"/>
      <c r="P30" s="24"/>
      <c r="Q30" s="24"/>
      <c r="R30" s="24"/>
      <c r="S30" s="24"/>
      <c r="T30" s="24"/>
      <c r="U30" s="24"/>
      <c r="V30" s="24"/>
      <c r="W30" s="24"/>
      <c r="X30" s="24"/>
      <c r="Y30" s="24"/>
      <c r="Z30" s="24"/>
      <c r="AA30" s="24"/>
      <c r="AB30" s="24"/>
      <c r="AC30" s="24"/>
      <c r="AD30" s="24"/>
      <c r="AE30" s="24"/>
      <c r="AF30" s="24"/>
    </row>
    <row r="31" spans="1:34" ht="18" customHeight="1">
      <c r="A31" s="24"/>
      <c r="B31" s="24"/>
      <c r="C31" s="24"/>
      <c r="D31" s="24"/>
      <c r="E31" s="24"/>
      <c r="F31" s="24"/>
      <c r="G31" s="24"/>
      <c r="H31" s="24"/>
      <c r="I31" s="24"/>
      <c r="J31" s="25"/>
      <c r="K31" s="25"/>
      <c r="L31" s="25"/>
      <c r="M31" s="25"/>
      <c r="N31" s="25"/>
      <c r="O31" s="24"/>
      <c r="P31" s="24"/>
      <c r="Q31" s="24"/>
      <c r="R31" s="24"/>
      <c r="S31" s="24"/>
      <c r="T31" s="24"/>
      <c r="U31" s="24"/>
      <c r="V31" s="24"/>
      <c r="W31" s="24"/>
      <c r="X31" s="24"/>
      <c r="Y31" s="24"/>
      <c r="Z31" s="24"/>
      <c r="AA31" s="24"/>
      <c r="AB31" s="24"/>
      <c r="AC31" s="24"/>
      <c r="AD31" s="24"/>
      <c r="AE31" s="24"/>
      <c r="AF31" s="24"/>
    </row>
    <row r="32" spans="1:34" ht="18" customHeight="1">
      <c r="A32" s="24"/>
      <c r="B32" s="24"/>
      <c r="C32" s="24"/>
      <c r="D32" s="24"/>
      <c r="E32" s="24"/>
      <c r="F32" s="24"/>
      <c r="G32" s="24"/>
      <c r="H32" s="24"/>
      <c r="I32" s="24"/>
      <c r="J32" s="24"/>
      <c r="K32" s="359" t="s">
        <v>3</v>
      </c>
      <c r="L32" s="359"/>
      <c r="M32" s="359"/>
      <c r="N32" s="359"/>
      <c r="O32" s="359"/>
      <c r="P32" s="359"/>
      <c r="Q32" s="24"/>
      <c r="R32" s="411" t="str">
        <f>IF(現場代理人等選任通知書!R24="","",現場代理人等選任通知書!R24)</f>
        <v/>
      </c>
      <c r="S32" s="411"/>
      <c r="T32" s="411"/>
      <c r="U32" s="411"/>
      <c r="V32" s="411"/>
      <c r="W32" s="411"/>
      <c r="X32" s="411"/>
      <c r="Y32" s="411"/>
      <c r="Z32" s="411"/>
      <c r="AA32" s="411"/>
      <c r="AB32" s="411"/>
      <c r="AC32" s="411"/>
      <c r="AD32" s="411"/>
      <c r="AE32" s="37"/>
      <c r="AF32" s="24"/>
    </row>
    <row r="33" spans="1:32" ht="18" customHeight="1">
      <c r="A33" s="24"/>
      <c r="B33" s="24"/>
      <c r="C33" s="24"/>
      <c r="D33" s="24"/>
      <c r="E33" s="24"/>
      <c r="F33" s="24"/>
      <c r="G33" s="24"/>
      <c r="H33" s="24"/>
      <c r="I33" s="24"/>
      <c r="J33" s="24"/>
      <c r="K33" s="18"/>
      <c r="L33" s="18"/>
      <c r="M33" s="18"/>
      <c r="N33" s="18"/>
      <c r="O33" s="18"/>
      <c r="P33" s="18"/>
      <c r="Q33" s="24"/>
      <c r="R33" s="37"/>
      <c r="S33" s="37"/>
      <c r="T33" s="37"/>
      <c r="U33" s="37"/>
      <c r="V33" s="37"/>
      <c r="W33" s="37"/>
      <c r="X33" s="37"/>
      <c r="Y33" s="37"/>
      <c r="Z33" s="37"/>
      <c r="AA33" s="37"/>
      <c r="AB33" s="37"/>
      <c r="AC33" s="37"/>
      <c r="AD33" s="37"/>
      <c r="AE33" s="37"/>
      <c r="AF33" s="24"/>
    </row>
    <row r="34" spans="1:32" ht="18" customHeight="1">
      <c r="A34" s="24"/>
      <c r="B34" s="24"/>
      <c r="C34" s="24"/>
      <c r="D34" s="24"/>
      <c r="E34" s="354" t="s">
        <v>10</v>
      </c>
      <c r="F34" s="354"/>
      <c r="G34" s="354"/>
      <c r="H34" s="354"/>
      <c r="I34" s="354"/>
      <c r="J34" s="24"/>
      <c r="K34" s="359" t="s">
        <v>6</v>
      </c>
      <c r="L34" s="359"/>
      <c r="M34" s="359"/>
      <c r="N34" s="359"/>
      <c r="O34" s="359"/>
      <c r="P34" s="359"/>
      <c r="Q34" s="24"/>
      <c r="R34" s="411" t="str">
        <f>IF(現場代理人等選任通知書!R26="","",現場代理人等選任通知書!R26)</f>
        <v/>
      </c>
      <c r="S34" s="411"/>
      <c r="T34" s="411"/>
      <c r="U34" s="411"/>
      <c r="V34" s="411"/>
      <c r="W34" s="411"/>
      <c r="X34" s="411"/>
      <c r="Y34" s="411"/>
      <c r="Z34" s="411"/>
      <c r="AA34" s="411"/>
      <c r="AB34" s="411"/>
      <c r="AC34" s="411"/>
      <c r="AD34" s="411"/>
      <c r="AE34" s="37"/>
      <c r="AF34" s="24"/>
    </row>
    <row r="35" spans="1:32" ht="18" customHeight="1">
      <c r="A35" s="24"/>
      <c r="B35" s="24"/>
      <c r="C35" s="24"/>
      <c r="D35" s="24"/>
      <c r="E35" s="24"/>
      <c r="F35" s="24"/>
      <c r="G35" s="24"/>
      <c r="H35" s="24"/>
      <c r="I35" s="24"/>
      <c r="J35" s="24"/>
      <c r="K35" s="18"/>
      <c r="L35" s="18"/>
      <c r="M35" s="18"/>
      <c r="N35" s="18"/>
      <c r="O35" s="18"/>
      <c r="P35" s="18"/>
      <c r="Q35" s="24"/>
      <c r="R35" s="213"/>
      <c r="S35" s="213"/>
      <c r="T35" s="213"/>
      <c r="U35" s="213"/>
      <c r="V35" s="213"/>
      <c r="W35" s="213"/>
      <c r="X35" s="213"/>
      <c r="Y35" s="213"/>
      <c r="Z35" s="213"/>
      <c r="AA35" s="213"/>
      <c r="AB35" s="213"/>
      <c r="AC35" s="213"/>
      <c r="AD35" s="213"/>
      <c r="AE35" s="37"/>
      <c r="AF35" s="24"/>
    </row>
    <row r="36" spans="1:32" ht="18" customHeight="1">
      <c r="A36" s="24"/>
      <c r="B36" s="24"/>
      <c r="C36" s="24"/>
      <c r="D36" s="24"/>
      <c r="E36" s="24"/>
      <c r="F36" s="24"/>
      <c r="G36" s="24"/>
      <c r="H36" s="24"/>
      <c r="I36" s="24"/>
      <c r="J36" s="24"/>
      <c r="K36" s="359" t="s">
        <v>0</v>
      </c>
      <c r="L36" s="359"/>
      <c r="M36" s="359"/>
      <c r="N36" s="359"/>
      <c r="O36" s="359"/>
      <c r="P36" s="359"/>
      <c r="Q36" s="24"/>
      <c r="R36" s="411" t="str">
        <f>IF(現場代理人等選任通知書!R28="","",現場代理人等選任通知書!R28)</f>
        <v/>
      </c>
      <c r="S36" s="411"/>
      <c r="T36" s="411"/>
      <c r="U36" s="411"/>
      <c r="V36" s="411"/>
      <c r="W36" s="411"/>
      <c r="X36" s="411"/>
      <c r="Y36" s="411"/>
      <c r="Z36" s="411"/>
      <c r="AA36" s="411"/>
      <c r="AB36" s="411"/>
      <c r="AC36" s="411"/>
      <c r="AD36" s="213" t="s">
        <v>126</v>
      </c>
      <c r="AE36" s="38"/>
      <c r="AF36" s="24"/>
    </row>
    <row r="37" spans="1:32" ht="18" customHeight="1">
      <c r="A37" s="24"/>
      <c r="B37" s="24"/>
      <c r="C37" s="24"/>
      <c r="D37" s="24"/>
      <c r="E37" s="24"/>
      <c r="F37" s="24"/>
      <c r="G37" s="24"/>
      <c r="H37" s="24"/>
      <c r="I37" s="24"/>
      <c r="J37" s="24"/>
      <c r="K37" s="18"/>
      <c r="L37" s="18"/>
      <c r="M37" s="18"/>
      <c r="N37" s="18"/>
      <c r="O37" s="18"/>
      <c r="P37" s="18"/>
      <c r="Q37" s="24"/>
      <c r="R37" s="37"/>
      <c r="S37" s="37"/>
      <c r="T37" s="37"/>
      <c r="U37" s="37"/>
      <c r="V37" s="37"/>
      <c r="W37" s="37"/>
      <c r="X37" s="37"/>
      <c r="Y37" s="37"/>
      <c r="Z37" s="37"/>
      <c r="AA37" s="37"/>
      <c r="AB37" s="37"/>
      <c r="AC37" s="37"/>
      <c r="AD37" s="38"/>
      <c r="AE37" s="38"/>
      <c r="AF37" s="24"/>
    </row>
    <row r="38" spans="1:32" ht="18" customHeight="1">
      <c r="A38" s="24"/>
      <c r="B38" s="19"/>
      <c r="C38" s="19"/>
      <c r="D38" s="19"/>
      <c r="E38" s="19"/>
      <c r="F38" s="19"/>
      <c r="G38" s="19"/>
      <c r="H38" s="19"/>
      <c r="I38" s="19"/>
      <c r="J38" s="19"/>
      <c r="K38" s="19"/>
      <c r="L38" s="19"/>
      <c r="M38" s="24"/>
      <c r="N38" s="24"/>
      <c r="O38" s="24"/>
      <c r="P38" s="24"/>
      <c r="Q38" s="24"/>
      <c r="R38" s="24"/>
      <c r="S38" s="24"/>
      <c r="T38" s="24"/>
      <c r="U38" s="24"/>
      <c r="V38" s="24"/>
      <c r="W38" s="24"/>
      <c r="X38" s="24"/>
      <c r="Y38" s="24"/>
      <c r="Z38" s="24"/>
      <c r="AA38" s="24"/>
      <c r="AB38" s="24"/>
      <c r="AC38" s="24"/>
      <c r="AD38" s="24"/>
      <c r="AE38" s="24"/>
      <c r="AF38" s="24"/>
    </row>
    <row r="39" spans="1:32" ht="18" customHeight="1">
      <c r="A39" s="24"/>
      <c r="B39" s="19"/>
      <c r="C39" s="19"/>
      <c r="D39" s="19"/>
      <c r="E39" s="364" t="s">
        <v>62</v>
      </c>
      <c r="F39" s="364"/>
      <c r="G39" s="364"/>
      <c r="H39" s="364"/>
      <c r="I39" s="364"/>
      <c r="J39" s="285"/>
      <c r="K39" s="412" t="str">
        <f>IF(現場代理人等選任通知書!G30="","",現場代理人等選任通知書!G30)</f>
        <v>西都市長　橋田　和実　様</v>
      </c>
      <c r="L39" s="412"/>
      <c r="M39" s="412"/>
      <c r="N39" s="412"/>
      <c r="O39" s="412"/>
      <c r="P39" s="412"/>
      <c r="Q39" s="412"/>
      <c r="R39" s="412"/>
      <c r="S39" s="412"/>
      <c r="T39" s="412"/>
      <c r="U39" s="412"/>
      <c r="V39" s="286"/>
      <c r="W39" s="286"/>
      <c r="X39" s="286"/>
      <c r="Y39" s="24"/>
      <c r="Z39" s="24"/>
      <c r="AA39" s="24"/>
      <c r="AB39" s="24"/>
      <c r="AC39" s="24"/>
      <c r="AD39" s="24"/>
      <c r="AE39" s="24"/>
      <c r="AF39" s="24"/>
    </row>
    <row r="40" spans="1:32" ht="18" customHeight="1">
      <c r="A40" s="24"/>
      <c r="B40" s="24"/>
      <c r="C40" s="24"/>
      <c r="D40" s="24"/>
      <c r="E40" s="24"/>
      <c r="F40" s="24"/>
      <c r="G40" s="24"/>
      <c r="H40" s="24"/>
      <c r="I40" s="24"/>
      <c r="J40" s="24"/>
      <c r="K40" s="18"/>
      <c r="L40" s="18"/>
      <c r="M40" s="18"/>
      <c r="N40" s="18"/>
      <c r="O40" s="18"/>
      <c r="P40" s="18"/>
      <c r="Q40" s="18"/>
      <c r="R40" s="37"/>
      <c r="S40" s="37"/>
      <c r="T40" s="37"/>
      <c r="U40" s="37"/>
      <c r="V40" s="37"/>
      <c r="W40" s="37"/>
      <c r="X40" s="37"/>
      <c r="Y40" s="37"/>
      <c r="Z40" s="37"/>
      <c r="AA40" s="37"/>
      <c r="AB40" s="37"/>
      <c r="AC40" s="37"/>
      <c r="AD40" s="38"/>
      <c r="AE40" s="38"/>
      <c r="AF40" s="24"/>
    </row>
    <row r="41" spans="1:32" ht="18"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row>
    <row r="42" spans="1:32" ht="18"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row>
  </sheetData>
  <mergeCells count="53">
    <mergeCell ref="W11:X11"/>
    <mergeCell ref="P16:AE16"/>
    <mergeCell ref="M15:N15"/>
    <mergeCell ref="K39:U39"/>
    <mergeCell ref="M4:AE4"/>
    <mergeCell ref="R34:AD34"/>
    <mergeCell ref="M22:N22"/>
    <mergeCell ref="D27:AE27"/>
    <mergeCell ref="K34:P34"/>
    <mergeCell ref="U29:V29"/>
    <mergeCell ref="W29:X29"/>
    <mergeCell ref="R32:AD32"/>
    <mergeCell ref="B1:AE1"/>
    <mergeCell ref="C15:J15"/>
    <mergeCell ref="M5:AE5"/>
    <mergeCell ref="M8:AE8"/>
    <mergeCell ref="K5:L5"/>
    <mergeCell ref="C5:J5"/>
    <mergeCell ref="Q12:R12"/>
    <mergeCell ref="T12:U12"/>
    <mergeCell ref="C8:J8"/>
    <mergeCell ref="T11:U11"/>
    <mergeCell ref="O11:P11"/>
    <mergeCell ref="Q11:R11"/>
    <mergeCell ref="P15:AE15"/>
    <mergeCell ref="C11:J11"/>
    <mergeCell ref="K11:L11"/>
    <mergeCell ref="K8:L8"/>
    <mergeCell ref="E39:I39"/>
    <mergeCell ref="J30:N30"/>
    <mergeCell ref="C18:F18"/>
    <mergeCell ref="C19:F19"/>
    <mergeCell ref="G18:J19"/>
    <mergeCell ref="E34:I34"/>
    <mergeCell ref="C21:J21"/>
    <mergeCell ref="P19:AE19"/>
    <mergeCell ref="K18:L19"/>
    <mergeCell ref="K21:L21"/>
    <mergeCell ref="AC29:AD29"/>
    <mergeCell ref="M18:N18"/>
    <mergeCell ref="M19:N19"/>
    <mergeCell ref="P21:AE21"/>
    <mergeCell ref="K32:P32"/>
    <mergeCell ref="K36:P36"/>
    <mergeCell ref="O12:P12"/>
    <mergeCell ref="P18:AE18"/>
    <mergeCell ref="K15:L15"/>
    <mergeCell ref="P22:AE22"/>
    <mergeCell ref="M21:N21"/>
    <mergeCell ref="Z29:AA29"/>
    <mergeCell ref="W12:X12"/>
    <mergeCell ref="M16:N16"/>
    <mergeCell ref="R36:AC36"/>
  </mergeCells>
  <phoneticPr fontId="3"/>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26"/>
  <sheetViews>
    <sheetView topLeftCell="A10" zoomScaleNormal="100" workbookViewId="0">
      <selection activeCell="I28" sqref="I28"/>
    </sheetView>
  </sheetViews>
  <sheetFormatPr defaultColWidth="9" defaultRowHeight="13.2"/>
  <cols>
    <col min="1" max="1" width="13" style="178" customWidth="1"/>
    <col min="2" max="2" width="13.6640625" style="178" customWidth="1"/>
    <col min="3" max="32" width="3.77734375" style="178" customWidth="1"/>
    <col min="33" max="16384" width="9" style="178"/>
  </cols>
  <sheetData>
    <row r="1" spans="1:33" s="216" customFormat="1" ht="25.8">
      <c r="A1" s="430" t="s">
        <v>298</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row>
    <row r="2" spans="1:33" s="216" customFormat="1" ht="13.5" customHeight="1" thickBot="1">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row>
    <row r="3" spans="1:33" ht="14.4">
      <c r="A3" s="431" t="s">
        <v>211</v>
      </c>
      <c r="B3" s="433" t="str">
        <f>IF(工程表!M4="","",工程表!M4)&amp;IF(工程表!M5="","",工程表!M5)</f>
        <v/>
      </c>
      <c r="C3" s="434"/>
      <c r="D3" s="434"/>
      <c r="E3" s="434"/>
      <c r="F3" s="434"/>
      <c r="G3" s="434"/>
      <c r="H3" s="434"/>
      <c r="I3" s="434"/>
      <c r="J3" s="434"/>
      <c r="K3" s="434"/>
      <c r="L3" s="434"/>
      <c r="M3" s="435"/>
      <c r="N3" s="442" t="s">
        <v>129</v>
      </c>
      <c r="O3" s="443"/>
      <c r="P3" s="443"/>
      <c r="Q3" s="443"/>
      <c r="R3" s="443"/>
      <c r="S3" s="444"/>
      <c r="T3" s="445" t="s">
        <v>240</v>
      </c>
      <c r="U3" s="446"/>
      <c r="V3" s="453"/>
      <c r="W3" s="418" t="s">
        <v>7</v>
      </c>
      <c r="X3" s="418" t="str">
        <f>IF(工程表!O11="","",工程表!O11)</f>
        <v>令和</v>
      </c>
      <c r="Y3" s="418"/>
      <c r="Z3" s="422" t="str">
        <f>IF(工程表!Q11="","",工程表!Q11)</f>
        <v/>
      </c>
      <c r="AA3" s="418" t="s">
        <v>12</v>
      </c>
      <c r="AB3" s="422" t="str">
        <f>IF(工程表!T11="","",工程表!T11)</f>
        <v/>
      </c>
      <c r="AC3" s="418" t="s">
        <v>13</v>
      </c>
      <c r="AD3" s="422" t="str">
        <f>IF(工程表!W11="","",工程表!W11)</f>
        <v/>
      </c>
      <c r="AE3" s="418" t="s">
        <v>36</v>
      </c>
      <c r="AF3" s="415"/>
    </row>
    <row r="4" spans="1:33" ht="13.5" customHeight="1">
      <c r="A4" s="432"/>
      <c r="B4" s="436"/>
      <c r="C4" s="437"/>
      <c r="D4" s="437"/>
      <c r="E4" s="437"/>
      <c r="F4" s="437"/>
      <c r="G4" s="437"/>
      <c r="H4" s="437"/>
      <c r="I4" s="437"/>
      <c r="J4" s="437"/>
      <c r="K4" s="437"/>
      <c r="L4" s="437"/>
      <c r="M4" s="438"/>
      <c r="N4" s="450" t="str">
        <f>IF(工程表!M8="","",工程表!M8)</f>
        <v/>
      </c>
      <c r="O4" s="451"/>
      <c r="P4" s="451"/>
      <c r="Q4" s="451"/>
      <c r="R4" s="451"/>
      <c r="S4" s="452"/>
      <c r="T4" s="416"/>
      <c r="U4" s="447"/>
      <c r="V4" s="416"/>
      <c r="W4" s="419"/>
      <c r="X4" s="419"/>
      <c r="Y4" s="419"/>
      <c r="Z4" s="420"/>
      <c r="AA4" s="419"/>
      <c r="AB4" s="420"/>
      <c r="AC4" s="419"/>
      <c r="AD4" s="420"/>
      <c r="AE4" s="419"/>
      <c r="AF4" s="413"/>
    </row>
    <row r="5" spans="1:33" ht="13.5" customHeight="1">
      <c r="A5" s="432"/>
      <c r="B5" s="436"/>
      <c r="C5" s="437"/>
      <c r="D5" s="437"/>
      <c r="E5" s="437"/>
      <c r="F5" s="437"/>
      <c r="G5" s="437"/>
      <c r="H5" s="437"/>
      <c r="I5" s="437"/>
      <c r="J5" s="437"/>
      <c r="K5" s="437"/>
      <c r="L5" s="437"/>
      <c r="M5" s="438"/>
      <c r="N5" s="436"/>
      <c r="O5" s="437"/>
      <c r="P5" s="437"/>
      <c r="Q5" s="437"/>
      <c r="R5" s="437"/>
      <c r="S5" s="438"/>
      <c r="T5" s="416"/>
      <c r="U5" s="447"/>
      <c r="V5" s="416"/>
      <c r="W5" s="419"/>
      <c r="X5" s="419"/>
      <c r="Y5" s="419"/>
      <c r="Z5" s="420"/>
      <c r="AA5" s="419"/>
      <c r="AB5" s="420"/>
      <c r="AC5" s="419"/>
      <c r="AD5" s="420"/>
      <c r="AE5" s="419"/>
      <c r="AF5" s="413"/>
    </row>
    <row r="6" spans="1:33" ht="13.5" customHeight="1">
      <c r="A6" s="432"/>
      <c r="B6" s="436"/>
      <c r="C6" s="437"/>
      <c r="D6" s="437"/>
      <c r="E6" s="437"/>
      <c r="F6" s="437"/>
      <c r="G6" s="437"/>
      <c r="H6" s="437"/>
      <c r="I6" s="437"/>
      <c r="J6" s="437"/>
      <c r="K6" s="437"/>
      <c r="L6" s="437"/>
      <c r="M6" s="438"/>
      <c r="N6" s="436"/>
      <c r="O6" s="437"/>
      <c r="P6" s="437"/>
      <c r="Q6" s="437"/>
      <c r="R6" s="437"/>
      <c r="S6" s="438"/>
      <c r="T6" s="416"/>
      <c r="U6" s="447"/>
      <c r="V6" s="416"/>
      <c r="W6" s="419" t="s">
        <v>23</v>
      </c>
      <c r="X6" s="419" t="str">
        <f>IF(工程表!O12="","",工程表!O12)</f>
        <v>令和</v>
      </c>
      <c r="Y6" s="419"/>
      <c r="Z6" s="420" t="str">
        <f>IF(工程表!Q12="","",工程表!Q12)</f>
        <v/>
      </c>
      <c r="AA6" s="419" t="s">
        <v>12</v>
      </c>
      <c r="AB6" s="420" t="str">
        <f>IF(工程表!T12="","",工程表!T12)</f>
        <v/>
      </c>
      <c r="AC6" s="419" t="s">
        <v>13</v>
      </c>
      <c r="AD6" s="420" t="str">
        <f>IF(工程表!W12="","",工程表!W12)</f>
        <v/>
      </c>
      <c r="AE6" s="419" t="s">
        <v>36</v>
      </c>
      <c r="AF6" s="413"/>
    </row>
    <row r="7" spans="1:33" ht="13.5" customHeight="1">
      <c r="A7" s="432"/>
      <c r="B7" s="436"/>
      <c r="C7" s="437"/>
      <c r="D7" s="437"/>
      <c r="E7" s="437"/>
      <c r="F7" s="437"/>
      <c r="G7" s="437"/>
      <c r="H7" s="437"/>
      <c r="I7" s="437"/>
      <c r="J7" s="437"/>
      <c r="K7" s="437"/>
      <c r="L7" s="437"/>
      <c r="M7" s="438"/>
      <c r="N7" s="436"/>
      <c r="O7" s="437"/>
      <c r="P7" s="437"/>
      <c r="Q7" s="437"/>
      <c r="R7" s="437"/>
      <c r="S7" s="438"/>
      <c r="T7" s="416"/>
      <c r="U7" s="447"/>
      <c r="V7" s="416"/>
      <c r="W7" s="419"/>
      <c r="X7" s="419"/>
      <c r="Y7" s="419"/>
      <c r="Z7" s="420"/>
      <c r="AA7" s="419"/>
      <c r="AB7" s="420"/>
      <c r="AC7" s="419"/>
      <c r="AD7" s="420"/>
      <c r="AE7" s="419"/>
      <c r="AF7" s="413"/>
    </row>
    <row r="8" spans="1:33" ht="14.25" customHeight="1" thickBot="1">
      <c r="A8" s="432"/>
      <c r="B8" s="439"/>
      <c r="C8" s="440"/>
      <c r="D8" s="440"/>
      <c r="E8" s="440"/>
      <c r="F8" s="440"/>
      <c r="G8" s="440"/>
      <c r="H8" s="440"/>
      <c r="I8" s="440"/>
      <c r="J8" s="440"/>
      <c r="K8" s="440"/>
      <c r="L8" s="440"/>
      <c r="M8" s="441"/>
      <c r="N8" s="439"/>
      <c r="O8" s="440"/>
      <c r="P8" s="440"/>
      <c r="Q8" s="440"/>
      <c r="R8" s="440"/>
      <c r="S8" s="441"/>
      <c r="T8" s="417"/>
      <c r="U8" s="448"/>
      <c r="V8" s="417"/>
      <c r="W8" s="425"/>
      <c r="X8" s="425"/>
      <c r="Y8" s="425"/>
      <c r="Z8" s="421"/>
      <c r="AA8" s="425"/>
      <c r="AB8" s="421"/>
      <c r="AC8" s="425"/>
      <c r="AD8" s="421"/>
      <c r="AE8" s="425"/>
      <c r="AF8" s="414"/>
    </row>
    <row r="9" spans="1:33" ht="27" customHeight="1" thickBot="1">
      <c r="A9" s="454" t="s">
        <v>241</v>
      </c>
      <c r="B9" s="424"/>
      <c r="C9" s="423"/>
      <c r="D9" s="424"/>
      <c r="E9" s="218" t="s">
        <v>13</v>
      </c>
      <c r="F9" s="423"/>
      <c r="G9" s="424"/>
      <c r="H9" s="218" t="s">
        <v>13</v>
      </c>
      <c r="I9" s="423"/>
      <c r="J9" s="424"/>
      <c r="K9" s="218" t="s">
        <v>13</v>
      </c>
      <c r="L9" s="423"/>
      <c r="M9" s="424"/>
      <c r="N9" s="218" t="s">
        <v>13</v>
      </c>
      <c r="O9" s="423"/>
      <c r="P9" s="424"/>
      <c r="Q9" s="218" t="s">
        <v>13</v>
      </c>
      <c r="R9" s="423"/>
      <c r="S9" s="424"/>
      <c r="T9" s="218" t="s">
        <v>13</v>
      </c>
      <c r="U9" s="423"/>
      <c r="V9" s="424"/>
      <c r="W9" s="218" t="s">
        <v>13</v>
      </c>
      <c r="X9" s="423"/>
      <c r="Y9" s="424"/>
      <c r="Z9" s="218" t="s">
        <v>13</v>
      </c>
      <c r="AA9" s="423"/>
      <c r="AB9" s="424"/>
      <c r="AC9" s="218" t="s">
        <v>13</v>
      </c>
      <c r="AD9" s="423"/>
      <c r="AE9" s="424"/>
      <c r="AF9" s="228" t="s">
        <v>13</v>
      </c>
      <c r="AG9" s="186"/>
    </row>
    <row r="10" spans="1:33" ht="27" customHeight="1">
      <c r="A10" s="457"/>
      <c r="B10" s="458"/>
      <c r="C10" s="219"/>
      <c r="D10" s="222"/>
      <c r="E10" s="167"/>
      <c r="F10" s="219"/>
      <c r="G10" s="222"/>
      <c r="H10" s="167"/>
      <c r="I10" s="219"/>
      <c r="J10" s="222"/>
      <c r="K10" s="167"/>
      <c r="L10" s="219"/>
      <c r="M10" s="222"/>
      <c r="N10" s="167"/>
      <c r="O10" s="219"/>
      <c r="P10" s="222"/>
      <c r="Q10" s="167"/>
      <c r="R10" s="219"/>
      <c r="S10" s="222"/>
      <c r="T10" s="167"/>
      <c r="U10" s="219"/>
      <c r="V10" s="222"/>
      <c r="W10" s="167"/>
      <c r="X10" s="219"/>
      <c r="Y10" s="222"/>
      <c r="Z10" s="167"/>
      <c r="AA10" s="219"/>
      <c r="AB10" s="222"/>
      <c r="AC10" s="167"/>
      <c r="AD10" s="219"/>
      <c r="AE10" s="222"/>
      <c r="AF10" s="225"/>
    </row>
    <row r="11" spans="1:33" ht="27" customHeight="1">
      <c r="A11" s="428"/>
      <c r="B11" s="429"/>
      <c r="C11" s="168"/>
      <c r="D11" s="223"/>
      <c r="E11" s="171"/>
      <c r="F11" s="168"/>
      <c r="G11" s="223"/>
      <c r="H11" s="171"/>
      <c r="I11" s="168"/>
      <c r="J11" s="223"/>
      <c r="K11" s="171"/>
      <c r="L11" s="168"/>
      <c r="M11" s="223"/>
      <c r="N11" s="171"/>
      <c r="O11" s="168"/>
      <c r="P11" s="223"/>
      <c r="Q11" s="171"/>
      <c r="R11" s="168"/>
      <c r="S11" s="223"/>
      <c r="T11" s="171"/>
      <c r="U11" s="168"/>
      <c r="V11" s="223"/>
      <c r="W11" s="171"/>
      <c r="X11" s="168"/>
      <c r="Y11" s="223"/>
      <c r="Z11" s="171"/>
      <c r="AA11" s="168"/>
      <c r="AB11" s="223"/>
      <c r="AC11" s="171"/>
      <c r="AD11" s="168"/>
      <c r="AE11" s="223"/>
      <c r="AF11" s="226"/>
    </row>
    <row r="12" spans="1:33" ht="27" customHeight="1">
      <c r="A12" s="428"/>
      <c r="B12" s="429"/>
      <c r="C12" s="168"/>
      <c r="D12" s="223"/>
      <c r="E12" s="171"/>
      <c r="F12" s="168"/>
      <c r="G12" s="223"/>
      <c r="H12" s="171"/>
      <c r="I12" s="168"/>
      <c r="J12" s="223"/>
      <c r="K12" s="171"/>
      <c r="L12" s="168"/>
      <c r="M12" s="223"/>
      <c r="N12" s="171"/>
      <c r="O12" s="168"/>
      <c r="P12" s="223"/>
      <c r="Q12" s="171"/>
      <c r="R12" s="168"/>
      <c r="S12" s="223"/>
      <c r="T12" s="171"/>
      <c r="U12" s="168"/>
      <c r="V12" s="223"/>
      <c r="W12" s="171"/>
      <c r="X12" s="168"/>
      <c r="Y12" s="223"/>
      <c r="Z12" s="171"/>
      <c r="AA12" s="168"/>
      <c r="AB12" s="223"/>
      <c r="AC12" s="171"/>
      <c r="AD12" s="168"/>
      <c r="AE12" s="223"/>
      <c r="AF12" s="226"/>
    </row>
    <row r="13" spans="1:33" ht="27" customHeight="1">
      <c r="A13" s="428"/>
      <c r="B13" s="429"/>
      <c r="C13" s="168"/>
      <c r="D13" s="223"/>
      <c r="E13" s="171"/>
      <c r="F13" s="168"/>
      <c r="G13" s="223"/>
      <c r="H13" s="171"/>
      <c r="I13" s="168"/>
      <c r="J13" s="223"/>
      <c r="K13" s="171"/>
      <c r="L13" s="168"/>
      <c r="M13" s="223"/>
      <c r="N13" s="171"/>
      <c r="O13" s="168"/>
      <c r="P13" s="223"/>
      <c r="Q13" s="171"/>
      <c r="R13" s="168"/>
      <c r="S13" s="223"/>
      <c r="T13" s="171"/>
      <c r="U13" s="168"/>
      <c r="V13" s="223"/>
      <c r="W13" s="171"/>
      <c r="X13" s="168"/>
      <c r="Y13" s="223"/>
      <c r="Z13" s="171"/>
      <c r="AA13" s="168"/>
      <c r="AB13" s="223"/>
      <c r="AC13" s="171"/>
      <c r="AD13" s="168"/>
      <c r="AE13" s="223"/>
      <c r="AF13" s="226"/>
    </row>
    <row r="14" spans="1:33" ht="27" customHeight="1">
      <c r="A14" s="428"/>
      <c r="B14" s="429"/>
      <c r="C14" s="168"/>
      <c r="D14" s="223"/>
      <c r="E14" s="171"/>
      <c r="F14" s="168"/>
      <c r="G14" s="223"/>
      <c r="H14" s="171"/>
      <c r="I14" s="168"/>
      <c r="J14" s="223"/>
      <c r="K14" s="171"/>
      <c r="L14" s="168"/>
      <c r="M14" s="223"/>
      <c r="N14" s="171"/>
      <c r="O14" s="168"/>
      <c r="P14" s="223"/>
      <c r="Q14" s="171"/>
      <c r="R14" s="168"/>
      <c r="S14" s="223"/>
      <c r="T14" s="171"/>
      <c r="U14" s="168"/>
      <c r="V14" s="223"/>
      <c r="W14" s="171"/>
      <c r="X14" s="168"/>
      <c r="Y14" s="223"/>
      <c r="Z14" s="171"/>
      <c r="AA14" s="168"/>
      <c r="AB14" s="223"/>
      <c r="AC14" s="171"/>
      <c r="AD14" s="168"/>
      <c r="AE14" s="223"/>
      <c r="AF14" s="226"/>
    </row>
    <row r="15" spans="1:33" ht="27" customHeight="1">
      <c r="A15" s="428"/>
      <c r="B15" s="429"/>
      <c r="C15" s="168"/>
      <c r="D15" s="223"/>
      <c r="E15" s="171"/>
      <c r="F15" s="168"/>
      <c r="G15" s="223"/>
      <c r="H15" s="171"/>
      <c r="I15" s="168"/>
      <c r="J15" s="223"/>
      <c r="K15" s="171"/>
      <c r="L15" s="168"/>
      <c r="M15" s="223"/>
      <c r="N15" s="171"/>
      <c r="O15" s="168"/>
      <c r="P15" s="223"/>
      <c r="Q15" s="171"/>
      <c r="R15" s="168"/>
      <c r="S15" s="223"/>
      <c r="T15" s="171"/>
      <c r="U15" s="168"/>
      <c r="V15" s="223"/>
      <c r="W15" s="171"/>
      <c r="X15" s="168"/>
      <c r="Y15" s="223"/>
      <c r="Z15" s="171"/>
      <c r="AA15" s="168"/>
      <c r="AB15" s="223"/>
      <c r="AC15" s="171"/>
      <c r="AD15" s="168"/>
      <c r="AE15" s="223"/>
      <c r="AF15" s="226"/>
    </row>
    <row r="16" spans="1:33" ht="27" customHeight="1">
      <c r="A16" s="428"/>
      <c r="B16" s="429"/>
      <c r="C16" s="168"/>
      <c r="D16" s="223"/>
      <c r="E16" s="171"/>
      <c r="F16" s="168"/>
      <c r="G16" s="223"/>
      <c r="H16" s="171"/>
      <c r="I16" s="168"/>
      <c r="J16" s="223"/>
      <c r="K16" s="171"/>
      <c r="L16" s="168"/>
      <c r="M16" s="223"/>
      <c r="N16" s="171"/>
      <c r="O16" s="168"/>
      <c r="P16" s="223"/>
      <c r="Q16" s="171"/>
      <c r="R16" s="168"/>
      <c r="S16" s="223"/>
      <c r="T16" s="171"/>
      <c r="U16" s="168"/>
      <c r="V16" s="223"/>
      <c r="W16" s="171"/>
      <c r="X16" s="168"/>
      <c r="Y16" s="223"/>
      <c r="Z16" s="171"/>
      <c r="AA16" s="168"/>
      <c r="AB16" s="223"/>
      <c r="AC16" s="171"/>
      <c r="AD16" s="168"/>
      <c r="AE16" s="223"/>
      <c r="AF16" s="226"/>
    </row>
    <row r="17" spans="1:32" ht="27" customHeight="1">
      <c r="A17" s="428"/>
      <c r="B17" s="429"/>
      <c r="C17" s="168"/>
      <c r="D17" s="223"/>
      <c r="E17" s="171"/>
      <c r="F17" s="168"/>
      <c r="G17" s="223"/>
      <c r="H17" s="171"/>
      <c r="I17" s="168"/>
      <c r="J17" s="223"/>
      <c r="K17" s="171"/>
      <c r="L17" s="168"/>
      <c r="M17" s="223"/>
      <c r="N17" s="171"/>
      <c r="O17" s="168"/>
      <c r="P17" s="223"/>
      <c r="Q17" s="171"/>
      <c r="R17" s="168"/>
      <c r="S17" s="223"/>
      <c r="T17" s="171"/>
      <c r="U17" s="168"/>
      <c r="V17" s="223"/>
      <c r="W17" s="171"/>
      <c r="X17" s="168"/>
      <c r="Y17" s="223"/>
      <c r="Z17" s="171"/>
      <c r="AA17" s="168"/>
      <c r="AB17" s="223"/>
      <c r="AC17" s="171"/>
      <c r="AD17" s="168"/>
      <c r="AE17" s="223"/>
      <c r="AF17" s="226"/>
    </row>
    <row r="18" spans="1:32" ht="27" customHeight="1">
      <c r="A18" s="428"/>
      <c r="B18" s="429"/>
      <c r="C18" s="168"/>
      <c r="D18" s="223"/>
      <c r="E18" s="171"/>
      <c r="F18" s="168"/>
      <c r="G18" s="223"/>
      <c r="H18" s="171"/>
      <c r="I18" s="168"/>
      <c r="J18" s="223"/>
      <c r="K18" s="171"/>
      <c r="L18" s="168"/>
      <c r="M18" s="223"/>
      <c r="N18" s="171"/>
      <c r="O18" s="168"/>
      <c r="P18" s="223"/>
      <c r="Q18" s="171"/>
      <c r="R18" s="168"/>
      <c r="S18" s="223"/>
      <c r="T18" s="171"/>
      <c r="U18" s="168"/>
      <c r="V18" s="223"/>
      <c r="W18" s="171"/>
      <c r="X18" s="168"/>
      <c r="Y18" s="223"/>
      <c r="Z18" s="171"/>
      <c r="AA18" s="168"/>
      <c r="AB18" s="223"/>
      <c r="AC18" s="171"/>
      <c r="AD18" s="168"/>
      <c r="AE18" s="223"/>
      <c r="AF18" s="226"/>
    </row>
    <row r="19" spans="1:32" ht="27" customHeight="1">
      <c r="A19" s="428"/>
      <c r="B19" s="429"/>
      <c r="C19" s="168"/>
      <c r="D19" s="223"/>
      <c r="E19" s="171"/>
      <c r="F19" s="168"/>
      <c r="G19" s="223"/>
      <c r="H19" s="171"/>
      <c r="I19" s="168"/>
      <c r="J19" s="223"/>
      <c r="K19" s="171"/>
      <c r="L19" s="168"/>
      <c r="M19" s="223"/>
      <c r="N19" s="171"/>
      <c r="O19" s="168"/>
      <c r="P19" s="223"/>
      <c r="Q19" s="171"/>
      <c r="R19" s="168"/>
      <c r="S19" s="223"/>
      <c r="T19" s="171"/>
      <c r="U19" s="168"/>
      <c r="V19" s="223"/>
      <c r="W19" s="171"/>
      <c r="X19" s="168"/>
      <c r="Y19" s="223"/>
      <c r="Z19" s="171"/>
      <c r="AA19" s="168"/>
      <c r="AB19" s="223"/>
      <c r="AC19" s="171"/>
      <c r="AD19" s="168"/>
      <c r="AE19" s="223"/>
      <c r="AF19" s="226"/>
    </row>
    <row r="20" spans="1:32" ht="27" customHeight="1" thickBot="1">
      <c r="A20" s="455"/>
      <c r="B20" s="456"/>
      <c r="C20" s="220"/>
      <c r="D20" s="224"/>
      <c r="E20" s="221"/>
      <c r="F20" s="220"/>
      <c r="G20" s="224"/>
      <c r="H20" s="221"/>
      <c r="I20" s="220"/>
      <c r="J20" s="224"/>
      <c r="K20" s="221"/>
      <c r="L20" s="220"/>
      <c r="M20" s="224"/>
      <c r="N20" s="221"/>
      <c r="O20" s="220"/>
      <c r="P20" s="224"/>
      <c r="Q20" s="221"/>
      <c r="R20" s="220"/>
      <c r="S20" s="224"/>
      <c r="T20" s="221"/>
      <c r="U20" s="220"/>
      <c r="V20" s="224"/>
      <c r="W20" s="221"/>
      <c r="X20" s="220"/>
      <c r="Y20" s="224"/>
      <c r="Z20" s="221"/>
      <c r="AA20" s="220"/>
      <c r="AB20" s="224"/>
      <c r="AC20" s="221"/>
      <c r="AD20" s="220"/>
      <c r="AE20" s="224"/>
      <c r="AF20" s="227"/>
    </row>
    <row r="21" spans="1:32" ht="14.4">
      <c r="B21" s="210" t="s">
        <v>242</v>
      </c>
    </row>
    <row r="23" spans="1:32" ht="17.25" customHeight="1">
      <c r="F23" s="449" t="str">
        <f>IF(工程表!U29="","",工程表!U29)</f>
        <v>令和</v>
      </c>
      <c r="G23" s="449"/>
      <c r="H23" s="287" t="str">
        <f>IF(工程表!W29="","",工程表!W29)</f>
        <v/>
      </c>
      <c r="I23" s="189" t="s">
        <v>12</v>
      </c>
      <c r="J23" s="287" t="str">
        <f>IF(工程表!Z29="","",工程表!Z29)</f>
        <v/>
      </c>
      <c r="K23" s="189" t="s">
        <v>13</v>
      </c>
      <c r="L23" s="287" t="str">
        <f>IF(工程表!AC29="","",工程表!AC29)</f>
        <v/>
      </c>
      <c r="M23" s="189" t="s">
        <v>36</v>
      </c>
      <c r="N23" s="189"/>
      <c r="O23" s="189"/>
      <c r="R23" s="426" t="s">
        <v>243</v>
      </c>
      <c r="S23" s="426"/>
      <c r="T23" s="426"/>
      <c r="U23" s="426"/>
      <c r="V23" s="427" t="str">
        <f>IF(工程表!R32="","",工程表!R32)</f>
        <v/>
      </c>
      <c r="W23" s="427"/>
      <c r="X23" s="427"/>
      <c r="Y23" s="427"/>
      <c r="Z23" s="427"/>
      <c r="AA23" s="427"/>
      <c r="AB23" s="427"/>
      <c r="AC23" s="427"/>
      <c r="AD23" s="427"/>
    </row>
    <row r="24" spans="1:32" ht="17.25" customHeight="1">
      <c r="P24" s="449" t="s">
        <v>37</v>
      </c>
      <c r="Q24" s="449"/>
      <c r="R24" s="426" t="s">
        <v>6</v>
      </c>
      <c r="S24" s="426"/>
      <c r="T24" s="426"/>
      <c r="U24" s="426"/>
      <c r="V24" s="427" t="str">
        <f>IF(工程表!R34="","",工程表!R34)</f>
        <v/>
      </c>
      <c r="W24" s="427"/>
      <c r="X24" s="427"/>
      <c r="Y24" s="427"/>
      <c r="Z24" s="427"/>
      <c r="AA24" s="427"/>
      <c r="AB24" s="427"/>
      <c r="AC24" s="427"/>
      <c r="AD24" s="427"/>
    </row>
    <row r="25" spans="1:32" ht="17.25" customHeight="1">
      <c r="R25" s="426" t="s">
        <v>0</v>
      </c>
      <c r="S25" s="426"/>
      <c r="T25" s="426"/>
      <c r="U25" s="426"/>
      <c r="V25" s="427" t="str">
        <f>IF(工程表!R36="","",工程表!R36)</f>
        <v/>
      </c>
      <c r="W25" s="427"/>
      <c r="X25" s="427"/>
      <c r="Y25" s="427"/>
      <c r="Z25" s="427"/>
      <c r="AA25" s="427"/>
      <c r="AB25" s="427"/>
      <c r="AC25" s="427"/>
      <c r="AD25" s="255" t="s">
        <v>126</v>
      </c>
    </row>
    <row r="26" spans="1:32" ht="17.25" customHeight="1">
      <c r="A26" s="210" t="str">
        <f>IF(工程表!K39="","","         "&amp;工程表!K39)</f>
        <v xml:space="preserve">         西都市長　橋田　和実　様</v>
      </c>
    </row>
  </sheetData>
  <mergeCells count="56">
    <mergeCell ref="F23:G23"/>
    <mergeCell ref="A16:B16"/>
    <mergeCell ref="A17:B17"/>
    <mergeCell ref="A18:B18"/>
    <mergeCell ref="N4:S8"/>
    <mergeCell ref="A15:B15"/>
    <mergeCell ref="A9:B9"/>
    <mergeCell ref="A19:B19"/>
    <mergeCell ref="A20:B20"/>
    <mergeCell ref="A11:B11"/>
    <mergeCell ref="A10:B10"/>
    <mergeCell ref="C9:D9"/>
    <mergeCell ref="L9:M9"/>
    <mergeCell ref="A1:AF1"/>
    <mergeCell ref="A3:A8"/>
    <mergeCell ref="B3:M8"/>
    <mergeCell ref="N3:S3"/>
    <mergeCell ref="T3:U8"/>
    <mergeCell ref="V3:V5"/>
    <mergeCell ref="AA6:AA8"/>
    <mergeCell ref="AD9:AE9"/>
    <mergeCell ref="AC6:AC8"/>
    <mergeCell ref="AE6:AE8"/>
    <mergeCell ref="AB3:AB5"/>
    <mergeCell ref="X9:Y9"/>
    <mergeCell ref="AA9:AB9"/>
    <mergeCell ref="X3:Y5"/>
    <mergeCell ref="Z3:Z5"/>
    <mergeCell ref="A12:B12"/>
    <mergeCell ref="A13:B13"/>
    <mergeCell ref="A14:B14"/>
    <mergeCell ref="F9:G9"/>
    <mergeCell ref="I9:J9"/>
    <mergeCell ref="O9:P9"/>
    <mergeCell ref="W6:W8"/>
    <mergeCell ref="X6:Y8"/>
    <mergeCell ref="R25:U25"/>
    <mergeCell ref="R24:U24"/>
    <mergeCell ref="R9:S9"/>
    <mergeCell ref="U9:V9"/>
    <mergeCell ref="V25:AC25"/>
    <mergeCell ref="V23:AD23"/>
    <mergeCell ref="R23:U23"/>
    <mergeCell ref="P24:Q24"/>
    <mergeCell ref="V24:AD24"/>
    <mergeCell ref="AF6:AF8"/>
    <mergeCell ref="AF3:AF5"/>
    <mergeCell ref="V6:V8"/>
    <mergeCell ref="AE3:AE5"/>
    <mergeCell ref="Z6:Z8"/>
    <mergeCell ref="AB6:AB8"/>
    <mergeCell ref="AA3:AA5"/>
    <mergeCell ref="AC3:AC5"/>
    <mergeCell ref="AD6:AD8"/>
    <mergeCell ref="AD3:AD5"/>
    <mergeCell ref="W3:W5"/>
  </mergeCells>
  <phoneticPr fontId="3"/>
  <pageMargins left="0.74803149606299213" right="0.74803149606299213" top="0.78740157480314965" bottom="0.78740157480314965" header="0.51181102362204722" footer="0.51181102362204722"/>
  <pageSetup paperSize="9" scale="94"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77"/>
  <sheetViews>
    <sheetView topLeftCell="A5" zoomScaleNormal="100" workbookViewId="0">
      <selection activeCell="AE27" sqref="AE27"/>
    </sheetView>
  </sheetViews>
  <sheetFormatPr defaultColWidth="9" defaultRowHeight="30" customHeight="1"/>
  <cols>
    <col min="1" max="22" width="2.6640625" style="49" customWidth="1"/>
    <col min="23" max="23" width="2.88671875" style="49" customWidth="1"/>
    <col min="24" max="32" width="2.6640625" style="49" customWidth="1"/>
    <col min="33" max="16384" width="9" style="49"/>
  </cols>
  <sheetData>
    <row r="1" spans="1:32" ht="18" customHeight="1">
      <c r="A1" s="51"/>
      <c r="B1" s="459" t="s">
        <v>124</v>
      </c>
      <c r="C1" s="459"/>
      <c r="D1" s="459"/>
      <c r="E1" s="459"/>
      <c r="F1" s="459"/>
      <c r="G1" s="459"/>
      <c r="H1" s="459"/>
      <c r="I1" s="459"/>
      <c r="J1" s="459"/>
      <c r="K1" s="459"/>
      <c r="L1" s="459"/>
      <c r="M1" s="459"/>
      <c r="N1" s="459"/>
      <c r="O1" s="459"/>
      <c r="P1" s="459"/>
      <c r="Q1" s="459"/>
      <c r="R1" s="460"/>
      <c r="S1" s="460"/>
      <c r="T1" s="460"/>
      <c r="U1" s="460"/>
      <c r="V1" s="460"/>
      <c r="W1" s="460"/>
      <c r="X1" s="460"/>
      <c r="Y1" s="460"/>
      <c r="Z1" s="460"/>
      <c r="AA1" s="460"/>
      <c r="AB1" s="460"/>
      <c r="AC1" s="460"/>
      <c r="AD1" s="460"/>
      <c r="AE1" s="460"/>
      <c r="AF1" s="23"/>
    </row>
    <row r="2" spans="1:32" ht="18" customHeight="1">
      <c r="A2" s="51"/>
      <c r="B2" s="50"/>
      <c r="C2" s="50"/>
      <c r="D2" s="50"/>
      <c r="E2" s="50"/>
      <c r="F2" s="50"/>
      <c r="G2" s="50"/>
      <c r="H2" s="50"/>
      <c r="I2" s="50"/>
      <c r="J2" s="50"/>
      <c r="K2" s="50"/>
      <c r="L2" s="50"/>
      <c r="M2" s="50"/>
      <c r="N2" s="50"/>
      <c r="O2" s="50"/>
      <c r="P2" s="50"/>
      <c r="Q2" s="50"/>
      <c r="AF2" s="23"/>
    </row>
    <row r="3" spans="1:32" ht="18" customHeight="1">
      <c r="A3" s="51"/>
      <c r="B3" s="24"/>
      <c r="C3" s="24"/>
      <c r="D3" s="24"/>
      <c r="E3" s="24"/>
      <c r="F3" s="24"/>
      <c r="G3" s="24"/>
      <c r="H3" s="24"/>
      <c r="I3" s="24"/>
      <c r="J3" s="24"/>
      <c r="K3" s="24"/>
      <c r="L3" s="24"/>
      <c r="M3" s="24"/>
      <c r="N3" s="24"/>
      <c r="O3" s="24"/>
      <c r="P3" s="24"/>
      <c r="Q3" s="24"/>
      <c r="R3" s="24"/>
      <c r="S3" s="23"/>
      <c r="T3" s="23"/>
      <c r="U3" s="23"/>
      <c r="V3" s="23"/>
      <c r="W3" s="23"/>
      <c r="X3" s="23"/>
      <c r="Y3" s="23"/>
      <c r="Z3" s="23"/>
      <c r="AA3" s="23"/>
      <c r="AB3" s="23"/>
      <c r="AC3" s="23"/>
      <c r="AD3" s="23"/>
      <c r="AE3" s="23"/>
      <c r="AF3" s="23"/>
    </row>
    <row r="4" spans="1:32" ht="18" customHeight="1">
      <c r="A4" s="51"/>
      <c r="B4" s="24"/>
      <c r="C4" s="24"/>
      <c r="D4" s="24"/>
      <c r="E4" s="24"/>
      <c r="F4" s="24"/>
      <c r="G4" s="24"/>
      <c r="H4" s="24"/>
      <c r="I4" s="24"/>
      <c r="J4" s="33"/>
      <c r="K4" s="33"/>
      <c r="L4" s="25"/>
      <c r="M4" s="25"/>
      <c r="N4" s="25"/>
      <c r="O4" s="25"/>
      <c r="P4" s="25"/>
      <c r="Q4" s="25"/>
      <c r="R4" s="24"/>
      <c r="S4" s="23"/>
      <c r="T4" s="23"/>
      <c r="U4" s="23"/>
      <c r="V4" s="370" t="str">
        <f>IF(計画工程表!F23="","",計画工程表!F23)</f>
        <v>令和</v>
      </c>
      <c r="W4" s="370"/>
      <c r="X4" s="369" t="str">
        <f>IF(計画工程表!H23="","",計画工程表!H23)</f>
        <v/>
      </c>
      <c r="Y4" s="369"/>
      <c r="Z4" s="25" t="s">
        <v>12</v>
      </c>
      <c r="AA4" s="369" t="str">
        <f>IF(計画工程表!J23="","",計画工程表!J23)</f>
        <v/>
      </c>
      <c r="AB4" s="369"/>
      <c r="AC4" s="25" t="s">
        <v>13</v>
      </c>
      <c r="AD4" s="369" t="str">
        <f>IF(計画工程表!L23="","",計画工程表!L23)</f>
        <v/>
      </c>
      <c r="AE4" s="369"/>
      <c r="AF4" s="25" t="s">
        <v>14</v>
      </c>
    </row>
    <row r="5" spans="1:32" ht="18" customHeight="1">
      <c r="A5" s="51"/>
      <c r="B5" s="24"/>
      <c r="C5" s="24"/>
      <c r="D5" s="24"/>
      <c r="E5" s="24"/>
      <c r="F5" s="24"/>
      <c r="G5" s="24"/>
      <c r="H5" s="24"/>
      <c r="I5" s="24"/>
      <c r="J5" s="33"/>
      <c r="K5" s="33"/>
      <c r="L5" s="25"/>
      <c r="M5" s="25"/>
      <c r="N5" s="25"/>
      <c r="O5" s="25"/>
      <c r="P5" s="25"/>
      <c r="Q5" s="25"/>
      <c r="R5" s="24"/>
      <c r="S5" s="23"/>
      <c r="T5" s="23"/>
      <c r="U5" s="23"/>
      <c r="W5" s="33"/>
      <c r="Z5" s="25"/>
      <c r="AA5" s="25"/>
      <c r="AC5" s="25"/>
      <c r="AE5" s="25"/>
      <c r="AF5" s="25"/>
    </row>
    <row r="6" spans="1:32" ht="18" customHeight="1">
      <c r="A6" s="51"/>
      <c r="B6" s="24"/>
      <c r="C6" s="24"/>
      <c r="D6" s="24"/>
      <c r="E6" s="24"/>
      <c r="F6" s="24"/>
      <c r="G6" s="24"/>
      <c r="H6" s="24"/>
      <c r="I6" s="24"/>
      <c r="J6" s="24"/>
      <c r="K6" s="24"/>
      <c r="L6" s="24"/>
      <c r="M6" s="24"/>
      <c r="N6" s="24"/>
      <c r="O6" s="24"/>
      <c r="P6" s="24"/>
      <c r="Q6" s="24"/>
      <c r="R6" s="24"/>
      <c r="S6" s="23"/>
      <c r="T6" s="23"/>
      <c r="U6" s="23"/>
      <c r="V6" s="23"/>
      <c r="W6" s="23"/>
      <c r="X6" s="23"/>
      <c r="Y6" s="23"/>
      <c r="Z6" s="23"/>
      <c r="AA6" s="23"/>
      <c r="AB6" s="23"/>
      <c r="AC6" s="23"/>
      <c r="AD6" s="23"/>
      <c r="AE6" s="23"/>
      <c r="AF6" s="23"/>
    </row>
    <row r="7" spans="1:32" ht="18" customHeight="1">
      <c r="A7" s="406" t="str">
        <f>現場代理人等選任通知書!G30</f>
        <v>西都市長　橋田　和実　様</v>
      </c>
      <c r="B7" s="406"/>
      <c r="C7" s="406"/>
      <c r="D7" s="406"/>
      <c r="E7" s="406"/>
      <c r="F7" s="406"/>
      <c r="G7" s="406"/>
      <c r="H7" s="406"/>
      <c r="I7" s="406"/>
      <c r="J7" s="406"/>
      <c r="K7" s="406"/>
      <c r="L7" s="24"/>
      <c r="M7" s="24"/>
      <c r="N7" s="24"/>
      <c r="O7" s="24"/>
      <c r="P7" s="24"/>
      <c r="Q7" s="24"/>
      <c r="R7" s="23"/>
      <c r="S7" s="23"/>
      <c r="T7" s="23"/>
      <c r="U7" s="23"/>
      <c r="V7" s="23"/>
      <c r="W7" s="23"/>
      <c r="X7" s="23"/>
      <c r="Y7" s="23"/>
      <c r="Z7" s="23"/>
      <c r="AA7" s="23"/>
      <c r="AB7" s="23"/>
      <c r="AC7" s="23"/>
      <c r="AD7" s="23"/>
      <c r="AE7" s="23"/>
    </row>
    <row r="8" spans="1:32" ht="18" customHeight="1">
      <c r="A8" s="51"/>
      <c r="B8" s="19"/>
      <c r="C8" s="19"/>
      <c r="D8" s="19"/>
      <c r="E8" s="19"/>
      <c r="F8" s="19"/>
      <c r="G8" s="19"/>
      <c r="H8" s="19"/>
      <c r="I8" s="19"/>
      <c r="J8" s="23"/>
      <c r="K8" s="23"/>
      <c r="L8" s="23"/>
      <c r="M8" s="24"/>
      <c r="N8" s="24"/>
      <c r="O8" s="24"/>
      <c r="P8" s="24"/>
      <c r="Q8" s="24"/>
      <c r="R8" s="24"/>
      <c r="S8" s="23"/>
      <c r="T8" s="23"/>
      <c r="U8" s="23"/>
      <c r="V8" s="23"/>
      <c r="W8" s="23"/>
      <c r="X8" s="23"/>
      <c r="Y8" s="23"/>
      <c r="Z8" s="23"/>
      <c r="AA8" s="23"/>
      <c r="AB8" s="23"/>
      <c r="AC8" s="23"/>
      <c r="AD8" s="23"/>
      <c r="AE8" s="23"/>
      <c r="AF8" s="23"/>
    </row>
    <row r="9" spans="1:32" ht="18" customHeight="1">
      <c r="A9" s="51"/>
      <c r="B9" s="24"/>
      <c r="C9" s="24"/>
      <c r="D9" s="24"/>
      <c r="E9" s="24"/>
      <c r="F9" s="24"/>
      <c r="G9" s="24"/>
      <c r="H9" s="24"/>
      <c r="I9" s="24"/>
      <c r="J9" s="24"/>
      <c r="K9" s="24"/>
      <c r="L9" s="24"/>
      <c r="M9" s="24"/>
      <c r="N9" s="24"/>
      <c r="O9" s="24"/>
      <c r="P9" s="24"/>
      <c r="Q9" s="24"/>
      <c r="R9" s="24"/>
      <c r="S9" s="23"/>
      <c r="T9" s="23"/>
      <c r="U9" s="23"/>
      <c r="V9" s="23"/>
      <c r="W9" s="23"/>
      <c r="X9" s="23"/>
      <c r="Y9" s="23"/>
      <c r="Z9" s="23"/>
      <c r="AA9" s="23"/>
      <c r="AB9" s="23"/>
      <c r="AC9" s="23"/>
      <c r="AD9" s="23"/>
      <c r="AE9" s="23"/>
      <c r="AF9" s="23"/>
    </row>
    <row r="10" spans="1:32" ht="18" customHeight="1">
      <c r="A10" s="51"/>
      <c r="B10" s="24"/>
      <c r="C10" s="24"/>
      <c r="D10" s="24"/>
      <c r="E10" s="24"/>
      <c r="F10" s="25"/>
      <c r="G10" s="25"/>
      <c r="H10" s="25"/>
      <c r="I10" s="24"/>
      <c r="J10" s="24"/>
      <c r="K10" s="24"/>
      <c r="L10" s="354" t="s">
        <v>10</v>
      </c>
      <c r="M10" s="354"/>
      <c r="N10" s="354"/>
      <c r="O10" s="354"/>
      <c r="P10" s="354"/>
      <c r="Q10" s="23"/>
      <c r="R10" s="25"/>
      <c r="S10" s="25"/>
      <c r="T10" s="23"/>
      <c r="U10" s="23"/>
      <c r="V10" s="23"/>
      <c r="W10" s="23"/>
      <c r="X10" s="24"/>
      <c r="Y10" s="24"/>
      <c r="Z10" s="24"/>
      <c r="AA10" s="24"/>
      <c r="AB10" s="24"/>
      <c r="AC10" s="24"/>
      <c r="AD10" s="24"/>
      <c r="AE10" s="23"/>
      <c r="AF10" s="23"/>
    </row>
    <row r="11" spans="1:32" ht="18" customHeight="1">
      <c r="A11" s="51"/>
      <c r="B11" s="24"/>
      <c r="C11" s="24"/>
      <c r="D11" s="24"/>
      <c r="E11" s="24"/>
      <c r="F11" s="25"/>
      <c r="G11" s="25"/>
      <c r="H11" s="25"/>
      <c r="I11" s="24"/>
      <c r="J11" s="24"/>
      <c r="K11" s="24"/>
      <c r="L11" s="25"/>
      <c r="M11" s="25"/>
      <c r="N11" s="25"/>
      <c r="O11" s="25"/>
      <c r="P11" s="25"/>
      <c r="Q11" s="23"/>
      <c r="R11" s="25"/>
      <c r="S11" s="25"/>
      <c r="T11" s="23"/>
      <c r="U11" s="23"/>
      <c r="V11" s="23"/>
      <c r="W11" s="23"/>
      <c r="X11" s="24"/>
      <c r="Y11" s="24"/>
      <c r="Z11" s="24"/>
      <c r="AA11" s="24"/>
      <c r="AB11" s="24"/>
      <c r="AC11" s="24"/>
      <c r="AD11" s="24"/>
      <c r="AE11" s="23"/>
      <c r="AF11" s="23"/>
    </row>
    <row r="12" spans="1:32" ht="18" customHeight="1">
      <c r="A12" s="51"/>
      <c r="B12" s="24"/>
      <c r="C12" s="24"/>
      <c r="D12" s="24"/>
      <c r="E12" s="24"/>
      <c r="F12" s="24"/>
      <c r="G12" s="18"/>
      <c r="H12" s="18"/>
      <c r="I12" s="18"/>
      <c r="J12" s="19"/>
      <c r="K12" s="19"/>
      <c r="L12" s="19"/>
      <c r="M12" s="359" t="s">
        <v>3</v>
      </c>
      <c r="N12" s="359"/>
      <c r="O12" s="359"/>
      <c r="P12" s="461"/>
      <c r="Q12" s="461"/>
      <c r="R12" s="461"/>
      <c r="T12" s="387" t="str">
        <f>IF(計画工程表!V23="","",計画工程表!V23)</f>
        <v/>
      </c>
      <c r="U12" s="387"/>
      <c r="V12" s="387"/>
      <c r="W12" s="387"/>
      <c r="X12" s="387"/>
      <c r="Y12" s="387"/>
      <c r="Z12" s="387"/>
      <c r="AA12" s="387"/>
      <c r="AB12" s="387"/>
      <c r="AC12" s="387"/>
      <c r="AD12" s="387"/>
      <c r="AE12" s="387"/>
      <c r="AF12" s="387"/>
    </row>
    <row r="13" spans="1:32" ht="18" customHeight="1">
      <c r="A13" s="51"/>
      <c r="B13" s="24"/>
      <c r="C13" s="24"/>
      <c r="D13" s="24"/>
      <c r="E13" s="24"/>
      <c r="F13" s="24"/>
      <c r="G13" s="18"/>
      <c r="H13" s="18"/>
      <c r="I13" s="18"/>
      <c r="J13" s="19"/>
      <c r="K13" s="19"/>
      <c r="L13" s="19"/>
      <c r="M13" s="18"/>
      <c r="N13" s="18"/>
      <c r="O13" s="18"/>
      <c r="P13" s="23"/>
      <c r="Q13" s="23"/>
      <c r="R13" s="23"/>
      <c r="S13" s="19"/>
      <c r="T13" s="117"/>
      <c r="U13" s="117"/>
      <c r="V13" s="117"/>
      <c r="W13" s="117"/>
      <c r="X13" s="117"/>
      <c r="Y13" s="117"/>
      <c r="Z13" s="117"/>
      <c r="AA13" s="117"/>
      <c r="AB13" s="117"/>
      <c r="AC13" s="117"/>
      <c r="AD13" s="117"/>
      <c r="AE13" s="117"/>
      <c r="AF13" s="117"/>
    </row>
    <row r="14" spans="1:32" ht="18" customHeight="1">
      <c r="A14" s="51"/>
      <c r="B14" s="24"/>
      <c r="C14" s="24"/>
      <c r="D14" s="24"/>
      <c r="E14" s="24"/>
      <c r="F14" s="24"/>
      <c r="G14" s="18"/>
      <c r="H14" s="18"/>
      <c r="I14" s="18"/>
      <c r="J14" s="19"/>
      <c r="K14" s="19"/>
      <c r="L14" s="19"/>
      <c r="M14" s="359" t="s">
        <v>6</v>
      </c>
      <c r="N14" s="461"/>
      <c r="O14" s="461"/>
      <c r="P14" s="461"/>
      <c r="Q14" s="461"/>
      <c r="R14" s="461"/>
      <c r="T14" s="387" t="str">
        <f>IF(計画工程表!V24="","",計画工程表!V24)</f>
        <v/>
      </c>
      <c r="U14" s="387"/>
      <c r="V14" s="387"/>
      <c r="W14" s="387"/>
      <c r="X14" s="387"/>
      <c r="Y14" s="387"/>
      <c r="Z14" s="387"/>
      <c r="AA14" s="387"/>
      <c r="AB14" s="387"/>
      <c r="AC14" s="387"/>
      <c r="AD14" s="387"/>
      <c r="AE14" s="387"/>
      <c r="AF14" s="387"/>
    </row>
    <row r="15" spans="1:32" ht="18" customHeight="1">
      <c r="A15" s="51"/>
      <c r="B15" s="24"/>
      <c r="C15" s="24"/>
      <c r="D15" s="24"/>
      <c r="E15" s="24"/>
      <c r="F15" s="24"/>
      <c r="G15" s="18"/>
      <c r="H15" s="18"/>
      <c r="I15" s="18"/>
      <c r="J15" s="19"/>
      <c r="K15" s="19"/>
      <c r="L15" s="19"/>
      <c r="M15" s="18"/>
      <c r="N15" s="23"/>
      <c r="O15" s="23"/>
      <c r="P15" s="23"/>
      <c r="Q15" s="23"/>
      <c r="R15" s="23"/>
      <c r="S15" s="23"/>
      <c r="T15" s="117"/>
      <c r="U15" s="117"/>
      <c r="V15" s="117"/>
      <c r="W15" s="117"/>
      <c r="X15" s="117"/>
      <c r="Y15" s="117"/>
      <c r="Z15" s="117"/>
      <c r="AA15" s="117"/>
      <c r="AB15" s="117"/>
      <c r="AC15" s="117"/>
      <c r="AD15" s="117"/>
      <c r="AE15" s="117"/>
      <c r="AF15" s="117"/>
    </row>
    <row r="16" spans="1:32" ht="18" customHeight="1">
      <c r="A16" s="51"/>
      <c r="B16" s="24"/>
      <c r="C16" s="24"/>
      <c r="D16" s="24"/>
      <c r="E16" s="24"/>
      <c r="F16" s="24"/>
      <c r="G16" s="18"/>
      <c r="H16" s="18"/>
      <c r="I16" s="18"/>
      <c r="J16" s="19"/>
      <c r="K16" s="19"/>
      <c r="L16" s="19"/>
      <c r="M16" s="359" t="s">
        <v>0</v>
      </c>
      <c r="N16" s="359"/>
      <c r="O16" s="359"/>
      <c r="P16" s="461"/>
      <c r="Q16" s="461"/>
      <c r="R16" s="461"/>
      <c r="T16" s="387" t="str">
        <f>IF(計画工程表!V25="","",計画工程表!V25)</f>
        <v/>
      </c>
      <c r="U16" s="387"/>
      <c r="V16" s="387"/>
      <c r="W16" s="387"/>
      <c r="X16" s="387"/>
      <c r="Y16" s="387"/>
      <c r="Z16" s="387"/>
      <c r="AA16" s="387"/>
      <c r="AB16" s="387"/>
      <c r="AC16" s="387"/>
      <c r="AD16" s="463" t="s">
        <v>61</v>
      </c>
      <c r="AE16" s="463"/>
      <c r="AF16" s="117"/>
    </row>
    <row r="17" spans="1:33" ht="18" customHeight="1">
      <c r="A17" s="51"/>
      <c r="B17" s="24"/>
      <c r="C17" s="24"/>
      <c r="D17" s="24"/>
      <c r="E17" s="24"/>
      <c r="F17" s="24"/>
      <c r="G17" s="18"/>
      <c r="H17" s="18"/>
      <c r="I17" s="18"/>
      <c r="J17" s="103"/>
      <c r="K17" s="103"/>
      <c r="L17" s="103"/>
      <c r="M17" s="103"/>
      <c r="N17" s="103"/>
      <c r="O17" s="103"/>
      <c r="P17" s="103"/>
      <c r="Q17" s="38"/>
      <c r="R17" s="24"/>
      <c r="S17" s="23"/>
      <c r="T17" s="23"/>
      <c r="U17" s="23"/>
      <c r="V17" s="23"/>
      <c r="W17" s="23"/>
      <c r="X17" s="23"/>
      <c r="Y17" s="23"/>
      <c r="Z17" s="23"/>
      <c r="AA17" s="23"/>
      <c r="AB17" s="23"/>
      <c r="AC17" s="23"/>
      <c r="AD17" s="23"/>
      <c r="AE17" s="23"/>
      <c r="AF17" s="23"/>
    </row>
    <row r="18" spans="1:33" ht="18" customHeight="1">
      <c r="A18" s="51"/>
      <c r="B18" s="24"/>
      <c r="C18" s="24"/>
      <c r="D18" s="24"/>
      <c r="E18" s="24"/>
      <c r="F18" s="24"/>
      <c r="G18" s="18"/>
      <c r="H18" s="18"/>
      <c r="I18" s="18"/>
      <c r="J18" s="103"/>
      <c r="K18" s="103"/>
      <c r="L18" s="103"/>
      <c r="M18" s="103"/>
      <c r="N18" s="103"/>
      <c r="O18" s="103"/>
      <c r="P18" s="103"/>
      <c r="Q18" s="38"/>
      <c r="R18" s="24"/>
      <c r="S18" s="23"/>
      <c r="T18" s="23"/>
      <c r="U18" s="23"/>
      <c r="V18" s="23"/>
      <c r="W18" s="23"/>
      <c r="X18" s="23"/>
      <c r="Y18" s="23"/>
      <c r="Z18" s="23"/>
      <c r="AA18" s="23"/>
      <c r="AB18" s="23"/>
      <c r="AC18" s="23"/>
      <c r="AD18" s="23"/>
      <c r="AE18" s="23"/>
      <c r="AF18" s="23"/>
    </row>
    <row r="19" spans="1:33" ht="18" customHeight="1">
      <c r="A19" s="51"/>
      <c r="B19" s="24"/>
      <c r="C19" s="24"/>
      <c r="D19" s="24"/>
      <c r="E19" s="24"/>
      <c r="F19" s="24"/>
      <c r="G19" s="18"/>
      <c r="H19" s="18"/>
      <c r="I19" s="18"/>
      <c r="J19" s="103"/>
      <c r="K19" s="103"/>
      <c r="L19" s="103"/>
      <c r="M19" s="103"/>
      <c r="N19" s="103"/>
      <c r="O19" s="103"/>
      <c r="P19" s="103"/>
      <c r="Q19" s="38"/>
      <c r="R19" s="24"/>
      <c r="S19" s="23"/>
      <c r="T19" s="23"/>
      <c r="U19" s="23"/>
      <c r="V19" s="23"/>
      <c r="W19" s="23"/>
      <c r="X19" s="23"/>
      <c r="Y19" s="23"/>
      <c r="Z19" s="23"/>
      <c r="AA19" s="23"/>
      <c r="AB19" s="23"/>
      <c r="AC19" s="23"/>
      <c r="AD19" s="23"/>
      <c r="AE19" s="23"/>
      <c r="AF19" s="23"/>
    </row>
    <row r="20" spans="1:33" ht="18" customHeight="1">
      <c r="A20" s="51"/>
      <c r="B20" s="462" t="s">
        <v>30</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23"/>
    </row>
    <row r="21" spans="1:33" ht="18" customHeight="1">
      <c r="A21" s="51"/>
      <c r="B21" s="462" t="s">
        <v>335</v>
      </c>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23"/>
    </row>
    <row r="22" spans="1:33" ht="18" customHeight="1">
      <c r="A22" s="51"/>
      <c r="B22" s="23" t="s">
        <v>336</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row>
    <row r="23" spans="1:33" ht="18" customHeight="1">
      <c r="A23" s="51"/>
      <c r="B23" s="24"/>
      <c r="C23" s="23"/>
      <c r="D23" s="23"/>
      <c r="E23" s="23"/>
      <c r="F23" s="23"/>
      <c r="G23" s="23"/>
      <c r="H23" s="23"/>
      <c r="I23" s="23"/>
      <c r="J23" s="23"/>
      <c r="K23" s="23"/>
      <c r="L23" s="23"/>
      <c r="M23" s="23"/>
      <c r="N23" s="23"/>
      <c r="O23" s="23"/>
      <c r="P23" s="23"/>
      <c r="Q23" s="24"/>
      <c r="R23" s="24"/>
      <c r="S23" s="23"/>
      <c r="T23" s="23"/>
      <c r="U23" s="23"/>
      <c r="V23" s="23"/>
      <c r="W23" s="23"/>
      <c r="X23" s="23"/>
      <c r="Y23" s="23"/>
      <c r="Z23" s="23"/>
      <c r="AA23" s="23"/>
      <c r="AB23" s="23"/>
      <c r="AC23" s="23"/>
      <c r="AD23" s="23"/>
      <c r="AE23" s="23"/>
      <c r="AF23" s="23"/>
    </row>
    <row r="24" spans="1:33" ht="18" customHeight="1">
      <c r="A24" s="51"/>
      <c r="B24" s="24"/>
      <c r="C24" s="23"/>
      <c r="D24" s="23"/>
      <c r="E24" s="23"/>
      <c r="F24" s="23"/>
      <c r="G24" s="23"/>
      <c r="H24" s="23"/>
      <c r="I24" s="23"/>
      <c r="J24" s="23"/>
      <c r="K24" s="23"/>
      <c r="L24" s="23"/>
      <c r="M24" s="23"/>
      <c r="N24" s="23"/>
      <c r="O24" s="23"/>
      <c r="P24" s="23"/>
      <c r="Q24" s="24"/>
      <c r="R24" s="24"/>
      <c r="S24" s="23"/>
      <c r="T24" s="23"/>
      <c r="U24" s="23"/>
      <c r="V24" s="23"/>
      <c r="W24" s="23"/>
      <c r="X24" s="23"/>
      <c r="Y24" s="23"/>
      <c r="Z24" s="23"/>
      <c r="AA24" s="23"/>
      <c r="AB24" s="23"/>
      <c r="AC24" s="23"/>
      <c r="AD24" s="23"/>
      <c r="AE24" s="23"/>
      <c r="AF24" s="23"/>
    </row>
    <row r="25" spans="1:33" ht="18" customHeight="1">
      <c r="A25" s="51"/>
      <c r="B25" s="354" t="s">
        <v>27</v>
      </c>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23"/>
    </row>
    <row r="26" spans="1:33" ht="18" customHeight="1">
      <c r="A26" s="51"/>
      <c r="B26" s="25"/>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row>
    <row r="27" spans="1:33" ht="18" customHeight="1">
      <c r="A27" s="51"/>
      <c r="B27" s="24"/>
      <c r="C27" s="23"/>
      <c r="D27" s="23"/>
      <c r="E27" s="23"/>
      <c r="F27" s="23"/>
      <c r="G27" s="23"/>
      <c r="H27" s="23"/>
      <c r="I27" s="24"/>
      <c r="J27" s="24"/>
      <c r="K27" s="24"/>
      <c r="L27" s="24"/>
      <c r="M27" s="24"/>
      <c r="N27" s="24"/>
      <c r="O27" s="24"/>
      <c r="P27" s="24"/>
      <c r="Q27" s="24"/>
      <c r="R27" s="24"/>
      <c r="S27" s="24"/>
      <c r="T27" s="24"/>
      <c r="U27" s="24"/>
      <c r="V27" s="24"/>
      <c r="W27" s="23"/>
      <c r="X27" s="23"/>
      <c r="Y27" s="23"/>
      <c r="Z27" s="23"/>
      <c r="AA27" s="23"/>
      <c r="AB27" s="23"/>
      <c r="AC27" s="23"/>
      <c r="AD27" s="23"/>
      <c r="AE27" s="23"/>
      <c r="AF27" s="23"/>
    </row>
    <row r="28" spans="1:33" ht="18" customHeight="1">
      <c r="A28" s="51"/>
      <c r="B28" s="24"/>
      <c r="C28" s="23"/>
      <c r="D28" s="23"/>
      <c r="E28" s="23"/>
      <c r="F28" s="23"/>
      <c r="G28" s="23"/>
      <c r="H28" s="23"/>
      <c r="I28" s="24"/>
      <c r="J28" s="24"/>
      <c r="K28" s="24"/>
      <c r="L28" s="24"/>
      <c r="M28" s="25" t="s">
        <v>7</v>
      </c>
      <c r="O28" s="370"/>
      <c r="P28" s="370"/>
      <c r="Q28" s="357"/>
      <c r="R28" s="357"/>
      <c r="S28" s="25" t="s">
        <v>12</v>
      </c>
      <c r="T28" s="357"/>
      <c r="U28" s="357"/>
      <c r="V28" s="25" t="s">
        <v>13</v>
      </c>
      <c r="W28" s="357"/>
      <c r="X28" s="357"/>
      <c r="Y28" s="25" t="s">
        <v>14</v>
      </c>
      <c r="AA28" s="23"/>
      <c r="AB28" s="23"/>
      <c r="AC28" s="23"/>
      <c r="AD28" s="23"/>
      <c r="AE28" s="23"/>
      <c r="AF28" s="23"/>
      <c r="AG28" s="23"/>
    </row>
    <row r="29" spans="1:33" ht="18" customHeight="1">
      <c r="A29" s="51"/>
      <c r="B29" s="24"/>
      <c r="C29" s="23"/>
      <c r="D29" s="23"/>
      <c r="E29" s="23"/>
      <c r="F29" s="23"/>
      <c r="G29" s="23"/>
      <c r="H29" s="23"/>
      <c r="I29" s="24"/>
      <c r="J29" s="24"/>
      <c r="K29" s="24"/>
      <c r="L29" s="24"/>
      <c r="M29" s="25"/>
      <c r="N29" s="33"/>
      <c r="O29" s="33"/>
      <c r="P29" s="25"/>
      <c r="Q29" s="25"/>
      <c r="R29" s="25"/>
      <c r="S29" s="25"/>
      <c r="T29" s="25"/>
      <c r="U29" s="25"/>
      <c r="V29" s="24"/>
      <c r="W29" s="23"/>
      <c r="X29" s="23"/>
      <c r="Y29" s="23"/>
      <c r="Z29" s="23"/>
      <c r="AA29" s="23"/>
      <c r="AB29" s="23"/>
      <c r="AC29" s="23"/>
      <c r="AD29" s="23"/>
      <c r="AE29" s="23"/>
      <c r="AF29" s="23"/>
      <c r="AG29" s="23"/>
    </row>
    <row r="30" spans="1:33" ht="18" customHeight="1">
      <c r="A30" s="51"/>
      <c r="B30" s="24"/>
      <c r="C30" s="24"/>
      <c r="D30" s="24"/>
      <c r="E30" s="24"/>
      <c r="F30" s="359" t="s">
        <v>28</v>
      </c>
      <c r="G30" s="359"/>
      <c r="H30" s="359"/>
      <c r="I30" s="359"/>
      <c r="J30" s="359"/>
      <c r="K30" s="18"/>
      <c r="M30" s="25"/>
      <c r="N30" s="25"/>
      <c r="O30" s="25"/>
      <c r="P30" s="25"/>
      <c r="Q30" s="25"/>
      <c r="R30" s="25"/>
      <c r="S30" s="25"/>
      <c r="T30" s="25"/>
      <c r="U30" s="25"/>
      <c r="V30" s="25"/>
      <c r="W30" s="23"/>
      <c r="X30" s="23"/>
      <c r="Y30" s="23"/>
      <c r="Z30" s="23"/>
      <c r="AA30" s="23"/>
      <c r="AB30" s="23"/>
      <c r="AC30" s="23"/>
      <c r="AD30" s="23"/>
      <c r="AE30" s="23"/>
      <c r="AF30" s="23"/>
      <c r="AG30" s="23"/>
    </row>
    <row r="31" spans="1:33" ht="18" customHeight="1">
      <c r="A31" s="51"/>
      <c r="B31" s="24"/>
      <c r="C31" s="24"/>
      <c r="D31" s="24"/>
      <c r="E31" s="24"/>
      <c r="F31" s="24"/>
      <c r="G31" s="18"/>
      <c r="H31" s="23"/>
      <c r="I31" s="23"/>
      <c r="J31" s="23"/>
      <c r="K31" s="23"/>
      <c r="L31" s="23"/>
      <c r="M31" s="25"/>
      <c r="N31" s="25"/>
      <c r="O31" s="25"/>
      <c r="P31" s="25"/>
      <c r="Q31" s="25"/>
      <c r="R31" s="25"/>
      <c r="S31" s="25"/>
      <c r="T31" s="25"/>
      <c r="U31" s="25"/>
      <c r="V31" s="25"/>
      <c r="W31" s="23"/>
      <c r="X31" s="23"/>
      <c r="Y31" s="23"/>
      <c r="Z31" s="23"/>
      <c r="AA31" s="23"/>
      <c r="AB31" s="23"/>
      <c r="AC31" s="23"/>
      <c r="AD31" s="23"/>
      <c r="AE31" s="23"/>
      <c r="AF31" s="23"/>
      <c r="AG31" s="23"/>
    </row>
    <row r="32" spans="1:33" ht="18" customHeight="1">
      <c r="A32" s="51"/>
      <c r="B32" s="24"/>
      <c r="C32" s="24"/>
      <c r="D32" s="24"/>
      <c r="E32" s="24"/>
      <c r="F32" s="24"/>
      <c r="G32" s="24"/>
      <c r="H32" s="24"/>
      <c r="I32" s="24"/>
      <c r="J32" s="24"/>
      <c r="K32" s="24"/>
      <c r="L32" s="24"/>
      <c r="M32" s="25" t="s">
        <v>8</v>
      </c>
      <c r="O32" s="354"/>
      <c r="P32" s="354"/>
      <c r="Q32" s="357"/>
      <c r="R32" s="357"/>
      <c r="S32" s="25" t="s">
        <v>12</v>
      </c>
      <c r="T32" s="357"/>
      <c r="U32" s="357"/>
      <c r="V32" s="25" t="s">
        <v>13</v>
      </c>
      <c r="W32" s="357"/>
      <c r="X32" s="357"/>
      <c r="Y32" s="25" t="s">
        <v>14</v>
      </c>
      <c r="Z32" s="23"/>
      <c r="AA32" s="23"/>
      <c r="AB32" s="23"/>
      <c r="AC32" s="23"/>
      <c r="AD32" s="23"/>
      <c r="AE32" s="23"/>
      <c r="AF32" s="23"/>
      <c r="AG32" s="23"/>
    </row>
    <row r="33" spans="1:32" ht="18" customHeight="1">
      <c r="A33" s="51"/>
      <c r="B33" s="24"/>
      <c r="C33" s="24"/>
      <c r="D33" s="24"/>
      <c r="E33" s="24"/>
      <c r="F33" s="24"/>
      <c r="G33" s="24"/>
      <c r="H33" s="24"/>
      <c r="I33" s="24"/>
      <c r="J33" s="24"/>
      <c r="K33" s="24"/>
      <c r="L33" s="24"/>
      <c r="M33" s="24"/>
      <c r="N33" s="24"/>
      <c r="O33" s="24"/>
      <c r="P33" s="24"/>
      <c r="Q33" s="24"/>
      <c r="R33" s="24"/>
      <c r="S33" s="23"/>
      <c r="T33" s="23"/>
      <c r="U33" s="23"/>
      <c r="V33" s="23"/>
      <c r="W33" s="23"/>
      <c r="X33" s="23"/>
      <c r="Y33" s="23"/>
      <c r="Z33" s="23"/>
      <c r="AA33" s="23"/>
      <c r="AB33" s="23"/>
      <c r="AC33" s="23"/>
      <c r="AD33" s="23"/>
      <c r="AE33" s="23"/>
      <c r="AF33" s="23"/>
    </row>
    <row r="34" spans="1:32" ht="18" customHeight="1">
      <c r="B34" s="24"/>
      <c r="C34" s="24"/>
      <c r="D34" s="24"/>
      <c r="E34" s="24"/>
      <c r="F34" s="24"/>
      <c r="G34" s="24"/>
      <c r="H34" s="24"/>
      <c r="I34" s="24"/>
      <c r="J34" s="24"/>
      <c r="K34" s="24"/>
      <c r="L34" s="24"/>
      <c r="M34" s="23"/>
      <c r="N34" s="23"/>
      <c r="O34" s="23"/>
      <c r="P34" s="23"/>
      <c r="Q34" s="23"/>
      <c r="R34" s="23"/>
      <c r="S34" s="23"/>
      <c r="T34" s="23"/>
      <c r="U34" s="23"/>
      <c r="V34" s="23"/>
      <c r="W34" s="23"/>
      <c r="X34" s="23"/>
      <c r="Y34" s="23"/>
      <c r="Z34" s="23"/>
      <c r="AA34" s="23"/>
      <c r="AB34" s="23"/>
      <c r="AC34" s="23"/>
      <c r="AD34" s="23"/>
      <c r="AE34" s="23"/>
      <c r="AF34" s="23"/>
    </row>
    <row r="35" spans="1:32" ht="18" customHeight="1">
      <c r="B35" s="24"/>
      <c r="C35" s="24"/>
      <c r="D35" s="24"/>
      <c r="E35" s="24"/>
      <c r="F35" s="24"/>
      <c r="G35" s="24"/>
      <c r="H35" s="24"/>
      <c r="I35" s="24"/>
      <c r="J35" s="24"/>
      <c r="K35" s="24"/>
      <c r="L35" s="24"/>
      <c r="M35" s="23"/>
      <c r="N35" s="23"/>
      <c r="O35" s="23"/>
      <c r="P35" s="23"/>
      <c r="Q35" s="23"/>
      <c r="R35" s="23"/>
      <c r="S35" s="23"/>
      <c r="T35" s="23"/>
      <c r="U35" s="23"/>
      <c r="V35" s="23"/>
      <c r="W35" s="23"/>
      <c r="X35" s="23"/>
      <c r="Y35" s="23"/>
      <c r="Z35" s="23"/>
      <c r="AA35" s="23"/>
      <c r="AB35" s="23"/>
      <c r="AC35" s="23"/>
      <c r="AD35" s="23"/>
      <c r="AE35" s="23"/>
      <c r="AF35" s="23"/>
    </row>
    <row r="36" spans="1:32" ht="18" customHeight="1">
      <c r="B36" s="24"/>
      <c r="C36" s="24"/>
      <c r="D36" s="24"/>
      <c r="E36" s="24"/>
      <c r="F36" s="24"/>
      <c r="G36" s="24"/>
      <c r="H36" s="24"/>
      <c r="I36" s="24"/>
      <c r="J36" s="24"/>
      <c r="K36" s="24"/>
      <c r="L36" s="24"/>
      <c r="M36" s="23"/>
      <c r="N36" s="23"/>
      <c r="O36" s="23"/>
      <c r="P36" s="23"/>
      <c r="Q36" s="23"/>
      <c r="R36" s="23"/>
      <c r="S36" s="23"/>
      <c r="T36" s="23"/>
      <c r="U36" s="23"/>
      <c r="V36" s="23"/>
      <c r="W36" s="23"/>
      <c r="X36" s="23"/>
      <c r="Y36" s="23"/>
      <c r="Z36" s="23"/>
      <c r="AA36" s="23"/>
      <c r="AB36" s="23"/>
      <c r="AC36" s="23"/>
      <c r="AD36" s="23"/>
      <c r="AE36" s="23"/>
      <c r="AF36" s="23"/>
    </row>
    <row r="37" spans="1:32" ht="18" customHeight="1">
      <c r="B37" s="24"/>
      <c r="C37" s="24"/>
      <c r="D37" s="24"/>
      <c r="E37" s="24"/>
      <c r="F37" s="24"/>
      <c r="G37" s="24"/>
      <c r="H37" s="24"/>
      <c r="I37" s="24"/>
      <c r="J37" s="24"/>
      <c r="K37" s="24"/>
      <c r="L37" s="24"/>
      <c r="M37" s="23"/>
      <c r="N37" s="23"/>
      <c r="O37" s="23"/>
      <c r="P37" s="23"/>
      <c r="Q37" s="23"/>
      <c r="R37" s="23"/>
      <c r="S37" s="23"/>
      <c r="T37" s="23"/>
      <c r="U37" s="23"/>
      <c r="V37" s="23"/>
      <c r="W37" s="23"/>
      <c r="X37" s="23"/>
      <c r="Y37" s="23"/>
      <c r="Z37" s="23"/>
      <c r="AA37" s="23"/>
      <c r="AB37" s="23"/>
      <c r="AC37" s="23"/>
      <c r="AD37" s="23"/>
      <c r="AE37" s="23"/>
      <c r="AF37" s="23"/>
    </row>
    <row r="38" spans="1:32" ht="18" customHeight="1">
      <c r="B38" s="24"/>
      <c r="C38" s="24"/>
      <c r="D38" s="24"/>
      <c r="E38" s="24"/>
      <c r="F38" s="24"/>
      <c r="G38" s="24"/>
      <c r="H38" s="24"/>
      <c r="I38" s="24"/>
      <c r="J38" s="24"/>
      <c r="K38" s="24"/>
      <c r="L38" s="24"/>
      <c r="M38" s="23"/>
      <c r="N38" s="23"/>
      <c r="O38" s="23"/>
      <c r="P38" s="23"/>
      <c r="Q38" s="23"/>
      <c r="R38" s="23"/>
      <c r="S38" s="23"/>
      <c r="T38" s="23"/>
      <c r="U38" s="23"/>
      <c r="V38" s="23"/>
      <c r="W38" s="23"/>
      <c r="X38" s="23"/>
      <c r="Y38" s="23"/>
      <c r="Z38" s="23"/>
      <c r="AA38" s="23"/>
      <c r="AB38" s="23"/>
      <c r="AC38" s="23"/>
      <c r="AD38" s="23"/>
      <c r="AE38" s="23"/>
      <c r="AF38" s="23"/>
    </row>
    <row r="39" spans="1:32" ht="18" customHeight="1">
      <c r="B39" s="24"/>
      <c r="C39" s="24"/>
      <c r="D39" s="24"/>
      <c r="E39" s="24"/>
      <c r="F39" s="24"/>
      <c r="G39" s="24"/>
      <c r="H39" s="24"/>
      <c r="I39" s="24"/>
      <c r="J39" s="24"/>
      <c r="K39" s="24"/>
      <c r="L39" s="24"/>
      <c r="M39" s="23"/>
      <c r="N39" s="23"/>
      <c r="O39" s="23"/>
      <c r="P39" s="23"/>
      <c r="Q39" s="23"/>
      <c r="R39" s="23"/>
      <c r="S39" s="23"/>
      <c r="T39" s="23"/>
      <c r="U39" s="23"/>
      <c r="V39" s="23"/>
      <c r="W39" s="23"/>
      <c r="X39" s="23"/>
      <c r="Y39" s="23"/>
      <c r="Z39" s="23"/>
      <c r="AA39" s="23"/>
      <c r="AB39" s="23"/>
      <c r="AC39" s="23"/>
      <c r="AD39" s="23"/>
      <c r="AE39" s="23"/>
      <c r="AF39" s="23"/>
    </row>
    <row r="40" spans="1:32" ht="18" customHeight="1">
      <c r="B40" s="24"/>
      <c r="C40" s="24"/>
      <c r="D40" s="24"/>
      <c r="E40" s="24"/>
      <c r="F40" s="24"/>
      <c r="G40" s="24"/>
      <c r="H40" s="24"/>
      <c r="I40" s="24"/>
      <c r="J40" s="24"/>
      <c r="K40" s="24"/>
      <c r="L40" s="24"/>
      <c r="M40" s="23"/>
      <c r="N40" s="23"/>
      <c r="O40" s="23"/>
      <c r="P40" s="23"/>
      <c r="Q40" s="23"/>
      <c r="R40" s="23"/>
      <c r="S40" s="23"/>
      <c r="T40" s="23"/>
      <c r="U40" s="23"/>
      <c r="V40" s="23"/>
      <c r="W40" s="23"/>
      <c r="X40" s="23"/>
      <c r="Y40" s="23"/>
      <c r="Z40" s="23"/>
      <c r="AA40" s="23"/>
      <c r="AB40" s="23"/>
      <c r="AC40" s="23"/>
      <c r="AD40" s="23"/>
      <c r="AE40" s="23"/>
      <c r="AF40" s="23"/>
    </row>
    <row r="41" spans="1:32" ht="18" customHeight="1">
      <c r="B41" s="24"/>
      <c r="C41" s="24"/>
      <c r="D41" s="24"/>
      <c r="E41" s="24"/>
      <c r="F41" s="24"/>
      <c r="G41" s="24"/>
      <c r="H41" s="24"/>
      <c r="I41" s="24"/>
      <c r="J41" s="24"/>
      <c r="K41" s="24"/>
      <c r="L41" s="24"/>
      <c r="M41" s="23"/>
      <c r="N41" s="23"/>
      <c r="O41" s="23"/>
      <c r="P41" s="23"/>
      <c r="Q41" s="23"/>
      <c r="R41" s="23"/>
      <c r="S41" s="23"/>
      <c r="T41" s="23"/>
      <c r="U41" s="23"/>
      <c r="V41" s="23"/>
      <c r="W41" s="23"/>
      <c r="X41" s="23"/>
      <c r="Y41" s="23"/>
      <c r="Z41" s="23"/>
      <c r="AA41" s="23"/>
      <c r="AB41" s="23"/>
      <c r="AC41" s="23"/>
      <c r="AD41" s="23"/>
      <c r="AE41" s="23"/>
      <c r="AF41" s="23"/>
    </row>
    <row r="42" spans="1:32" ht="18" customHeight="1">
      <c r="B42" s="24"/>
      <c r="C42" s="24"/>
      <c r="D42" s="24"/>
      <c r="E42" s="24"/>
      <c r="F42" s="24"/>
      <c r="G42" s="24"/>
      <c r="H42" s="24"/>
      <c r="I42" s="24"/>
      <c r="J42" s="24"/>
      <c r="K42" s="24"/>
      <c r="L42" s="24"/>
      <c r="M42" s="23"/>
      <c r="N42" s="23"/>
      <c r="O42" s="23"/>
      <c r="P42" s="23"/>
      <c r="Q42" s="23"/>
      <c r="R42" s="23"/>
      <c r="S42" s="23"/>
      <c r="T42" s="23"/>
      <c r="U42" s="23"/>
      <c r="V42" s="23"/>
      <c r="W42" s="23"/>
      <c r="X42" s="23"/>
      <c r="Y42" s="23"/>
      <c r="Z42" s="23"/>
      <c r="AA42" s="23"/>
      <c r="AB42" s="23"/>
      <c r="AC42" s="23"/>
      <c r="AD42" s="23"/>
      <c r="AE42" s="23"/>
      <c r="AF42" s="23"/>
    </row>
    <row r="43" spans="1:32" ht="18" customHeight="1">
      <c r="B43" s="24"/>
      <c r="C43" s="24"/>
      <c r="D43" s="24"/>
      <c r="E43" s="24"/>
      <c r="F43" s="24"/>
      <c r="G43" s="24"/>
      <c r="H43" s="24"/>
      <c r="I43" s="24"/>
      <c r="J43" s="24"/>
      <c r="K43" s="24"/>
      <c r="L43" s="24"/>
      <c r="M43" s="23"/>
      <c r="N43" s="23"/>
      <c r="O43" s="23"/>
      <c r="P43" s="23"/>
      <c r="Q43" s="23"/>
      <c r="R43" s="23"/>
      <c r="S43" s="23"/>
      <c r="T43" s="23"/>
      <c r="U43" s="23"/>
      <c r="V43" s="23"/>
      <c r="W43" s="23"/>
      <c r="X43" s="23"/>
      <c r="Y43" s="23"/>
      <c r="Z43" s="23"/>
      <c r="AA43" s="23"/>
      <c r="AB43" s="23"/>
      <c r="AC43" s="23"/>
      <c r="AD43" s="23"/>
      <c r="AE43" s="23"/>
      <c r="AF43" s="23"/>
    </row>
    <row r="44" spans="1:32" ht="18" customHeight="1">
      <c r="B44" s="24"/>
      <c r="C44" s="24"/>
      <c r="D44" s="24"/>
      <c r="E44" s="24"/>
      <c r="F44" s="24"/>
      <c r="G44" s="24"/>
      <c r="H44" s="24"/>
      <c r="I44" s="24"/>
      <c r="J44" s="24"/>
      <c r="K44" s="24"/>
      <c r="L44" s="24"/>
      <c r="M44" s="23"/>
      <c r="N44" s="23"/>
      <c r="O44" s="23"/>
      <c r="P44" s="23"/>
      <c r="Q44" s="23"/>
      <c r="R44" s="23"/>
      <c r="S44" s="23"/>
      <c r="T44" s="23"/>
      <c r="U44" s="23"/>
      <c r="V44" s="23"/>
      <c r="W44" s="23"/>
      <c r="X44" s="23"/>
      <c r="Y44" s="23"/>
      <c r="Z44" s="23"/>
      <c r="AA44" s="23"/>
      <c r="AB44" s="23"/>
      <c r="AC44" s="23"/>
      <c r="AD44" s="23"/>
      <c r="AE44" s="23"/>
      <c r="AF44" s="23"/>
    </row>
    <row r="45" spans="1:32" ht="18" customHeight="1">
      <c r="B45" s="24"/>
      <c r="C45" s="24"/>
      <c r="D45" s="24"/>
      <c r="E45" s="24"/>
      <c r="F45" s="24"/>
      <c r="G45" s="24"/>
      <c r="H45" s="24"/>
      <c r="I45" s="24"/>
      <c r="J45" s="24"/>
      <c r="K45" s="24"/>
      <c r="L45" s="24"/>
      <c r="M45" s="23"/>
      <c r="N45" s="23"/>
      <c r="O45" s="23"/>
      <c r="P45" s="23"/>
      <c r="Q45" s="23"/>
      <c r="R45" s="23"/>
      <c r="S45" s="23"/>
      <c r="T45" s="23"/>
      <c r="U45" s="23"/>
      <c r="V45" s="23"/>
      <c r="W45" s="23"/>
      <c r="X45" s="23"/>
      <c r="Y45" s="23"/>
      <c r="Z45" s="23"/>
      <c r="AA45" s="23"/>
      <c r="AB45" s="23"/>
      <c r="AC45" s="23"/>
      <c r="AD45" s="23"/>
      <c r="AE45" s="23"/>
      <c r="AF45" s="23"/>
    </row>
    <row r="46" spans="1:32" ht="18" customHeight="1">
      <c r="B46" s="24"/>
      <c r="C46" s="24"/>
      <c r="D46" s="24"/>
      <c r="E46" s="24"/>
      <c r="F46" s="24"/>
      <c r="G46" s="24"/>
      <c r="H46" s="24"/>
      <c r="I46" s="24"/>
      <c r="J46" s="24"/>
      <c r="K46" s="24"/>
      <c r="L46" s="24"/>
      <c r="M46" s="23"/>
      <c r="N46" s="23"/>
      <c r="O46" s="23"/>
      <c r="P46" s="23"/>
      <c r="Q46" s="23"/>
      <c r="R46" s="23"/>
      <c r="S46" s="23"/>
      <c r="T46" s="23"/>
      <c r="U46" s="23"/>
      <c r="V46" s="23"/>
      <c r="W46" s="23"/>
      <c r="X46" s="23"/>
      <c r="Y46" s="23"/>
      <c r="Z46" s="23"/>
      <c r="AA46" s="23"/>
      <c r="AB46" s="23"/>
      <c r="AC46" s="23"/>
      <c r="AD46" s="23"/>
      <c r="AE46" s="23"/>
      <c r="AF46" s="23"/>
    </row>
    <row r="47" spans="1:32" ht="18" customHeight="1">
      <c r="B47" s="24"/>
      <c r="C47" s="24"/>
      <c r="D47" s="24"/>
      <c r="E47" s="24"/>
      <c r="F47" s="24"/>
      <c r="G47" s="24"/>
      <c r="H47" s="24"/>
      <c r="I47" s="24"/>
      <c r="J47" s="24"/>
      <c r="K47" s="24"/>
      <c r="L47" s="24"/>
      <c r="M47" s="23"/>
      <c r="N47" s="23"/>
      <c r="O47" s="23"/>
      <c r="P47" s="23"/>
      <c r="Q47" s="23"/>
      <c r="R47" s="23"/>
      <c r="S47" s="23"/>
      <c r="T47" s="23"/>
      <c r="U47" s="23"/>
      <c r="V47" s="23"/>
      <c r="W47" s="23"/>
      <c r="X47" s="23"/>
      <c r="Y47" s="23"/>
      <c r="Z47" s="23"/>
      <c r="AA47" s="23"/>
      <c r="AB47" s="23"/>
      <c r="AC47" s="23"/>
      <c r="AD47" s="23"/>
      <c r="AE47" s="23"/>
      <c r="AF47" s="23"/>
    </row>
    <row r="48" spans="1:32" ht="18" customHeight="1">
      <c r="B48" s="24"/>
      <c r="C48" s="24"/>
      <c r="D48" s="24"/>
      <c r="E48" s="24"/>
      <c r="F48" s="24"/>
      <c r="G48" s="24"/>
      <c r="H48" s="24"/>
      <c r="I48" s="24"/>
      <c r="J48" s="24"/>
      <c r="K48" s="24"/>
      <c r="L48" s="24"/>
      <c r="M48" s="23"/>
      <c r="N48" s="23"/>
      <c r="O48" s="23"/>
      <c r="P48" s="23"/>
      <c r="Q48" s="23"/>
      <c r="R48" s="23"/>
      <c r="S48" s="23"/>
      <c r="T48" s="23"/>
      <c r="U48" s="23"/>
      <c r="V48" s="23"/>
      <c r="W48" s="23"/>
      <c r="X48" s="23"/>
      <c r="Y48" s="23"/>
      <c r="Z48" s="23"/>
      <c r="AA48" s="23"/>
      <c r="AB48" s="23"/>
      <c r="AC48" s="23"/>
      <c r="AD48" s="23"/>
      <c r="AE48" s="23"/>
      <c r="AF48" s="23"/>
    </row>
    <row r="49" spans="2:32" ht="18" customHeight="1">
      <c r="B49" s="24"/>
      <c r="C49" s="24"/>
      <c r="D49" s="24"/>
      <c r="E49" s="24"/>
      <c r="F49" s="24"/>
      <c r="G49" s="24"/>
      <c r="H49" s="24"/>
      <c r="I49" s="24"/>
      <c r="J49" s="24"/>
      <c r="K49" s="24"/>
      <c r="L49" s="24"/>
      <c r="M49" s="23"/>
      <c r="N49" s="23"/>
      <c r="O49" s="23"/>
      <c r="P49" s="23"/>
      <c r="Q49" s="23"/>
      <c r="R49" s="23"/>
      <c r="S49" s="23"/>
      <c r="T49" s="23"/>
      <c r="U49" s="23"/>
      <c r="V49" s="23"/>
      <c r="W49" s="23"/>
      <c r="X49" s="23"/>
      <c r="Y49" s="23"/>
      <c r="Z49" s="23"/>
      <c r="AA49" s="23"/>
      <c r="AB49" s="23"/>
      <c r="AC49" s="23"/>
      <c r="AD49" s="23"/>
      <c r="AE49" s="23"/>
      <c r="AF49" s="23"/>
    </row>
    <row r="50" spans="2:32" ht="18" customHeight="1">
      <c r="B50" s="24"/>
      <c r="C50" s="24"/>
      <c r="D50" s="24"/>
      <c r="E50" s="24"/>
      <c r="F50" s="24"/>
      <c r="G50" s="24"/>
      <c r="H50" s="24"/>
      <c r="I50" s="24"/>
      <c r="J50" s="24"/>
      <c r="K50" s="24"/>
      <c r="L50" s="24"/>
      <c r="M50" s="23"/>
      <c r="N50" s="23"/>
      <c r="O50" s="23"/>
      <c r="P50" s="23"/>
      <c r="Q50" s="23"/>
      <c r="R50" s="23"/>
      <c r="S50" s="23"/>
      <c r="T50" s="23"/>
      <c r="U50" s="23"/>
      <c r="V50" s="23"/>
      <c r="W50" s="23"/>
      <c r="X50" s="23"/>
      <c r="Y50" s="23"/>
      <c r="Z50" s="23"/>
      <c r="AA50" s="23"/>
      <c r="AB50" s="23"/>
      <c r="AC50" s="23"/>
      <c r="AD50" s="23"/>
      <c r="AE50" s="23"/>
      <c r="AF50" s="23"/>
    </row>
    <row r="51" spans="2:32" ht="18" customHeight="1">
      <c r="B51" s="24"/>
      <c r="C51" s="24"/>
      <c r="D51" s="24"/>
      <c r="E51" s="24"/>
      <c r="F51" s="24"/>
      <c r="G51" s="24"/>
      <c r="H51" s="24"/>
      <c r="I51" s="24"/>
      <c r="J51" s="24"/>
      <c r="K51" s="24"/>
      <c r="L51" s="24"/>
      <c r="M51" s="23"/>
      <c r="N51" s="23"/>
      <c r="O51" s="23"/>
      <c r="P51" s="23"/>
      <c r="Q51" s="23"/>
      <c r="R51" s="23"/>
      <c r="S51" s="23"/>
      <c r="T51" s="23"/>
      <c r="U51" s="23"/>
      <c r="V51" s="23"/>
      <c r="W51" s="23"/>
      <c r="X51" s="23"/>
      <c r="Y51" s="23"/>
      <c r="Z51" s="23"/>
      <c r="AA51" s="23"/>
      <c r="AB51" s="23"/>
      <c r="AC51" s="23"/>
      <c r="AD51" s="23"/>
      <c r="AE51" s="23"/>
      <c r="AF51" s="23"/>
    </row>
    <row r="52" spans="2:32" ht="18" customHeight="1">
      <c r="B52" s="24"/>
      <c r="C52" s="24"/>
      <c r="D52" s="24"/>
      <c r="E52" s="24"/>
      <c r="F52" s="24"/>
      <c r="G52" s="24"/>
      <c r="H52" s="24"/>
      <c r="I52" s="24"/>
      <c r="J52" s="24"/>
      <c r="K52" s="24"/>
      <c r="L52" s="24"/>
      <c r="M52" s="23"/>
      <c r="N52" s="23"/>
      <c r="O52" s="23"/>
      <c r="P52" s="23"/>
      <c r="Q52" s="23"/>
      <c r="R52" s="23"/>
      <c r="S52" s="23"/>
      <c r="T52" s="23"/>
      <c r="U52" s="23"/>
      <c r="V52" s="23"/>
      <c r="W52" s="23"/>
      <c r="X52" s="23"/>
      <c r="Y52" s="23"/>
      <c r="Z52" s="23"/>
      <c r="AA52" s="23"/>
      <c r="AB52" s="23"/>
      <c r="AC52" s="23"/>
      <c r="AD52" s="23"/>
      <c r="AE52" s="23"/>
      <c r="AF52" s="23"/>
    </row>
    <row r="53" spans="2:32" ht="30" customHeight="1">
      <c r="B53" s="24"/>
      <c r="C53" s="24"/>
      <c r="D53" s="24"/>
      <c r="E53" s="24"/>
      <c r="F53" s="24"/>
      <c r="G53" s="24"/>
      <c r="H53" s="24"/>
      <c r="I53" s="24"/>
      <c r="J53" s="24"/>
      <c r="K53" s="24"/>
      <c r="L53" s="24"/>
      <c r="M53" s="23"/>
      <c r="N53" s="23"/>
      <c r="O53" s="23"/>
      <c r="P53" s="23"/>
      <c r="Q53" s="23"/>
      <c r="R53" s="23"/>
      <c r="S53" s="23"/>
      <c r="T53" s="23"/>
      <c r="U53" s="23"/>
      <c r="V53" s="23"/>
      <c r="W53" s="23"/>
      <c r="X53" s="23"/>
      <c r="Y53" s="23"/>
      <c r="Z53" s="23"/>
      <c r="AA53" s="23"/>
      <c r="AB53" s="23"/>
      <c r="AC53" s="23"/>
      <c r="AD53" s="23"/>
      <c r="AE53" s="23"/>
      <c r="AF53" s="23"/>
    </row>
    <row r="54" spans="2:32" ht="30" customHeight="1">
      <c r="B54" s="24"/>
      <c r="C54" s="24"/>
      <c r="D54" s="24"/>
      <c r="E54" s="24"/>
      <c r="F54" s="24"/>
      <c r="G54" s="24"/>
      <c r="H54" s="24"/>
      <c r="I54" s="24"/>
      <c r="J54" s="24"/>
      <c r="K54" s="24"/>
      <c r="L54" s="24"/>
      <c r="M54" s="23"/>
      <c r="N54" s="23"/>
      <c r="O54" s="23"/>
      <c r="P54" s="23"/>
      <c r="Q54" s="23"/>
      <c r="R54" s="23"/>
      <c r="S54" s="23"/>
      <c r="T54" s="23"/>
      <c r="U54" s="23"/>
      <c r="V54" s="23"/>
      <c r="W54" s="23"/>
      <c r="X54" s="23"/>
      <c r="Y54" s="23"/>
      <c r="Z54" s="23"/>
      <c r="AA54" s="23"/>
      <c r="AB54" s="23"/>
      <c r="AC54" s="23"/>
      <c r="AD54" s="23"/>
      <c r="AE54" s="23"/>
      <c r="AF54" s="23"/>
    </row>
    <row r="55" spans="2:32" ht="30" customHeight="1">
      <c r="B55" s="24"/>
      <c r="C55" s="24"/>
      <c r="D55" s="24"/>
      <c r="E55" s="24"/>
      <c r="F55" s="24"/>
      <c r="G55" s="24"/>
      <c r="H55" s="24"/>
      <c r="I55" s="24"/>
      <c r="J55" s="24"/>
      <c r="K55" s="24"/>
      <c r="L55" s="24"/>
      <c r="M55" s="23"/>
      <c r="N55" s="23"/>
      <c r="O55" s="23"/>
      <c r="P55" s="23"/>
      <c r="Q55" s="23"/>
      <c r="R55" s="23"/>
      <c r="S55" s="23"/>
      <c r="T55" s="23"/>
      <c r="U55" s="23"/>
      <c r="V55" s="23"/>
      <c r="W55" s="23"/>
      <c r="X55" s="23"/>
      <c r="Y55" s="23"/>
      <c r="Z55" s="23"/>
      <c r="AA55" s="23"/>
      <c r="AB55" s="23"/>
      <c r="AC55" s="23"/>
      <c r="AD55" s="23"/>
      <c r="AE55" s="23"/>
      <c r="AF55" s="23"/>
    </row>
    <row r="56" spans="2:32" ht="30" customHeight="1">
      <c r="B56" s="51"/>
      <c r="C56" s="51"/>
      <c r="D56" s="51"/>
      <c r="E56" s="51"/>
      <c r="F56" s="51"/>
      <c r="G56" s="51"/>
      <c r="H56" s="51"/>
      <c r="I56" s="51"/>
      <c r="J56" s="51"/>
      <c r="K56" s="51"/>
      <c r="L56" s="51"/>
    </row>
    <row r="57" spans="2:32" ht="30" customHeight="1">
      <c r="B57" s="51"/>
      <c r="C57" s="51"/>
      <c r="D57" s="51"/>
      <c r="E57" s="51"/>
      <c r="F57" s="51"/>
      <c r="G57" s="51"/>
      <c r="H57" s="51"/>
      <c r="I57" s="51"/>
      <c r="J57" s="51"/>
      <c r="K57" s="51"/>
      <c r="L57" s="51"/>
    </row>
    <row r="58" spans="2:32" ht="30" customHeight="1">
      <c r="B58" s="51"/>
      <c r="C58" s="51"/>
      <c r="D58" s="51"/>
      <c r="E58" s="51"/>
      <c r="F58" s="51"/>
      <c r="G58" s="51"/>
      <c r="H58" s="51"/>
      <c r="I58" s="51"/>
      <c r="J58" s="51"/>
      <c r="K58" s="51"/>
      <c r="L58" s="51"/>
    </row>
    <row r="59" spans="2:32" ht="30" customHeight="1">
      <c r="B59" s="51"/>
      <c r="C59" s="51"/>
      <c r="D59" s="51"/>
      <c r="E59" s="51"/>
      <c r="F59" s="51"/>
      <c r="G59" s="51"/>
      <c r="H59" s="51"/>
      <c r="I59" s="51"/>
      <c r="J59" s="51"/>
      <c r="K59" s="51"/>
      <c r="L59" s="51"/>
    </row>
    <row r="60" spans="2:32" ht="30" customHeight="1">
      <c r="B60" s="51"/>
      <c r="C60" s="51"/>
      <c r="D60" s="51"/>
      <c r="E60" s="51"/>
      <c r="F60" s="51"/>
      <c r="G60" s="51"/>
      <c r="H60" s="51"/>
      <c r="I60" s="51"/>
      <c r="J60" s="51"/>
      <c r="K60" s="51"/>
      <c r="L60" s="51"/>
    </row>
    <row r="61" spans="2:32" ht="30" customHeight="1">
      <c r="B61" s="51"/>
      <c r="C61" s="51"/>
      <c r="D61" s="51"/>
      <c r="E61" s="51"/>
      <c r="F61" s="51"/>
      <c r="G61" s="51"/>
      <c r="H61" s="51"/>
      <c r="I61" s="51"/>
      <c r="J61" s="51"/>
      <c r="K61" s="51"/>
      <c r="L61" s="51"/>
    </row>
    <row r="62" spans="2:32" ht="30" customHeight="1">
      <c r="B62" s="51"/>
      <c r="C62" s="51"/>
      <c r="D62" s="51"/>
      <c r="E62" s="51"/>
      <c r="F62" s="51"/>
      <c r="G62" s="51"/>
      <c r="H62" s="51"/>
      <c r="I62" s="51"/>
      <c r="J62" s="51"/>
      <c r="K62" s="51"/>
      <c r="L62" s="51"/>
    </row>
    <row r="63" spans="2:32" ht="30" customHeight="1">
      <c r="B63" s="51"/>
      <c r="C63" s="51"/>
      <c r="D63" s="51"/>
      <c r="E63" s="51"/>
      <c r="F63" s="51"/>
      <c r="G63" s="51"/>
      <c r="H63" s="51"/>
      <c r="I63" s="51"/>
      <c r="J63" s="51"/>
      <c r="K63" s="51"/>
      <c r="L63" s="51"/>
    </row>
    <row r="64" spans="2:32" ht="30" customHeight="1">
      <c r="B64" s="51"/>
      <c r="C64" s="51"/>
      <c r="D64" s="51"/>
      <c r="E64" s="51"/>
      <c r="F64" s="51"/>
      <c r="G64" s="51"/>
      <c r="H64" s="51"/>
      <c r="I64" s="51"/>
      <c r="J64" s="51"/>
      <c r="K64" s="51"/>
      <c r="L64" s="51"/>
    </row>
    <row r="65" spans="2:12" ht="30" customHeight="1">
      <c r="B65" s="51"/>
      <c r="C65" s="51"/>
      <c r="D65" s="51"/>
      <c r="E65" s="51"/>
      <c r="F65" s="51"/>
      <c r="G65" s="51"/>
      <c r="H65" s="51"/>
      <c r="I65" s="51"/>
      <c r="J65" s="51"/>
      <c r="K65" s="51"/>
      <c r="L65" s="51"/>
    </row>
    <row r="66" spans="2:12" ht="30" customHeight="1">
      <c r="B66" s="51"/>
      <c r="C66" s="51"/>
      <c r="D66" s="51"/>
      <c r="E66" s="51"/>
      <c r="F66" s="51"/>
      <c r="G66" s="51"/>
      <c r="H66" s="51"/>
      <c r="I66" s="51"/>
      <c r="J66" s="51"/>
      <c r="K66" s="51"/>
      <c r="L66" s="51"/>
    </row>
    <row r="67" spans="2:12" ht="30" customHeight="1">
      <c r="B67" s="51"/>
      <c r="C67" s="51"/>
      <c r="D67" s="51"/>
      <c r="E67" s="51"/>
      <c r="F67" s="51"/>
      <c r="G67" s="51"/>
      <c r="H67" s="51"/>
      <c r="I67" s="51"/>
      <c r="J67" s="51"/>
      <c r="K67" s="51"/>
      <c r="L67" s="51"/>
    </row>
    <row r="68" spans="2:12" ht="30" customHeight="1">
      <c r="B68" s="51"/>
      <c r="C68" s="51"/>
      <c r="D68" s="51"/>
      <c r="E68" s="51"/>
      <c r="F68" s="51"/>
      <c r="G68" s="51"/>
      <c r="H68" s="51"/>
      <c r="I68" s="51"/>
      <c r="J68" s="51"/>
      <c r="K68" s="51"/>
      <c r="L68" s="51"/>
    </row>
    <row r="69" spans="2:12" ht="30" customHeight="1">
      <c r="B69" s="51"/>
      <c r="C69" s="51"/>
      <c r="D69" s="51"/>
      <c r="E69" s="51"/>
      <c r="F69" s="51"/>
      <c r="G69" s="51"/>
      <c r="H69" s="51"/>
      <c r="I69" s="51"/>
      <c r="J69" s="51"/>
      <c r="K69" s="51"/>
      <c r="L69" s="51"/>
    </row>
    <row r="70" spans="2:12" ht="30" customHeight="1">
      <c r="B70" s="51"/>
      <c r="C70" s="51"/>
      <c r="D70" s="51"/>
      <c r="E70" s="51"/>
      <c r="F70" s="51"/>
      <c r="G70" s="51"/>
      <c r="H70" s="51"/>
      <c r="I70" s="51"/>
      <c r="J70" s="51"/>
      <c r="K70" s="51"/>
      <c r="L70" s="51"/>
    </row>
    <row r="71" spans="2:12" ht="30" customHeight="1">
      <c r="B71" s="51"/>
      <c r="C71" s="51"/>
      <c r="D71" s="51"/>
      <c r="E71" s="51"/>
      <c r="F71" s="51"/>
      <c r="G71" s="51"/>
      <c r="H71" s="51"/>
      <c r="I71" s="51"/>
      <c r="J71" s="51"/>
      <c r="K71" s="51"/>
      <c r="L71" s="51"/>
    </row>
    <row r="72" spans="2:12" ht="30" customHeight="1">
      <c r="B72" s="51"/>
      <c r="C72" s="51"/>
      <c r="D72" s="51"/>
      <c r="E72" s="51"/>
      <c r="F72" s="51"/>
      <c r="G72" s="51"/>
      <c r="H72" s="51"/>
      <c r="I72" s="51"/>
      <c r="J72" s="51"/>
      <c r="K72" s="51"/>
      <c r="L72" s="51"/>
    </row>
    <row r="73" spans="2:12" ht="30" customHeight="1">
      <c r="B73" s="51"/>
      <c r="C73" s="51"/>
      <c r="D73" s="51"/>
      <c r="E73" s="51"/>
      <c r="F73" s="51"/>
      <c r="G73" s="51"/>
      <c r="H73" s="51"/>
      <c r="I73" s="51"/>
      <c r="J73" s="51"/>
      <c r="K73" s="51"/>
      <c r="L73" s="51"/>
    </row>
    <row r="74" spans="2:12" ht="30" customHeight="1">
      <c r="B74" s="51"/>
      <c r="C74" s="51"/>
      <c r="D74" s="51"/>
      <c r="E74" s="51"/>
      <c r="F74" s="51"/>
      <c r="G74" s="51"/>
      <c r="H74" s="51"/>
      <c r="I74" s="51"/>
      <c r="J74" s="51"/>
      <c r="K74" s="51"/>
      <c r="L74" s="51"/>
    </row>
    <row r="75" spans="2:12" ht="30" customHeight="1">
      <c r="B75" s="51"/>
      <c r="C75" s="51"/>
      <c r="D75" s="51"/>
      <c r="E75" s="51"/>
      <c r="F75" s="51"/>
      <c r="G75" s="51"/>
      <c r="H75" s="51"/>
      <c r="I75" s="51"/>
      <c r="J75" s="51"/>
      <c r="K75" s="51"/>
      <c r="L75" s="51"/>
    </row>
    <row r="76" spans="2:12" ht="30" customHeight="1">
      <c r="B76" s="51"/>
      <c r="C76" s="51"/>
      <c r="D76" s="51"/>
      <c r="E76" s="51"/>
      <c r="F76" s="51"/>
      <c r="G76" s="51"/>
      <c r="H76" s="51"/>
      <c r="I76" s="51"/>
      <c r="J76" s="51"/>
      <c r="K76" s="51"/>
      <c r="L76" s="51"/>
    </row>
    <row r="77" spans="2:12" ht="30" customHeight="1">
      <c r="B77" s="51"/>
      <c r="C77" s="51"/>
      <c r="D77" s="51"/>
      <c r="E77" s="51"/>
      <c r="F77" s="51"/>
      <c r="G77" s="51"/>
      <c r="H77" s="51"/>
      <c r="I77" s="51"/>
      <c r="J77" s="51"/>
      <c r="K77" s="51"/>
      <c r="L77" s="51"/>
    </row>
  </sheetData>
  <mergeCells count="26">
    <mergeCell ref="F30:J30"/>
    <mergeCell ref="L10:P10"/>
    <mergeCell ref="M16:R16"/>
    <mergeCell ref="W28:X28"/>
    <mergeCell ref="T12:AF12"/>
    <mergeCell ref="T14:AF14"/>
    <mergeCell ref="T16:AC16"/>
    <mergeCell ref="M12:R12"/>
    <mergeCell ref="M14:R14"/>
    <mergeCell ref="O28:P28"/>
    <mergeCell ref="O32:P32"/>
    <mergeCell ref="B1:AE1"/>
    <mergeCell ref="B25:AE25"/>
    <mergeCell ref="A7:K7"/>
    <mergeCell ref="B20:AE20"/>
    <mergeCell ref="B21:AE21"/>
    <mergeCell ref="AA4:AB4"/>
    <mergeCell ref="AD4:AE4"/>
    <mergeCell ref="X4:Y4"/>
    <mergeCell ref="V4:W4"/>
    <mergeCell ref="W32:X32"/>
    <mergeCell ref="T32:U32"/>
    <mergeCell ref="Q32:R32"/>
    <mergeCell ref="AD16:AE16"/>
    <mergeCell ref="Q28:R28"/>
    <mergeCell ref="T28:U28"/>
  </mergeCells>
  <phoneticPr fontId="3"/>
  <pageMargins left="0.78740157480314965" right="0.78740157480314965" top="1.1811023622047245" bottom="0.98425196850393704" header="0.51181102362204722" footer="0.51181102362204722"/>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15</vt:i4>
      </vt:variant>
    </vt:vector>
  </HeadingPairs>
  <TitlesOfParts>
    <vt:vector size="38" baseType="lpstr">
      <vt:lpstr>契約書</vt:lpstr>
      <vt:lpstr>仮契約書</vt:lpstr>
      <vt:lpstr>着手届</vt:lpstr>
      <vt:lpstr>仲裁合意書</vt:lpstr>
      <vt:lpstr>現場代理人等選任通知書</vt:lpstr>
      <vt:lpstr>履歴書</vt:lpstr>
      <vt:lpstr>工程表</vt:lpstr>
      <vt:lpstr>計画工程表</vt:lpstr>
      <vt:lpstr>課税事業者届出書</vt:lpstr>
      <vt:lpstr>免税事業者届出書</vt:lpstr>
      <vt:lpstr>契約保証金免除申請書</vt:lpstr>
      <vt:lpstr>前金払請求書</vt:lpstr>
      <vt:lpstr>変更契約書</vt:lpstr>
      <vt:lpstr>現場代理人等選任(変更)通知書</vt:lpstr>
      <vt:lpstr>工程表 (変更)</vt:lpstr>
      <vt:lpstr>計画工程表 (変更)</vt:lpstr>
      <vt:lpstr>完成届</vt:lpstr>
      <vt:lpstr>引渡書</vt:lpstr>
      <vt:lpstr>請負代金請求書</vt:lpstr>
      <vt:lpstr>契約保証金請求書</vt:lpstr>
      <vt:lpstr>工事中止通知書</vt:lpstr>
      <vt:lpstr>工期変更協議書</vt:lpstr>
      <vt:lpstr>一部下請通知書</vt:lpstr>
      <vt:lpstr>一部下請通知書!OLE_LINK1</vt:lpstr>
      <vt:lpstr>引渡書!Print_Area</vt:lpstr>
      <vt:lpstr>仮契約書!Print_Area</vt:lpstr>
      <vt:lpstr>完成届!Print_Area</vt:lpstr>
      <vt:lpstr>契約書!Print_Area</vt:lpstr>
      <vt:lpstr>'現場代理人等選任(変更)通知書'!Print_Area</vt:lpstr>
      <vt:lpstr>現場代理人等選任通知書!Print_Area</vt:lpstr>
      <vt:lpstr>工期変更協議書!Print_Area</vt:lpstr>
      <vt:lpstr>工事中止通知書!Print_Area</vt:lpstr>
      <vt:lpstr>工程表!Print_Area</vt:lpstr>
      <vt:lpstr>'工程表 (変更)'!Print_Area</vt:lpstr>
      <vt:lpstr>着手届!Print_Area</vt:lpstr>
      <vt:lpstr>仲裁合意書!Print_Area</vt:lpstr>
      <vt:lpstr>変更契約書!Print_Area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2012-04-16T01:04:57Z</cp:lastPrinted>
  <dcterms:created xsi:type="dcterms:W3CDTF">2002-12-12T04:57:19Z</dcterms:created>
  <dcterms:modified xsi:type="dcterms:W3CDTF">2024-06-28T00:42:37Z</dcterms:modified>
</cp:coreProperties>
</file>