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ntnx-nutanixfiles-1\商工観光課\産業振興係\②産業振興係事業\R07各種事業\07-01-02 32140 地場産業振興対策事業\01 地場産業販路拡大事業補助金\02 要綱制定\R061128 素案\様式\"/>
    </mc:Choice>
  </mc:AlternateContent>
  <xr:revisionPtr revIDLastSave="0" documentId="13_ncr:1_{6A773672-CDA3-485C-BC37-9DE2E8020CF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収支予算書(記入例)" sheetId="1" r:id="rId1"/>
    <sheet name="収支予算書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2" l="1"/>
  <c r="C9" i="2"/>
  <c r="C6" i="2"/>
  <c r="C21" i="2"/>
  <c r="C7" i="1"/>
  <c r="D6" i="1"/>
  <c r="C6" i="1"/>
  <c r="C19" i="1"/>
  <c r="C25" i="2" l="1"/>
  <c r="C26" i="2" s="1"/>
  <c r="D6" i="2"/>
  <c r="C21" i="1"/>
  <c r="C22" i="1" s="1"/>
  <c r="C25" i="1" s="1"/>
  <c r="C26" i="1" s="1"/>
  <c r="C9" i="1"/>
</calcChain>
</file>

<file path=xl/sharedStrings.xml><?xml version="1.0" encoding="utf-8"?>
<sst xmlns="http://schemas.openxmlformats.org/spreadsheetml/2006/main" count="64" uniqueCount="30">
  <si>
    <t>（１）収入の部</t>
    <rPh sb="3" eb="5">
      <t>シュウニュウ</t>
    </rPh>
    <rPh sb="6" eb="7">
      <t>ブ</t>
    </rPh>
    <phoneticPr fontId="1"/>
  </si>
  <si>
    <t>項　　目</t>
    <rPh sb="0" eb="1">
      <t>コウ</t>
    </rPh>
    <rPh sb="3" eb="4">
      <t>メ</t>
    </rPh>
    <phoneticPr fontId="1"/>
  </si>
  <si>
    <t>自己資金</t>
    <rPh sb="0" eb="2">
      <t>ジコ</t>
    </rPh>
    <rPh sb="2" eb="4">
      <t>シキン</t>
    </rPh>
    <phoneticPr fontId="1"/>
  </si>
  <si>
    <t>合　　計</t>
    <rPh sb="0" eb="1">
      <t>ゴウ</t>
    </rPh>
    <rPh sb="3" eb="4">
      <t>ケイ</t>
    </rPh>
    <phoneticPr fontId="1"/>
  </si>
  <si>
    <t>（単位：円）</t>
    <rPh sb="1" eb="3">
      <t>タンイ</t>
    </rPh>
    <rPh sb="4" eb="5">
      <t>エン</t>
    </rPh>
    <phoneticPr fontId="1"/>
  </si>
  <si>
    <t>説　　明</t>
    <rPh sb="0" eb="1">
      <t>セツ</t>
    </rPh>
    <rPh sb="3" eb="4">
      <t>アキラ</t>
    </rPh>
    <phoneticPr fontId="1"/>
  </si>
  <si>
    <t>予 算 額</t>
    <rPh sb="0" eb="1">
      <t>ヨ</t>
    </rPh>
    <rPh sb="2" eb="3">
      <t>ザン</t>
    </rPh>
    <rPh sb="4" eb="5">
      <t>ガク</t>
    </rPh>
    <phoneticPr fontId="1"/>
  </si>
  <si>
    <t>（２）支出の部</t>
    <rPh sb="3" eb="5">
      <t>シシュツ</t>
    </rPh>
    <rPh sb="6" eb="7">
      <t>ブ</t>
    </rPh>
    <phoneticPr fontId="1"/>
  </si>
  <si>
    <t>小　　計</t>
    <rPh sb="0" eb="1">
      <t>ショウ</t>
    </rPh>
    <rPh sb="3" eb="4">
      <t>ケイ</t>
    </rPh>
    <phoneticPr fontId="1"/>
  </si>
  <si>
    <t>消費税</t>
    <rPh sb="0" eb="3">
      <t>ショウヒゼイ</t>
    </rPh>
    <phoneticPr fontId="1"/>
  </si>
  <si>
    <t>会場使用料</t>
  </si>
  <si>
    <t>会場設営費</t>
  </si>
  <si>
    <t>備品借用費</t>
  </si>
  <si>
    <t>電気工事費</t>
  </si>
  <si>
    <t>光熱水費</t>
  </si>
  <si>
    <t>広報費</t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</si>
  <si>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</si>
  <si>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</si>
  <si>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本補助金</t>
    <rPh sb="0" eb="4">
      <t>ホンホジョキン</t>
    </rPh>
    <phoneticPr fontId="1"/>
  </si>
  <si>
    <t>宅配便代　20,000円</t>
    <rPh sb="0" eb="3">
      <t>タクハイビン</t>
    </rPh>
    <rPh sb="3" eb="4">
      <t>ダイ</t>
    </rPh>
    <rPh sb="11" eb="12">
      <t>エン</t>
    </rPh>
    <phoneticPr fontId="1"/>
  </si>
  <si>
    <t>西都原イベント広場使用料</t>
    <rPh sb="0" eb="3">
      <t>サイトバル</t>
    </rPh>
    <rPh sb="7" eb="9">
      <t>ヒロバ</t>
    </rPh>
    <rPh sb="9" eb="12">
      <t>シヨウリョウ</t>
    </rPh>
    <phoneticPr fontId="1"/>
  </si>
  <si>
    <t>発電機２台、テント５張</t>
    <rPh sb="0" eb="3">
      <t>ハツデンキ</t>
    </rPh>
    <rPh sb="4" eb="5">
      <t>ダイ</t>
    </rPh>
    <phoneticPr fontId="1"/>
  </si>
  <si>
    <t>給水施設使用料 50,000円</t>
    <rPh sb="0" eb="2">
      <t>キュウスイ</t>
    </rPh>
    <rPh sb="2" eb="4">
      <t>シセツ</t>
    </rPh>
    <rPh sb="4" eb="7">
      <t>シヨウリョウ</t>
    </rPh>
    <rPh sb="14" eb="15">
      <t>エン</t>
    </rPh>
    <phoneticPr fontId="2"/>
  </si>
  <si>
    <t>会場設営委託費　100,000円</t>
    <rPh sb="0" eb="2">
      <t>カイジョウ</t>
    </rPh>
    <rPh sb="2" eb="4">
      <t>セツエイ</t>
    </rPh>
    <rPh sb="4" eb="7">
      <t>イタクヒ</t>
    </rPh>
    <rPh sb="15" eb="16">
      <t>エン</t>
    </rPh>
    <phoneticPr fontId="2"/>
  </si>
  <si>
    <t>チラシ印刷　50,000円
新聞折込　50,000円</t>
    <rPh sb="3" eb="5">
      <t>インサツ</t>
    </rPh>
    <rPh sb="12" eb="13">
      <t>エン</t>
    </rPh>
    <rPh sb="14" eb="18">
      <t>シンブンオリコミ</t>
    </rPh>
    <rPh sb="25" eb="26">
      <t>エン</t>
    </rPh>
    <phoneticPr fontId="2"/>
  </si>
  <si>
    <t>補助対象経費の小計×10%</t>
    <rPh sb="0" eb="6">
      <t>ホジョタイショウケイヒ</t>
    </rPh>
    <rPh sb="7" eb="9">
      <t>ショウケイ</t>
    </rPh>
    <phoneticPr fontId="1"/>
  </si>
  <si>
    <t>収 支 予 算 書</t>
    <rPh sb="0" eb="1">
      <t>オサム</t>
    </rPh>
    <rPh sb="2" eb="3">
      <t>シ</t>
    </rPh>
    <rPh sb="4" eb="5">
      <t>ヨ</t>
    </rPh>
    <rPh sb="6" eb="7">
      <t>ザン</t>
    </rPh>
    <rPh sb="8" eb="9">
      <t>ショ</t>
    </rPh>
    <phoneticPr fontId="1"/>
  </si>
  <si>
    <t>輸送費</t>
    <rPh sb="0" eb="3">
      <t>ユソウヒ</t>
    </rPh>
    <phoneticPr fontId="2"/>
  </si>
  <si>
    <t>給排水施設
使用料</t>
    <phoneticPr fontId="6"/>
  </si>
  <si>
    <t>給排水施設
使用料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</si>
</sst>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7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distributed" vertical="center" wrapText="1" indent="1"/>
    </xf>
    <xf numFmtId="177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 indent="3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6"/>
  <sheetViews>
    <sheetView tabSelected="1" zoomScaleNormal="100" workbookViewId="0">
      <selection activeCell="C17" sqref="C17"/>
    </sheetView>
  </sheetViews>
  <sheetFormatPr defaultColWidth="9" defaultRowHeight="25.15" customHeight="1" x14ac:dyDescent="0.2"/>
  <cols>
    <col min="1" max="1" width="6.36328125" style="1" customWidth="1"/>
    <col min="2" max="2" width="21.453125" style="1" customWidth="1"/>
    <col min="3" max="3" width="12.90625" style="1" customWidth="1"/>
    <col min="4" max="4" width="44.453125" style="1" customWidth="1"/>
    <col min="5" max="5" width="9" style="1"/>
    <col min="6" max="6" width="10.36328125" style="1" bestFit="1" customWidth="1"/>
    <col min="7" max="16384" width="9" style="1"/>
  </cols>
  <sheetData>
    <row r="2" spans="1:6" ht="25.15" customHeight="1" x14ac:dyDescent="0.2">
      <c r="A2" s="16" t="s">
        <v>26</v>
      </c>
      <c r="B2" s="16"/>
      <c r="C2" s="16"/>
      <c r="D2" s="16"/>
    </row>
    <row r="4" spans="1:6" ht="25.15" customHeight="1" x14ac:dyDescent="0.2">
      <c r="A4" s="1" t="s">
        <v>0</v>
      </c>
      <c r="D4" s="2" t="s">
        <v>4</v>
      </c>
    </row>
    <row r="5" spans="1:6" ht="25.15" customHeight="1" x14ac:dyDescent="0.2">
      <c r="A5" s="15" t="s">
        <v>1</v>
      </c>
      <c r="B5" s="15"/>
      <c r="C5" s="3" t="s">
        <v>6</v>
      </c>
      <c r="D5" s="3" t="s">
        <v>5</v>
      </c>
    </row>
    <row r="6" spans="1:6" ht="47.25" customHeight="1" x14ac:dyDescent="0.2">
      <c r="A6" s="17" t="s">
        <v>18</v>
      </c>
      <c r="B6" s="17"/>
      <c r="C6" s="4">
        <f>MIN(250000,ROUNDDOWN(C21*2/3,-3))</f>
        <v>250000</v>
      </c>
      <c r="D6" s="5" t="str">
        <f>"補助対象経費の小計"&amp;" "&amp;TEXT(C21,"#,###")&amp;"円×2/3以内"&amp;CHAR(10)&amp;"※1,000円未満の端数は切り捨てる"&amp;CHAR(10)&amp;"※上限25万円"</f>
        <v>補助対象経費の小計 580,000円×2/3以内
※1,000円未満の端数は切り捨てる
※上限25万円</v>
      </c>
    </row>
    <row r="7" spans="1:6" ht="25.15" customHeight="1" x14ac:dyDescent="0.2">
      <c r="A7" s="17" t="s">
        <v>2</v>
      </c>
      <c r="B7" s="17"/>
      <c r="C7" s="4">
        <f>638000-C6</f>
        <v>388000</v>
      </c>
      <c r="D7" s="5"/>
    </row>
    <row r="8" spans="1:6" ht="25.15" customHeight="1" x14ac:dyDescent="0.2">
      <c r="A8" s="17"/>
      <c r="B8" s="17"/>
      <c r="C8" s="4"/>
      <c r="D8" s="5"/>
    </row>
    <row r="9" spans="1:6" ht="25.15" customHeight="1" x14ac:dyDescent="0.2">
      <c r="A9" s="17" t="s">
        <v>3</v>
      </c>
      <c r="B9" s="17"/>
      <c r="C9" s="4">
        <f>IF(SUM(C6:C8)=0,"",SUM(C6:C8))</f>
        <v>638000</v>
      </c>
      <c r="D9" s="5"/>
      <c r="F9" s="11"/>
    </row>
    <row r="11" spans="1:6" ht="25.15" customHeight="1" x14ac:dyDescent="0.2">
      <c r="A11" s="1" t="s">
        <v>7</v>
      </c>
      <c r="D11" s="2" t="s">
        <v>4</v>
      </c>
    </row>
    <row r="12" spans="1:6" ht="32.25" customHeight="1" x14ac:dyDescent="0.2">
      <c r="A12" s="15" t="s">
        <v>1</v>
      </c>
      <c r="B12" s="15"/>
      <c r="C12" s="3" t="s">
        <v>6</v>
      </c>
      <c r="D12" s="3" t="s">
        <v>5</v>
      </c>
    </row>
    <row r="13" spans="1:6" ht="32.25" customHeight="1" x14ac:dyDescent="0.2">
      <c r="A13" s="14" t="s">
        <v>16</v>
      </c>
      <c r="B13" s="6" t="s">
        <v>10</v>
      </c>
      <c r="C13" s="7">
        <v>20000</v>
      </c>
      <c r="D13" s="5" t="s">
        <v>20</v>
      </c>
    </row>
    <row r="14" spans="1:6" ht="32.25" customHeight="1" x14ac:dyDescent="0.2">
      <c r="A14" s="14"/>
      <c r="B14" s="6" t="s">
        <v>11</v>
      </c>
      <c r="C14" s="7">
        <v>100000</v>
      </c>
      <c r="D14" s="8" t="s">
        <v>23</v>
      </c>
    </row>
    <row r="15" spans="1:6" ht="32.25" customHeight="1" x14ac:dyDescent="0.2">
      <c r="A15" s="14"/>
      <c r="B15" s="6" t="s">
        <v>12</v>
      </c>
      <c r="C15" s="7">
        <v>50000</v>
      </c>
      <c r="D15" s="8" t="s">
        <v>21</v>
      </c>
    </row>
    <row r="16" spans="1:6" ht="32.25" customHeight="1" x14ac:dyDescent="0.2">
      <c r="A16" s="14"/>
      <c r="B16" s="6" t="s">
        <v>13</v>
      </c>
      <c r="C16" s="7">
        <v>0</v>
      </c>
      <c r="D16" s="8"/>
    </row>
    <row r="17" spans="1:4" ht="32.25" customHeight="1" x14ac:dyDescent="0.2">
      <c r="A17" s="14"/>
      <c r="B17" s="6" t="s">
        <v>29</v>
      </c>
      <c r="C17" s="7">
        <v>50000</v>
      </c>
      <c r="D17" s="8" t="s">
        <v>22</v>
      </c>
    </row>
    <row r="18" spans="1:4" ht="32.25" customHeight="1" x14ac:dyDescent="0.2">
      <c r="A18" s="14"/>
      <c r="B18" s="6" t="s">
        <v>27</v>
      </c>
      <c r="C18" s="7">
        <v>20000</v>
      </c>
      <c r="D18" s="8" t="s">
        <v>19</v>
      </c>
    </row>
    <row r="19" spans="1:4" ht="32.25" customHeight="1" x14ac:dyDescent="0.2">
      <c r="A19" s="14"/>
      <c r="B19" s="6" t="s">
        <v>14</v>
      </c>
      <c r="C19" s="7">
        <f>IF(C13="","",SUM(C13:C18))</f>
        <v>240000</v>
      </c>
      <c r="D19" s="8"/>
    </row>
    <row r="20" spans="1:4" ht="32.25" customHeight="1" x14ac:dyDescent="0.2">
      <c r="A20" s="14"/>
      <c r="B20" s="6" t="s">
        <v>15</v>
      </c>
      <c r="C20" s="7">
        <v>100000</v>
      </c>
      <c r="D20" s="5" t="s">
        <v>24</v>
      </c>
    </row>
    <row r="21" spans="1:4" ht="32.25" customHeight="1" x14ac:dyDescent="0.2">
      <c r="A21" s="14"/>
      <c r="B21" s="3" t="s">
        <v>8</v>
      </c>
      <c r="C21" s="7">
        <f>IF(C13="","",SUM(C13:C20))</f>
        <v>580000</v>
      </c>
      <c r="D21" s="8"/>
    </row>
    <row r="22" spans="1:4" ht="32.25" customHeight="1" x14ac:dyDescent="0.2">
      <c r="A22" s="14" t="s">
        <v>17</v>
      </c>
      <c r="B22" s="9" t="s">
        <v>9</v>
      </c>
      <c r="C22" s="7">
        <f>ROUNDDOWN(IF(C21="","",C21*0.1),0)</f>
        <v>58000</v>
      </c>
      <c r="D22" s="8" t="s">
        <v>25</v>
      </c>
    </row>
    <row r="23" spans="1:4" ht="32.25" customHeight="1" x14ac:dyDescent="0.2">
      <c r="A23" s="14"/>
      <c r="B23" s="3"/>
      <c r="C23" s="7"/>
      <c r="D23" s="8"/>
    </row>
    <row r="24" spans="1:4" ht="32.25" customHeight="1" x14ac:dyDescent="0.2">
      <c r="A24" s="14"/>
      <c r="B24" s="3"/>
      <c r="C24" s="7"/>
      <c r="D24" s="8"/>
    </row>
    <row r="25" spans="1:4" ht="32.25" customHeight="1" x14ac:dyDescent="0.2">
      <c r="A25" s="14"/>
      <c r="B25" s="3" t="s">
        <v>8</v>
      </c>
      <c r="C25" s="7">
        <f>IF(C22="","",SUM(C22:C24))</f>
        <v>58000</v>
      </c>
      <c r="D25" s="8"/>
    </row>
    <row r="26" spans="1:4" ht="32.25" customHeight="1" x14ac:dyDescent="0.2">
      <c r="A26" s="15" t="s">
        <v>3</v>
      </c>
      <c r="B26" s="15"/>
      <c r="C26" s="7">
        <f>IF(C21="","",C21+C25)</f>
        <v>638000</v>
      </c>
      <c r="D26" s="8"/>
    </row>
  </sheetData>
  <mergeCells count="10">
    <mergeCell ref="A13:A21"/>
    <mergeCell ref="A22:A25"/>
    <mergeCell ref="A26:B26"/>
    <mergeCell ref="A2:D2"/>
    <mergeCell ref="A5:B5"/>
    <mergeCell ref="A6:B6"/>
    <mergeCell ref="A7:B7"/>
    <mergeCell ref="A8:B8"/>
    <mergeCell ref="A9:B9"/>
    <mergeCell ref="A12:B12"/>
  </mergeCells>
  <phoneticPr fontId="2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64666-03F1-482E-9AFE-D2A8F0D6CBDA}">
  <dimension ref="A2:F26"/>
  <sheetViews>
    <sheetView zoomScaleNormal="100" workbookViewId="0">
      <selection activeCell="C1" sqref="C1"/>
    </sheetView>
  </sheetViews>
  <sheetFormatPr defaultColWidth="9" defaultRowHeight="25.15" customHeight="1" x14ac:dyDescent="0.2"/>
  <cols>
    <col min="1" max="1" width="6.36328125" style="1" customWidth="1"/>
    <col min="2" max="2" width="21.453125" style="1" customWidth="1"/>
    <col min="3" max="3" width="12.90625" style="1" customWidth="1"/>
    <col min="4" max="4" width="44.453125" style="1" customWidth="1"/>
    <col min="5" max="5" width="9" style="1"/>
    <col min="6" max="6" width="10.36328125" style="1" bestFit="1" customWidth="1"/>
    <col min="7" max="16384" width="9" style="1"/>
  </cols>
  <sheetData>
    <row r="2" spans="1:6" ht="25.15" customHeight="1" x14ac:dyDescent="0.2">
      <c r="A2" s="16" t="s">
        <v>26</v>
      </c>
      <c r="B2" s="16"/>
      <c r="C2" s="16"/>
      <c r="D2" s="16"/>
    </row>
    <row r="4" spans="1:6" ht="25.15" customHeight="1" x14ac:dyDescent="0.2">
      <c r="A4" s="1" t="s">
        <v>0</v>
      </c>
      <c r="D4" s="2" t="s">
        <v>4</v>
      </c>
    </row>
    <row r="5" spans="1:6" ht="25.15" customHeight="1" x14ac:dyDescent="0.2">
      <c r="A5" s="15" t="s">
        <v>1</v>
      </c>
      <c r="B5" s="15"/>
      <c r="C5" s="10" t="s">
        <v>6</v>
      </c>
      <c r="D5" s="10" t="s">
        <v>5</v>
      </c>
    </row>
    <row r="6" spans="1:6" ht="47.25" customHeight="1" x14ac:dyDescent="0.2">
      <c r="A6" s="17" t="s">
        <v>18</v>
      </c>
      <c r="B6" s="17"/>
      <c r="C6" s="4" t="str">
        <f>IF(C21="","",MIN(250000,ROUNDDOWN(C21*2/3,-3)))</f>
        <v/>
      </c>
      <c r="D6" s="13" t="str">
        <f>"補助対象経費の小計"&amp;" "&amp;TEXT(C21,"#,###")&amp;"円×2/3以内"&amp;CHAR(10)&amp;"※1,000円未満の端数は切り捨てる"&amp;CHAR(10)&amp;"※上限25万円"</f>
        <v>補助対象経費の小計 円×2/3以内
※1,000円未満の端数は切り捨てる
※上限25万円</v>
      </c>
    </row>
    <row r="7" spans="1:6" ht="25.15" customHeight="1" x14ac:dyDescent="0.2">
      <c r="A7" s="17" t="s">
        <v>2</v>
      </c>
      <c r="B7" s="17"/>
      <c r="C7" s="4"/>
      <c r="D7" s="5"/>
    </row>
    <row r="8" spans="1:6" ht="25.15" customHeight="1" x14ac:dyDescent="0.2">
      <c r="A8" s="17"/>
      <c r="B8" s="17"/>
      <c r="C8" s="4"/>
      <c r="D8" s="5"/>
    </row>
    <row r="9" spans="1:6" ht="25.15" customHeight="1" x14ac:dyDescent="0.2">
      <c r="A9" s="17" t="s">
        <v>3</v>
      </c>
      <c r="B9" s="17"/>
      <c r="C9" s="4" t="str">
        <f>IF(SUM(C6:C8)=0,"",SUM(C6:C8))</f>
        <v/>
      </c>
      <c r="D9" s="5"/>
      <c r="F9" s="11"/>
    </row>
    <row r="11" spans="1:6" ht="25.15" customHeight="1" x14ac:dyDescent="0.2">
      <c r="A11" s="1" t="s">
        <v>7</v>
      </c>
      <c r="D11" s="2" t="s">
        <v>4</v>
      </c>
    </row>
    <row r="12" spans="1:6" ht="32.25" customHeight="1" x14ac:dyDescent="0.2">
      <c r="A12" s="15" t="s">
        <v>1</v>
      </c>
      <c r="B12" s="15"/>
      <c r="C12" s="10" t="s">
        <v>6</v>
      </c>
      <c r="D12" s="10" t="s">
        <v>5</v>
      </c>
    </row>
    <row r="13" spans="1:6" ht="32.25" customHeight="1" x14ac:dyDescent="0.2">
      <c r="A13" s="14" t="s">
        <v>16</v>
      </c>
      <c r="B13" s="6" t="s">
        <v>10</v>
      </c>
      <c r="C13" s="7"/>
      <c r="D13" s="5"/>
    </row>
    <row r="14" spans="1:6" ht="32.25" customHeight="1" x14ac:dyDescent="0.2">
      <c r="A14" s="14"/>
      <c r="B14" s="6" t="s">
        <v>11</v>
      </c>
      <c r="C14" s="7"/>
      <c r="D14" s="8"/>
    </row>
    <row r="15" spans="1:6" ht="32.25" customHeight="1" x14ac:dyDescent="0.2">
      <c r="A15" s="14"/>
      <c r="B15" s="6" t="s">
        <v>12</v>
      </c>
      <c r="C15" s="7"/>
      <c r="D15" s="8"/>
    </row>
    <row r="16" spans="1:6" ht="32.25" customHeight="1" x14ac:dyDescent="0.2">
      <c r="A16" s="14"/>
      <c r="B16" s="6" t="s">
        <v>13</v>
      </c>
      <c r="C16" s="7"/>
      <c r="D16" s="8"/>
    </row>
    <row r="17" spans="1:4" ht="32.25" customHeight="1" x14ac:dyDescent="0.2">
      <c r="A17" s="14"/>
      <c r="B17" s="6" t="s">
        <v>28</v>
      </c>
      <c r="C17" s="7"/>
      <c r="D17" s="8"/>
    </row>
    <row r="18" spans="1:4" ht="32.25" customHeight="1" x14ac:dyDescent="0.2">
      <c r="A18" s="14"/>
      <c r="B18" s="6" t="s">
        <v>27</v>
      </c>
      <c r="C18" s="7"/>
      <c r="D18" s="8"/>
    </row>
    <row r="19" spans="1:4" ht="32.25" customHeight="1" x14ac:dyDescent="0.2">
      <c r="A19" s="14"/>
      <c r="B19" s="6" t="s">
        <v>14</v>
      </c>
      <c r="C19" s="7"/>
      <c r="D19" s="8"/>
    </row>
    <row r="20" spans="1:4" ht="32.25" customHeight="1" x14ac:dyDescent="0.2">
      <c r="A20" s="14"/>
      <c r="B20" s="6" t="s">
        <v>15</v>
      </c>
      <c r="C20" s="7"/>
      <c r="D20" s="5"/>
    </row>
    <row r="21" spans="1:4" ht="32.25" customHeight="1" x14ac:dyDescent="0.2">
      <c r="A21" s="14"/>
      <c r="B21" s="10" t="s">
        <v>8</v>
      </c>
      <c r="C21" s="7" t="str">
        <f>IF(C13="","",SUM(C13:C20))</f>
        <v/>
      </c>
      <c r="D21" s="8"/>
    </row>
    <row r="22" spans="1:4" ht="32.25" customHeight="1" x14ac:dyDescent="0.2">
      <c r="A22" s="14" t="s">
        <v>17</v>
      </c>
      <c r="B22" s="9" t="s">
        <v>9</v>
      </c>
      <c r="C22" s="7" t="str">
        <f>IF(C21="","",ROUNDDOWN(IF(C21="","",C21*0.1),0))</f>
        <v/>
      </c>
      <c r="D22" s="12" t="s">
        <v>25</v>
      </c>
    </row>
    <row r="23" spans="1:4" ht="32.25" customHeight="1" x14ac:dyDescent="0.2">
      <c r="A23" s="14"/>
      <c r="B23" s="10"/>
      <c r="C23" s="7"/>
      <c r="D23" s="8"/>
    </row>
    <row r="24" spans="1:4" ht="32.25" customHeight="1" x14ac:dyDescent="0.2">
      <c r="A24" s="14"/>
      <c r="B24" s="10"/>
      <c r="C24" s="7"/>
      <c r="D24" s="8"/>
    </row>
    <row r="25" spans="1:4" ht="32.25" customHeight="1" x14ac:dyDescent="0.2">
      <c r="A25" s="14"/>
      <c r="B25" s="10" t="s">
        <v>8</v>
      </c>
      <c r="C25" s="7" t="str">
        <f>IF(C22="","",SUM(C22:C24))</f>
        <v/>
      </c>
      <c r="D25" s="8"/>
    </row>
    <row r="26" spans="1:4" ht="32.25" customHeight="1" x14ac:dyDescent="0.2">
      <c r="A26" s="15" t="s">
        <v>3</v>
      </c>
      <c r="B26" s="15"/>
      <c r="C26" s="7" t="str">
        <f>IF(C21="","",C21+C25)</f>
        <v/>
      </c>
      <c r="D26" s="8"/>
    </row>
  </sheetData>
  <mergeCells count="10">
    <mergeCell ref="A12:B12"/>
    <mergeCell ref="A13:A21"/>
    <mergeCell ref="A22:A25"/>
    <mergeCell ref="A26:B26"/>
    <mergeCell ref="A2:D2"/>
    <mergeCell ref="A5:B5"/>
    <mergeCell ref="A6:B6"/>
    <mergeCell ref="A7:B7"/>
    <mergeCell ref="A8:B8"/>
    <mergeCell ref="A9:B9"/>
  </mergeCells>
  <phoneticPr fontId="6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収支予算書(記入例)</vt:lpstr>
      <vt:lpstr>収支予算書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翔太</dc:creator>
  <cp:lastModifiedBy>関谷　健司</cp:lastModifiedBy>
  <cp:lastPrinted>2025-05-28T00:32:24Z</cp:lastPrinted>
  <dcterms:created xsi:type="dcterms:W3CDTF">2011-05-24T07:07:20Z</dcterms:created>
  <dcterms:modified xsi:type="dcterms:W3CDTF">2025-05-28T00:47:29Z</dcterms:modified>
</cp:coreProperties>
</file>