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830" activeTab="0"/>
  </bookViews>
  <sheets>
    <sheet name="受任者用(金融機関)" sheetId="1" r:id="rId1"/>
    <sheet name="受注者用" sheetId="2" r:id="rId2"/>
  </sheets>
  <definedNames>
    <definedName name="_xlnm.Print_Area" localSheetId="1">'受注者用'!$A$1:$N$43</definedName>
    <definedName name="_xlnm.Print_Area" localSheetId="0">'受任者用(金融機関)'!$A$1:$M$43</definedName>
  </definedNames>
  <calcPr fullCalcOnLoad="1"/>
</workbook>
</file>

<file path=xl/sharedStrings.xml><?xml version="1.0" encoding="utf-8"?>
<sst xmlns="http://schemas.openxmlformats.org/spreadsheetml/2006/main" count="191" uniqueCount="57">
  <si>
    <t>金融機関名</t>
  </si>
  <si>
    <t>預金の種類</t>
  </si>
  <si>
    <t>口座番号</t>
  </si>
  <si>
    <t>フリガナ</t>
  </si>
  <si>
    <t>口座名義</t>
  </si>
  <si>
    <t>工事請負代金請求書</t>
  </si>
  <si>
    <t>請求金額</t>
  </si>
  <si>
    <t>億</t>
  </si>
  <si>
    <t>千</t>
  </si>
  <si>
    <t>百</t>
  </si>
  <si>
    <t>十</t>
  </si>
  <si>
    <t>万</t>
  </si>
  <si>
    <t>円</t>
  </si>
  <si>
    <t>工事名</t>
  </si>
  <si>
    <t>工事場所</t>
  </si>
  <si>
    <t>　西都市</t>
  </si>
  <si>
    <t>工期</t>
  </si>
  <si>
    <t>自</t>
  </si>
  <si>
    <t>平成</t>
  </si>
  <si>
    <t>年</t>
  </si>
  <si>
    <t>月</t>
  </si>
  <si>
    <t>日</t>
  </si>
  <si>
    <t>至</t>
  </si>
  <si>
    <t>完成年月日</t>
  </si>
  <si>
    <t>完成検査年月日</t>
  </si>
  <si>
    <t>目的物引渡年月日</t>
  </si>
  <si>
    <t>請負代金額</t>
  </si>
  <si>
    <t>一金</t>
  </si>
  <si>
    <t>内  訳</t>
  </si>
  <si>
    <t>前払金</t>
  </si>
  <si>
    <t>部分払金受領済額内訳</t>
  </si>
  <si>
    <t>部分払金</t>
  </si>
  <si>
    <t>回数</t>
  </si>
  <si>
    <t>一金</t>
  </si>
  <si>
    <t>円</t>
  </si>
  <si>
    <t>損害賠償責任額</t>
  </si>
  <si>
    <t>第1回</t>
  </si>
  <si>
    <t>その他の金額</t>
  </si>
  <si>
    <t>第2回</t>
  </si>
  <si>
    <t>差引金額</t>
  </si>
  <si>
    <t>第3回</t>
  </si>
  <si>
    <t>　上記工事の完成検査及び引渡しを終了しましたので、請負代金を請求します。</t>
  </si>
  <si>
    <t>　　　　受注者</t>
  </si>
  <si>
    <t>住　　　　所</t>
  </si>
  <si>
    <t>商号又は名称</t>
  </si>
  <si>
    <t>代表者氏名</t>
  </si>
  <si>
    <t>㊞</t>
  </si>
  <si>
    <t>発注者</t>
  </si>
  <si>
    <t>差引金額(委任払)</t>
  </si>
  <si>
    <t>金　　　　額</t>
  </si>
  <si>
    <t>その他の金額(委任払)</t>
  </si>
  <si>
    <t>口座振替申出表示</t>
  </si>
  <si>
    <t>中間前払金</t>
  </si>
  <si>
    <t>計</t>
  </si>
  <si>
    <t>西都市長 押川　修一郎　様</t>
  </si>
  <si>
    <t>西都市長　押川修一郎　様</t>
  </si>
  <si>
    <t>西都市聖陵町2丁目1番地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</si>
</sst>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5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24"/>
      <name val="HG正楷書体-PRO"/>
      <family val="4"/>
    </font>
    <font>
      <b/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2"/>
      <name val="HG正楷書体-PRO"/>
      <family val="4"/>
    </font>
    <font>
      <sz val="28"/>
      <name val="HGS明朝E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8"/>
      <name val="HG正楷書体-PRO"/>
      <family val="4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theme="1"/>
      <name val="HG正楷書体-PRO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0" fillId="0" borderId="15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 horizontal="distributed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9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vertical="center" shrinkToFit="1"/>
    </xf>
    <xf numFmtId="0" fontId="3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left" vertical="center"/>
    </xf>
    <xf numFmtId="0" fontId="3" fillId="0" borderId="19" xfId="0" applyFont="1" applyBorder="1" applyAlignment="1">
      <alignment horizontal="distributed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right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 textRotation="255"/>
    </xf>
    <xf numFmtId="176" fontId="3" fillId="0" borderId="19" xfId="48" applyNumberFormat="1" applyFont="1" applyBorder="1" applyAlignment="1">
      <alignment horizontal="right" vertical="center" shrinkToFit="1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177" fontId="3" fillId="0" borderId="26" xfId="0" applyNumberFormat="1" applyFont="1" applyBorder="1" applyAlignment="1">
      <alignment horizontal="right" vertical="center" shrinkToFit="1"/>
    </xf>
    <xf numFmtId="176" fontId="8" fillId="0" borderId="19" xfId="48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77" fontId="3" fillId="0" borderId="16" xfId="0" applyNumberFormat="1" applyFont="1" applyBorder="1" applyAlignment="1">
      <alignment horizontal="right" vertical="center" shrinkToFit="1"/>
    </xf>
    <xf numFmtId="0" fontId="9" fillId="0" borderId="15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176" fontId="6" fillId="0" borderId="11" xfId="48" applyNumberFormat="1" applyFont="1" applyBorder="1" applyAlignment="1">
      <alignment horizontal="right" vertical="center"/>
    </xf>
    <xf numFmtId="176" fontId="6" fillId="0" borderId="16" xfId="48" applyNumberFormat="1" applyFont="1" applyBorder="1" applyAlignment="1">
      <alignment horizontal="right" vertical="center"/>
    </xf>
    <xf numFmtId="0" fontId="44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G40" sqref="G40"/>
    </sheetView>
  </sheetViews>
  <sheetFormatPr defaultColWidth="8.796875" defaultRowHeight="14.25"/>
  <cols>
    <col min="1" max="1" width="3.69921875" style="1" customWidth="1"/>
    <col min="2" max="2" width="17" style="1" customWidth="1"/>
    <col min="3" max="13" width="5.69921875" style="1" customWidth="1"/>
    <col min="14" max="30" width="2.5" style="1" customWidth="1"/>
    <col min="31" max="16384" width="9" style="1" customWidth="1"/>
  </cols>
  <sheetData>
    <row r="1" spans="7:13" ht="13.5">
      <c r="G1" s="80" t="s">
        <v>51</v>
      </c>
      <c r="H1" s="80"/>
      <c r="I1" s="80"/>
      <c r="J1" s="80"/>
      <c r="K1" s="80"/>
      <c r="L1" s="80"/>
      <c r="M1" s="80"/>
    </row>
    <row r="2" spans="7:13" ht="21" customHeight="1">
      <c r="G2" s="81" t="s">
        <v>0</v>
      </c>
      <c r="H2" s="81"/>
      <c r="I2" s="82"/>
      <c r="J2" s="83"/>
      <c r="K2" s="83"/>
      <c r="L2" s="83"/>
      <c r="M2" s="84"/>
    </row>
    <row r="3" spans="7:13" ht="21" customHeight="1">
      <c r="G3" s="81" t="s">
        <v>1</v>
      </c>
      <c r="H3" s="81"/>
      <c r="I3" s="80"/>
      <c r="J3" s="80"/>
      <c r="K3" s="80"/>
      <c r="L3" s="80"/>
      <c r="M3" s="80"/>
    </row>
    <row r="4" spans="7:13" ht="21" customHeight="1">
      <c r="G4" s="81" t="s">
        <v>2</v>
      </c>
      <c r="H4" s="81"/>
      <c r="I4" s="85"/>
      <c r="J4" s="85"/>
      <c r="K4" s="85"/>
      <c r="L4" s="85"/>
      <c r="M4" s="85"/>
    </row>
    <row r="5" spans="7:13" ht="13.5" customHeight="1">
      <c r="G5" s="89" t="s">
        <v>3</v>
      </c>
      <c r="H5" s="89"/>
      <c r="I5" s="90"/>
      <c r="J5" s="90"/>
      <c r="K5" s="90"/>
      <c r="L5" s="90"/>
      <c r="M5" s="90"/>
    </row>
    <row r="6" spans="7:13" ht="21" customHeight="1">
      <c r="G6" s="91" t="s">
        <v>4</v>
      </c>
      <c r="H6" s="91"/>
      <c r="I6" s="92"/>
      <c r="J6" s="92"/>
      <c r="K6" s="92"/>
      <c r="L6" s="92"/>
      <c r="M6" s="92"/>
    </row>
    <row r="7" spans="7:13" ht="13.5">
      <c r="G7" s="2"/>
      <c r="H7" s="2"/>
      <c r="I7" s="2"/>
      <c r="J7" s="2"/>
      <c r="K7" s="2"/>
      <c r="L7" s="2"/>
      <c r="M7" s="2"/>
    </row>
    <row r="8" spans="1:13" ht="33.75" customHeight="1">
      <c r="A8" s="93" t="s">
        <v>5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</row>
    <row r="9" spans="1:13" ht="12" customHeight="1">
      <c r="A9" s="3"/>
      <c r="B9" s="4"/>
      <c r="C9" s="3"/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ht="13.5" customHeight="1">
      <c r="A10" s="94" t="s">
        <v>6</v>
      </c>
      <c r="B10" s="95"/>
      <c r="C10" s="6"/>
      <c r="D10" s="7" t="s">
        <v>7</v>
      </c>
      <c r="E10" s="7" t="s">
        <v>8</v>
      </c>
      <c r="F10" s="7" t="s">
        <v>9</v>
      </c>
      <c r="G10" s="7" t="s">
        <v>10</v>
      </c>
      <c r="H10" s="7" t="s">
        <v>11</v>
      </c>
      <c r="I10" s="7" t="s">
        <v>8</v>
      </c>
      <c r="J10" s="7" t="s">
        <v>9</v>
      </c>
      <c r="K10" s="7" t="s">
        <v>10</v>
      </c>
      <c r="L10" s="7" t="s">
        <v>12</v>
      </c>
      <c r="M10" s="8"/>
    </row>
    <row r="11" spans="1:13" ht="38.25" customHeight="1">
      <c r="A11" s="96"/>
      <c r="B11" s="97"/>
      <c r="C11" s="40">
        <f>IF(F22="","",IF($D$29&lt;=99999999,"",IF($D$29&lt;1000000000,"\",ROUNDDOWN($D$29/1000000000,0)-ROUNDDOWN($D$29/10000000000,0)*10)))</f>
      </c>
      <c r="D11" s="41">
        <f>IF(F22="","",IF($D$29&lt;=9999999,"",IF($D$29&lt;100000000,"\",ROUNDDOWN($D$29/100000000,0)-ROUNDDOWN($D$29/1000000000,0)*10)))</f>
      </c>
      <c r="E11" s="41">
        <f>IF(F22="","",IF($D$29&lt;=999999,"",IF($D$29&lt;10000000,"\",ROUNDDOWN($D$29/10000000,0)-ROUNDDOWN($D$29/100000000,0)*10)))</f>
      </c>
      <c r="F11" s="41">
        <f>IF(F22="","",IF($D$29&lt;=99999,"",IF($D$29&lt;1000000,"\",ROUNDDOWN($D$29/1000000,0)-ROUNDDOWN($D$29/10000000,0)*10)))</f>
      </c>
      <c r="G11" s="41">
        <f>IF(F22="","",IF($D$29&lt;=9999,"",IF($D$29&lt;100000,"\",ROUNDDOWN($D$29/100000,0)-ROUNDDOWN($D$29/1000000,0)*10)))</f>
      </c>
      <c r="H11" s="41">
        <f>IF(F22="","",IF($D$29&lt;=999,"",IF($D$29&lt;10000,"\",ROUNDDOWN($D$29/10000,0)-ROUNDDOWN($D$29/100000,0)*10)))</f>
      </c>
      <c r="I11" s="41">
        <f>IF(F22="","",IF($D$29&lt;=99,"",IF($D$29&lt;1000,"\",ROUNDDOWN($D$29/1000,0)-ROUNDDOWN($D$29/10000,0)*10)))</f>
      </c>
      <c r="J11" s="41">
        <f>IF(F22="","",IF($D$29&lt;=9,"",IF($D$29&lt;100,"\",ROUNDDOWN($D$29/100,0)-ROUNDDOWN($D$29/1000,0)*10)))</f>
      </c>
      <c r="K11" s="41">
        <f>IF($D$29="","",LEFT(RIGHT($D$29,2),1))</f>
      </c>
      <c r="L11" s="41">
        <f>IF($D$29="","",RIGHT($D$29,1))</f>
      </c>
      <c r="M11" s="8"/>
    </row>
    <row r="12" spans="1:13" ht="13.5">
      <c r="A12" s="96"/>
      <c r="B12" s="97"/>
      <c r="C12" s="98"/>
      <c r="D12" s="99"/>
      <c r="E12" s="99"/>
      <c r="F12" s="99"/>
      <c r="G12" s="99"/>
      <c r="H12" s="99"/>
      <c r="I12" s="99"/>
      <c r="J12" s="99"/>
      <c r="K12" s="99"/>
      <c r="L12" s="100"/>
      <c r="M12" s="101"/>
    </row>
    <row r="13" spans="1:13" ht="27.75" customHeight="1">
      <c r="A13" s="96" t="s">
        <v>13</v>
      </c>
      <c r="B13" s="97"/>
      <c r="C13" s="77"/>
      <c r="D13" s="78"/>
      <c r="E13" s="78"/>
      <c r="F13" s="78"/>
      <c r="G13" s="78"/>
      <c r="H13" s="78"/>
      <c r="I13" s="78"/>
      <c r="J13" s="78"/>
      <c r="K13" s="78"/>
      <c r="L13" s="78"/>
      <c r="M13" s="79"/>
    </row>
    <row r="14" spans="1:13" ht="27.75" customHeight="1">
      <c r="A14" s="96" t="s">
        <v>14</v>
      </c>
      <c r="B14" s="97"/>
      <c r="C14" s="77" t="s">
        <v>15</v>
      </c>
      <c r="D14" s="78"/>
      <c r="E14" s="78"/>
      <c r="F14" s="78"/>
      <c r="G14" s="78"/>
      <c r="H14" s="78"/>
      <c r="I14" s="78"/>
      <c r="J14" s="78"/>
      <c r="K14" s="78"/>
      <c r="L14" s="78"/>
      <c r="M14" s="79"/>
    </row>
    <row r="15" spans="1:13" ht="13.5" customHeight="1">
      <c r="A15" s="96" t="s">
        <v>16</v>
      </c>
      <c r="B15" s="97"/>
      <c r="C15" s="103" t="s">
        <v>17</v>
      </c>
      <c r="D15" s="9"/>
      <c r="E15" s="71" t="s">
        <v>18</v>
      </c>
      <c r="F15" s="86"/>
      <c r="G15" s="71" t="s">
        <v>19</v>
      </c>
      <c r="H15" s="86"/>
      <c r="I15" s="71" t="s">
        <v>20</v>
      </c>
      <c r="J15" s="86"/>
      <c r="K15" s="71" t="s">
        <v>21</v>
      </c>
      <c r="L15" s="9"/>
      <c r="M15" s="10"/>
    </row>
    <row r="16" spans="1:13" ht="13.5" customHeight="1">
      <c r="A16" s="96"/>
      <c r="B16" s="97"/>
      <c r="C16" s="104"/>
      <c r="D16" s="11"/>
      <c r="E16" s="88"/>
      <c r="F16" s="87"/>
      <c r="G16" s="88"/>
      <c r="H16" s="87"/>
      <c r="I16" s="88"/>
      <c r="J16" s="87"/>
      <c r="K16" s="88"/>
      <c r="L16" s="11"/>
      <c r="M16" s="12"/>
    </row>
    <row r="17" spans="1:13" ht="13.5" customHeight="1">
      <c r="A17" s="96"/>
      <c r="B17" s="97"/>
      <c r="C17" s="104" t="s">
        <v>22</v>
      </c>
      <c r="D17" s="11"/>
      <c r="E17" s="88" t="s">
        <v>18</v>
      </c>
      <c r="F17" s="87"/>
      <c r="G17" s="88" t="s">
        <v>19</v>
      </c>
      <c r="H17" s="87"/>
      <c r="I17" s="88" t="s">
        <v>20</v>
      </c>
      <c r="J17" s="87"/>
      <c r="K17" s="88" t="s">
        <v>21</v>
      </c>
      <c r="L17" s="11"/>
      <c r="M17" s="12"/>
    </row>
    <row r="18" spans="1:13" ht="13.5" customHeight="1">
      <c r="A18" s="96"/>
      <c r="B18" s="97"/>
      <c r="C18" s="105"/>
      <c r="D18" s="13"/>
      <c r="E18" s="72"/>
      <c r="F18" s="102"/>
      <c r="G18" s="72"/>
      <c r="H18" s="102"/>
      <c r="I18" s="72"/>
      <c r="J18" s="102"/>
      <c r="K18" s="72"/>
      <c r="L18" s="13"/>
      <c r="M18" s="14"/>
    </row>
    <row r="19" spans="1:13" ht="27" customHeight="1">
      <c r="A19" s="96" t="s">
        <v>23</v>
      </c>
      <c r="B19" s="97"/>
      <c r="C19" s="15"/>
      <c r="D19" s="16"/>
      <c r="E19" s="17" t="s">
        <v>18</v>
      </c>
      <c r="F19" s="18"/>
      <c r="G19" s="17" t="s">
        <v>19</v>
      </c>
      <c r="H19" s="18"/>
      <c r="I19" s="17" t="s">
        <v>20</v>
      </c>
      <c r="J19" s="18"/>
      <c r="K19" s="17" t="s">
        <v>21</v>
      </c>
      <c r="L19" s="16"/>
      <c r="M19" s="19"/>
    </row>
    <row r="20" spans="1:13" ht="27" customHeight="1">
      <c r="A20" s="96" t="s">
        <v>24</v>
      </c>
      <c r="B20" s="97"/>
      <c r="C20" s="15"/>
      <c r="D20" s="16"/>
      <c r="E20" s="17" t="s">
        <v>18</v>
      </c>
      <c r="F20" s="18"/>
      <c r="G20" s="17" t="s">
        <v>19</v>
      </c>
      <c r="H20" s="18"/>
      <c r="I20" s="17" t="s">
        <v>20</v>
      </c>
      <c r="J20" s="18"/>
      <c r="K20" s="17" t="s">
        <v>21</v>
      </c>
      <c r="L20" s="16"/>
      <c r="M20" s="19"/>
    </row>
    <row r="21" spans="1:13" ht="27" customHeight="1">
      <c r="A21" s="96" t="s">
        <v>25</v>
      </c>
      <c r="B21" s="97"/>
      <c r="C21" s="15"/>
      <c r="D21" s="16"/>
      <c r="E21" s="17" t="s">
        <v>18</v>
      </c>
      <c r="F21" s="18"/>
      <c r="G21" s="17" t="s">
        <v>19</v>
      </c>
      <c r="H21" s="18"/>
      <c r="I21" s="17" t="s">
        <v>20</v>
      </c>
      <c r="J21" s="18"/>
      <c r="K21" s="17" t="s">
        <v>21</v>
      </c>
      <c r="L21" s="16"/>
      <c r="M21" s="19"/>
    </row>
    <row r="22" spans="1:13" ht="27" customHeight="1">
      <c r="A22" s="63" t="s">
        <v>26</v>
      </c>
      <c r="B22" s="64"/>
      <c r="C22" s="67"/>
      <c r="D22" s="68"/>
      <c r="E22" s="71" t="s">
        <v>27</v>
      </c>
      <c r="F22" s="73"/>
      <c r="G22" s="73"/>
      <c r="H22" s="73"/>
      <c r="I22" s="73"/>
      <c r="J22" s="73"/>
      <c r="K22" s="71" t="s">
        <v>12</v>
      </c>
      <c r="L22" s="68"/>
      <c r="M22" s="75"/>
    </row>
    <row r="23" spans="1:13" ht="27" customHeight="1">
      <c r="A23" s="65"/>
      <c r="B23" s="66"/>
      <c r="C23" s="69"/>
      <c r="D23" s="70"/>
      <c r="E23" s="72"/>
      <c r="F23" s="74"/>
      <c r="G23" s="74"/>
      <c r="H23" s="74"/>
      <c r="I23" s="74"/>
      <c r="J23" s="74"/>
      <c r="K23" s="72"/>
      <c r="L23" s="70"/>
      <c r="M23" s="76"/>
    </row>
    <row r="24" spans="1:13" ht="20.25" customHeight="1">
      <c r="A24" s="106" t="s">
        <v>28</v>
      </c>
      <c r="B24" s="20" t="s">
        <v>29</v>
      </c>
      <c r="C24" s="21" t="s">
        <v>27</v>
      </c>
      <c r="D24" s="107"/>
      <c r="E24" s="107"/>
      <c r="F24" s="107"/>
      <c r="G24" s="22" t="s">
        <v>12</v>
      </c>
      <c r="H24" s="108" t="s">
        <v>30</v>
      </c>
      <c r="I24" s="109"/>
      <c r="J24" s="109"/>
      <c r="K24" s="109"/>
      <c r="L24" s="109"/>
      <c r="M24" s="110"/>
    </row>
    <row r="25" spans="1:13" ht="20.25" customHeight="1">
      <c r="A25" s="106"/>
      <c r="B25" s="20" t="s">
        <v>52</v>
      </c>
      <c r="C25" s="21" t="s">
        <v>27</v>
      </c>
      <c r="D25" s="107"/>
      <c r="E25" s="107"/>
      <c r="F25" s="107"/>
      <c r="G25" s="22" t="s">
        <v>12</v>
      </c>
      <c r="H25" s="46" t="s">
        <v>32</v>
      </c>
      <c r="I25" s="59" t="s">
        <v>49</v>
      </c>
      <c r="J25" s="60"/>
      <c r="K25" s="60"/>
      <c r="L25" s="60"/>
      <c r="M25" s="61"/>
    </row>
    <row r="26" spans="1:13" ht="20.25" customHeight="1">
      <c r="A26" s="106"/>
      <c r="B26" s="20" t="s">
        <v>31</v>
      </c>
      <c r="C26" s="21" t="s">
        <v>27</v>
      </c>
      <c r="D26" s="107">
        <f>IF(J29="","",J29)</f>
      </c>
      <c r="E26" s="107"/>
      <c r="F26" s="107"/>
      <c r="G26" s="22" t="s">
        <v>12</v>
      </c>
      <c r="H26" s="46" t="s">
        <v>36</v>
      </c>
      <c r="I26" s="23" t="s">
        <v>33</v>
      </c>
      <c r="J26" s="62"/>
      <c r="K26" s="62"/>
      <c r="L26" s="62"/>
      <c r="M26" s="24" t="s">
        <v>34</v>
      </c>
    </row>
    <row r="27" spans="1:13" ht="20.25" customHeight="1">
      <c r="A27" s="106"/>
      <c r="B27" s="20" t="s">
        <v>35</v>
      </c>
      <c r="C27" s="21" t="s">
        <v>27</v>
      </c>
      <c r="D27" s="107"/>
      <c r="E27" s="107"/>
      <c r="F27" s="107"/>
      <c r="G27" s="22" t="s">
        <v>12</v>
      </c>
      <c r="H27" s="49" t="s">
        <v>38</v>
      </c>
      <c r="I27" s="50" t="s">
        <v>33</v>
      </c>
      <c r="J27" s="62"/>
      <c r="K27" s="62"/>
      <c r="L27" s="62"/>
      <c r="M27" s="51" t="s">
        <v>34</v>
      </c>
    </row>
    <row r="28" spans="1:13" ht="20.25" customHeight="1" thickBot="1">
      <c r="A28" s="106"/>
      <c r="B28" s="20" t="s">
        <v>37</v>
      </c>
      <c r="C28" s="21" t="s">
        <v>27</v>
      </c>
      <c r="D28" s="107"/>
      <c r="E28" s="107"/>
      <c r="F28" s="107"/>
      <c r="G28" s="22" t="s">
        <v>12</v>
      </c>
      <c r="H28" s="55" t="s">
        <v>40</v>
      </c>
      <c r="I28" s="56" t="s">
        <v>33</v>
      </c>
      <c r="J28" s="111"/>
      <c r="K28" s="111"/>
      <c r="L28" s="111"/>
      <c r="M28" s="57" t="s">
        <v>34</v>
      </c>
    </row>
    <row r="29" spans="1:13" ht="20.25" customHeight="1" thickTop="1">
      <c r="A29" s="106"/>
      <c r="B29" s="42" t="s">
        <v>48</v>
      </c>
      <c r="C29" s="21" t="s">
        <v>27</v>
      </c>
      <c r="D29" s="112">
        <f>IF(F22="","",F22-SUM(D24:F28))</f>
      </c>
      <c r="E29" s="112"/>
      <c r="F29" s="112"/>
      <c r="G29" s="22" t="s">
        <v>12</v>
      </c>
      <c r="H29" s="52" t="s">
        <v>53</v>
      </c>
      <c r="I29" s="53" t="s">
        <v>33</v>
      </c>
      <c r="J29" s="118">
        <f>IF(J26="","",SUM(J26:L28))</f>
      </c>
      <c r="K29" s="118"/>
      <c r="L29" s="118"/>
      <c r="M29" s="54" t="s">
        <v>34</v>
      </c>
    </row>
    <row r="30" spans="1:13" ht="13.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7"/>
    </row>
    <row r="31" spans="1:13" ht="13.5">
      <c r="A31" s="115" t="s">
        <v>41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7"/>
    </row>
    <row r="32" spans="1:13" ht="13.5">
      <c r="A32" s="11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7"/>
    </row>
    <row r="33" spans="1:13" ht="13.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5"/>
    </row>
    <row r="34" spans="1:13" ht="13.5">
      <c r="A34" s="28"/>
      <c r="B34" s="11"/>
      <c r="C34" s="29" t="s">
        <v>18</v>
      </c>
      <c r="D34" s="30"/>
      <c r="E34" s="29" t="s">
        <v>19</v>
      </c>
      <c r="F34" s="30"/>
      <c r="G34" s="29" t="s">
        <v>20</v>
      </c>
      <c r="H34" s="30"/>
      <c r="I34" s="29" t="s">
        <v>21</v>
      </c>
      <c r="J34" s="11"/>
      <c r="K34" s="11"/>
      <c r="L34" s="11"/>
      <c r="M34" s="12"/>
    </row>
    <row r="35" spans="1:13" ht="13.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8"/>
    </row>
    <row r="36" spans="1:13" ht="18.75" customHeight="1">
      <c r="A36" s="31"/>
      <c r="B36" s="11" t="s">
        <v>42</v>
      </c>
      <c r="C36" s="113" t="s">
        <v>43</v>
      </c>
      <c r="D36" s="113"/>
      <c r="E36" s="113"/>
      <c r="F36" s="33"/>
      <c r="G36" s="114"/>
      <c r="H36" s="114"/>
      <c r="I36" s="114"/>
      <c r="J36" s="114"/>
      <c r="K36" s="114"/>
      <c r="L36" s="114"/>
      <c r="M36" s="119"/>
    </row>
    <row r="37" spans="1:13" ht="18.75" customHeight="1">
      <c r="A37" s="31"/>
      <c r="B37" s="11"/>
      <c r="C37" s="113" t="s">
        <v>44</v>
      </c>
      <c r="D37" s="113"/>
      <c r="E37" s="113"/>
      <c r="F37" s="33"/>
      <c r="G37" s="114"/>
      <c r="H37" s="114"/>
      <c r="I37" s="114"/>
      <c r="J37" s="114"/>
      <c r="K37" s="114"/>
      <c r="L37" s="114"/>
      <c r="M37" s="119"/>
    </row>
    <row r="38" spans="1:13" ht="18.75" customHeight="1">
      <c r="A38" s="31"/>
      <c r="B38" s="11"/>
      <c r="C38" s="113" t="s">
        <v>45</v>
      </c>
      <c r="D38" s="113"/>
      <c r="E38" s="113"/>
      <c r="F38" s="33"/>
      <c r="G38" s="114"/>
      <c r="H38" s="114"/>
      <c r="I38" s="114"/>
      <c r="J38" s="114"/>
      <c r="K38" s="114"/>
      <c r="L38" s="34" t="s">
        <v>46</v>
      </c>
      <c r="M38" s="35"/>
    </row>
    <row r="39" spans="1:13" ht="13.5">
      <c r="A39" s="31"/>
      <c r="B39" s="11"/>
      <c r="C39" s="11"/>
      <c r="D39" s="11"/>
      <c r="E39" s="11"/>
      <c r="F39" s="11"/>
      <c r="G39" s="32"/>
      <c r="H39" s="32"/>
      <c r="I39" s="32"/>
      <c r="J39" s="32"/>
      <c r="K39" s="32"/>
      <c r="L39" s="32"/>
      <c r="M39" s="8"/>
    </row>
    <row r="40" spans="1:13" ht="13.5">
      <c r="A40" s="31"/>
      <c r="B40" s="11"/>
      <c r="C40" s="11"/>
      <c r="D40" s="11"/>
      <c r="E40" s="11"/>
      <c r="F40" s="11"/>
      <c r="G40" s="125" t="s">
        <v>56</v>
      </c>
      <c r="H40" s="32"/>
      <c r="I40" s="32"/>
      <c r="J40" s="32"/>
      <c r="K40" s="32"/>
      <c r="L40" s="32"/>
      <c r="M40" s="8"/>
    </row>
    <row r="41" spans="1:13" ht="14.25">
      <c r="A41" s="31"/>
      <c r="B41" s="11"/>
      <c r="C41" s="11"/>
      <c r="D41" s="88" t="s">
        <v>47</v>
      </c>
      <c r="E41" s="88"/>
      <c r="F41" s="11"/>
      <c r="G41" s="36" t="s">
        <v>54</v>
      </c>
      <c r="H41" s="32"/>
      <c r="I41" s="32"/>
      <c r="J41" s="32"/>
      <c r="K41" s="32"/>
      <c r="L41" s="32"/>
      <c r="M41" s="8"/>
    </row>
    <row r="42" spans="1:13" ht="13.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8"/>
    </row>
    <row r="43" spans="1:13" ht="13.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9"/>
    </row>
  </sheetData>
  <sheetProtection/>
  <mergeCells count="66">
    <mergeCell ref="C37:E37"/>
    <mergeCell ref="G37:M37"/>
    <mergeCell ref="D29:F29"/>
    <mergeCell ref="D25:F25"/>
    <mergeCell ref="C38:E38"/>
    <mergeCell ref="G38:K38"/>
    <mergeCell ref="D41:E41"/>
    <mergeCell ref="A32:M32"/>
    <mergeCell ref="J29:L29"/>
    <mergeCell ref="A31:M31"/>
    <mergeCell ref="C36:E36"/>
    <mergeCell ref="G36:M36"/>
    <mergeCell ref="H24:M24"/>
    <mergeCell ref="D26:F26"/>
    <mergeCell ref="D27:F27"/>
    <mergeCell ref="J27:L27"/>
    <mergeCell ref="D28:F28"/>
    <mergeCell ref="J28:L28"/>
    <mergeCell ref="A19:B19"/>
    <mergeCell ref="A20:B20"/>
    <mergeCell ref="A21:B21"/>
    <mergeCell ref="K15:K16"/>
    <mergeCell ref="C17:C18"/>
    <mergeCell ref="E17:E18"/>
    <mergeCell ref="F17:F18"/>
    <mergeCell ref="G17:G18"/>
    <mergeCell ref="H17:H18"/>
    <mergeCell ref="I17:I18"/>
    <mergeCell ref="J17:J18"/>
    <mergeCell ref="A14:B14"/>
    <mergeCell ref="C14:M14"/>
    <mergeCell ref="A15:B18"/>
    <mergeCell ref="C15:C16"/>
    <mergeCell ref="E15:E16"/>
    <mergeCell ref="F15:F16"/>
    <mergeCell ref="G15:G16"/>
    <mergeCell ref="H15:H16"/>
    <mergeCell ref="I15:I16"/>
    <mergeCell ref="J15:J16"/>
    <mergeCell ref="K17:K18"/>
    <mergeCell ref="G5:H5"/>
    <mergeCell ref="I5:M5"/>
    <mergeCell ref="G6:H6"/>
    <mergeCell ref="I6:M6"/>
    <mergeCell ref="A8:M8"/>
    <mergeCell ref="A10:B12"/>
    <mergeCell ref="C12:M12"/>
    <mergeCell ref="A13:B13"/>
    <mergeCell ref="C13:M13"/>
    <mergeCell ref="G1:M1"/>
    <mergeCell ref="G2:H2"/>
    <mergeCell ref="I2:M2"/>
    <mergeCell ref="G3:H3"/>
    <mergeCell ref="I3:M3"/>
    <mergeCell ref="G4:H4"/>
    <mergeCell ref="I4:M4"/>
    <mergeCell ref="I25:M25"/>
    <mergeCell ref="J26:L26"/>
    <mergeCell ref="A22:B23"/>
    <mergeCell ref="C22:D23"/>
    <mergeCell ref="E22:E23"/>
    <mergeCell ref="F22:J23"/>
    <mergeCell ref="K22:K23"/>
    <mergeCell ref="L22:M23"/>
    <mergeCell ref="A24:A29"/>
    <mergeCell ref="D24:F24"/>
  </mergeCells>
  <dataValidations count="2">
    <dataValidation allowBlank="1" showInputMessage="1" showErrorMessage="1" imeMode="halfKatakana" sqref="I5:M5"/>
    <dataValidation allowBlank="1" showInputMessage="1" showErrorMessage="1" imeMode="off" sqref="D34:H34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32" sqref="A32:M32"/>
    </sheetView>
  </sheetViews>
  <sheetFormatPr defaultColWidth="8.796875" defaultRowHeight="14.25"/>
  <cols>
    <col min="1" max="1" width="3.69921875" style="1" customWidth="1"/>
    <col min="2" max="2" width="17" style="1" customWidth="1"/>
    <col min="3" max="13" width="5.69921875" style="1" customWidth="1"/>
    <col min="14" max="14" width="1.69921875" style="1" customWidth="1"/>
    <col min="15" max="33" width="2.5" style="1" customWidth="1"/>
    <col min="34" max="16384" width="9" style="1" customWidth="1"/>
  </cols>
  <sheetData>
    <row r="1" spans="7:13" ht="13.5">
      <c r="G1" s="80" t="s">
        <v>51</v>
      </c>
      <c r="H1" s="80"/>
      <c r="I1" s="80"/>
      <c r="J1" s="80"/>
      <c r="K1" s="80"/>
      <c r="L1" s="80"/>
      <c r="M1" s="80"/>
    </row>
    <row r="2" spans="7:13" ht="21" customHeight="1">
      <c r="G2" s="81" t="s">
        <v>0</v>
      </c>
      <c r="H2" s="81"/>
      <c r="I2" s="82"/>
      <c r="J2" s="83"/>
      <c r="K2" s="83"/>
      <c r="L2" s="83"/>
      <c r="M2" s="84"/>
    </row>
    <row r="3" spans="7:13" ht="21" customHeight="1">
      <c r="G3" s="81" t="s">
        <v>1</v>
      </c>
      <c r="H3" s="81"/>
      <c r="I3" s="80"/>
      <c r="J3" s="80"/>
      <c r="K3" s="80"/>
      <c r="L3" s="80"/>
      <c r="M3" s="80"/>
    </row>
    <row r="4" spans="7:13" ht="21" customHeight="1">
      <c r="G4" s="81" t="s">
        <v>2</v>
      </c>
      <c r="H4" s="81"/>
      <c r="I4" s="85"/>
      <c r="J4" s="85"/>
      <c r="K4" s="85"/>
      <c r="L4" s="85"/>
      <c r="M4" s="85"/>
    </row>
    <row r="5" spans="7:13" ht="13.5" customHeight="1">
      <c r="G5" s="89" t="s">
        <v>3</v>
      </c>
      <c r="H5" s="89"/>
      <c r="I5" s="90"/>
      <c r="J5" s="90"/>
      <c r="K5" s="90"/>
      <c r="L5" s="90"/>
      <c r="M5" s="90"/>
    </row>
    <row r="6" spans="7:13" ht="21" customHeight="1">
      <c r="G6" s="91" t="s">
        <v>4</v>
      </c>
      <c r="H6" s="91"/>
      <c r="I6" s="92"/>
      <c r="J6" s="92"/>
      <c r="K6" s="92"/>
      <c r="L6" s="92"/>
      <c r="M6" s="92"/>
    </row>
    <row r="7" spans="7:13" ht="13.5">
      <c r="G7" s="2"/>
      <c r="H7" s="2"/>
      <c r="I7" s="2"/>
      <c r="J7" s="2"/>
      <c r="K7" s="2"/>
      <c r="L7" s="2"/>
      <c r="M7" s="2"/>
    </row>
    <row r="8" spans="1:13" ht="33.75" customHeight="1">
      <c r="A8" s="93" t="s">
        <v>5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</row>
    <row r="9" spans="1:13" ht="12" customHeight="1">
      <c r="A9" s="3"/>
      <c r="B9" s="4"/>
      <c r="C9" s="3"/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ht="13.5" customHeight="1">
      <c r="A10" s="94" t="s">
        <v>6</v>
      </c>
      <c r="B10" s="95"/>
      <c r="C10" s="6"/>
      <c r="D10" s="7" t="s">
        <v>7</v>
      </c>
      <c r="E10" s="7" t="s">
        <v>8</v>
      </c>
      <c r="F10" s="7" t="s">
        <v>9</v>
      </c>
      <c r="G10" s="7" t="s">
        <v>10</v>
      </c>
      <c r="H10" s="7" t="s">
        <v>11</v>
      </c>
      <c r="I10" s="7" t="s">
        <v>8</v>
      </c>
      <c r="J10" s="7" t="s">
        <v>9</v>
      </c>
      <c r="K10" s="7" t="s">
        <v>10</v>
      </c>
      <c r="L10" s="7" t="s">
        <v>12</v>
      </c>
      <c r="M10" s="8"/>
    </row>
    <row r="11" spans="1:13" ht="38.25" customHeight="1">
      <c r="A11" s="96"/>
      <c r="B11" s="97"/>
      <c r="C11" s="40">
        <f>IF(D29="","",IF(D29&lt;=99999999,"",IF(D29&lt;1000000000,"\",ROUNDDOWN(D29/1000000000,0)-ROUNDDOWN(D29/10000000000,0)*10)))</f>
      </c>
      <c r="D11" s="41">
        <f>IF(D29="","",IF(D29&lt;=9999999,"",IF(D29&lt;100000000,"\",ROUNDDOWN(D29/100000000,0)-ROUNDDOWN(D29/1000000000,0)*10)))</f>
      </c>
      <c r="E11" s="41">
        <f>IF(D29="","",IF(D29&lt;=999999,"",IF(D29&lt;10000000,"\",ROUNDDOWN(D29/10000000,0)-ROUNDDOWN(D29/100000000,0)*10)))</f>
      </c>
      <c r="F11" s="41">
        <f>IF(D29="","",IF(D29&lt;=99999,"",IF(D29&lt;1000000,"\",ROUNDDOWN(D29/1000000,0)-ROUNDDOWN(D29/10000000,0)*10)))</f>
      </c>
      <c r="G11" s="41">
        <f>IF(D29="","",IF(D29&lt;=9999,"",IF(D29&lt;100000,"\",ROUNDDOWN(D29/100000,0)-ROUNDDOWN(D29/1000000,0)*10)))</f>
      </c>
      <c r="H11" s="41">
        <f>IF(D29="","",IF(D29&lt;=999,"",IF(D29&lt;10000,"\",ROUNDDOWN(D29/10000,0)-ROUNDDOWN(D29/100000,0)*10)))</f>
      </c>
      <c r="I11" s="41">
        <f>IF(D29="","",IF(D29&lt;=99,"",IF(D29&lt;1000,"\",ROUNDDOWN(D29/1000,0)-ROUNDDOWN(D29/10000,0)*10)))</f>
      </c>
      <c r="J11" s="41">
        <f>IF(D29="","",IF(D29&lt;=9,"",IF(D29&lt;100,"\",ROUNDDOWN(D29/100,0)-ROUNDDOWN(D29/1000,0)*10)))</f>
      </c>
      <c r="K11" s="41">
        <f>IF(D29="","",LEFT(RIGHT(D29,2),1))</f>
      </c>
      <c r="L11" s="41">
        <f>IF(D29="","",RIGHT(D29,1))</f>
      </c>
      <c r="M11" s="8"/>
    </row>
    <row r="12" spans="1:13" ht="13.5">
      <c r="A12" s="96"/>
      <c r="B12" s="97"/>
      <c r="C12" s="98"/>
      <c r="D12" s="99"/>
      <c r="E12" s="99"/>
      <c r="F12" s="99"/>
      <c r="G12" s="99"/>
      <c r="H12" s="99"/>
      <c r="I12" s="99"/>
      <c r="J12" s="99"/>
      <c r="K12" s="99"/>
      <c r="L12" s="100"/>
      <c r="M12" s="101"/>
    </row>
    <row r="13" spans="1:13" ht="27.75" customHeight="1">
      <c r="A13" s="96" t="s">
        <v>13</v>
      </c>
      <c r="B13" s="97"/>
      <c r="C13" s="77">
        <f>IF('受任者用(金融機関)'!C13="","",'受任者用(金融機関)'!C13)</f>
      </c>
      <c r="D13" s="78"/>
      <c r="E13" s="78"/>
      <c r="F13" s="78"/>
      <c r="G13" s="78"/>
      <c r="H13" s="78"/>
      <c r="I13" s="78"/>
      <c r="J13" s="78"/>
      <c r="K13" s="78"/>
      <c r="L13" s="78"/>
      <c r="M13" s="79"/>
    </row>
    <row r="14" spans="1:13" ht="27.75" customHeight="1">
      <c r="A14" s="96" t="s">
        <v>14</v>
      </c>
      <c r="B14" s="97"/>
      <c r="C14" s="77" t="str">
        <f>IF('受任者用(金融機関)'!C14="","",'受任者用(金融機関)'!C14)</f>
        <v>　西都市</v>
      </c>
      <c r="D14" s="78"/>
      <c r="E14" s="78"/>
      <c r="F14" s="78"/>
      <c r="G14" s="78"/>
      <c r="H14" s="78"/>
      <c r="I14" s="78"/>
      <c r="J14" s="78"/>
      <c r="K14" s="78"/>
      <c r="L14" s="78"/>
      <c r="M14" s="79"/>
    </row>
    <row r="15" spans="1:13" ht="13.5" customHeight="1">
      <c r="A15" s="96" t="s">
        <v>16</v>
      </c>
      <c r="B15" s="97"/>
      <c r="C15" s="103" t="s">
        <v>17</v>
      </c>
      <c r="D15" s="9"/>
      <c r="E15" s="71" t="s">
        <v>18</v>
      </c>
      <c r="F15" s="86">
        <f>IF('受任者用(金融機関)'!F15:F16="","",'受任者用(金融機関)'!F15:F16)</f>
      </c>
      <c r="G15" s="71" t="s">
        <v>19</v>
      </c>
      <c r="H15" s="86">
        <f>IF('受任者用(金融機関)'!H15:H16="","",'受任者用(金融機関)'!H15:H16)</f>
      </c>
      <c r="I15" s="71" t="s">
        <v>20</v>
      </c>
      <c r="J15" s="86">
        <f>IF('受任者用(金融機関)'!J15:J16="","",'受任者用(金融機関)'!J15:J16)</f>
      </c>
      <c r="K15" s="71" t="s">
        <v>21</v>
      </c>
      <c r="L15" s="9"/>
      <c r="M15" s="10"/>
    </row>
    <row r="16" spans="1:13" ht="13.5" customHeight="1">
      <c r="A16" s="96"/>
      <c r="B16" s="97"/>
      <c r="C16" s="104"/>
      <c r="D16" s="11"/>
      <c r="E16" s="88"/>
      <c r="F16" s="87"/>
      <c r="G16" s="88"/>
      <c r="H16" s="87"/>
      <c r="I16" s="88"/>
      <c r="J16" s="87"/>
      <c r="K16" s="88"/>
      <c r="L16" s="11"/>
      <c r="M16" s="12"/>
    </row>
    <row r="17" spans="1:13" ht="13.5" customHeight="1">
      <c r="A17" s="96"/>
      <c r="B17" s="97"/>
      <c r="C17" s="104" t="s">
        <v>22</v>
      </c>
      <c r="D17" s="11"/>
      <c r="E17" s="88" t="s">
        <v>18</v>
      </c>
      <c r="F17" s="87">
        <f>IF('受任者用(金融機関)'!F17:F18="","",'受任者用(金融機関)'!F17:F18)</f>
      </c>
      <c r="G17" s="88" t="s">
        <v>19</v>
      </c>
      <c r="H17" s="87">
        <f>IF('受任者用(金融機関)'!H17:H18="","",'受任者用(金融機関)'!H17:H18)</f>
      </c>
      <c r="I17" s="88" t="s">
        <v>20</v>
      </c>
      <c r="J17" s="87">
        <f>IF('受任者用(金融機関)'!J17:J18="","",'受任者用(金融機関)'!J17:J18)</f>
      </c>
      <c r="K17" s="88" t="s">
        <v>21</v>
      </c>
      <c r="L17" s="11"/>
      <c r="M17" s="12"/>
    </row>
    <row r="18" spans="1:13" ht="13.5" customHeight="1">
      <c r="A18" s="96"/>
      <c r="B18" s="97"/>
      <c r="C18" s="105"/>
      <c r="D18" s="13"/>
      <c r="E18" s="72"/>
      <c r="F18" s="102"/>
      <c r="G18" s="72"/>
      <c r="H18" s="102"/>
      <c r="I18" s="72"/>
      <c r="J18" s="102"/>
      <c r="K18" s="72"/>
      <c r="L18" s="13"/>
      <c r="M18" s="14"/>
    </row>
    <row r="19" spans="1:13" ht="27" customHeight="1">
      <c r="A19" s="96" t="s">
        <v>23</v>
      </c>
      <c r="B19" s="97"/>
      <c r="C19" s="15"/>
      <c r="D19" s="16"/>
      <c r="E19" s="17" t="s">
        <v>18</v>
      </c>
      <c r="F19" s="48">
        <f>IF('受任者用(金融機関)'!F19:F20="","",'受任者用(金融機関)'!F19:F20)</f>
      </c>
      <c r="G19" s="17" t="s">
        <v>19</v>
      </c>
      <c r="H19" s="48">
        <f>IF('受任者用(金融機関)'!H19:H20="","",'受任者用(金融機関)'!H19:H20)</f>
      </c>
      <c r="I19" s="17" t="s">
        <v>20</v>
      </c>
      <c r="J19" s="48">
        <f>IF('受任者用(金融機関)'!J19:J20="","",'受任者用(金融機関)'!J19:J20)</f>
      </c>
      <c r="K19" s="17" t="s">
        <v>21</v>
      </c>
      <c r="L19" s="16"/>
      <c r="M19" s="19"/>
    </row>
    <row r="20" spans="1:13" ht="27" customHeight="1">
      <c r="A20" s="96" t="s">
        <v>24</v>
      </c>
      <c r="B20" s="97"/>
      <c r="C20" s="15"/>
      <c r="D20" s="16"/>
      <c r="E20" s="17" t="s">
        <v>18</v>
      </c>
      <c r="F20" s="48">
        <f>IF('受任者用(金融機関)'!F20:F21="","",'受任者用(金融機関)'!F20:F21)</f>
      </c>
      <c r="G20" s="17" t="s">
        <v>19</v>
      </c>
      <c r="H20" s="48">
        <f>IF('受任者用(金融機関)'!H20:H21="","",'受任者用(金融機関)'!H20:H21)</f>
      </c>
      <c r="I20" s="17" t="s">
        <v>20</v>
      </c>
      <c r="J20" s="48">
        <f>IF('受任者用(金融機関)'!J20:J21="","",'受任者用(金融機関)'!J20:J21)</f>
      </c>
      <c r="K20" s="17" t="s">
        <v>21</v>
      </c>
      <c r="L20" s="16"/>
      <c r="M20" s="19"/>
    </row>
    <row r="21" spans="1:13" ht="27" customHeight="1">
      <c r="A21" s="96" t="s">
        <v>25</v>
      </c>
      <c r="B21" s="97"/>
      <c r="C21" s="15"/>
      <c r="D21" s="16"/>
      <c r="E21" s="17" t="s">
        <v>18</v>
      </c>
      <c r="F21" s="48">
        <f>IF('受任者用(金融機関)'!F21:F22="","",'受任者用(金融機関)'!F21:F22)</f>
      </c>
      <c r="G21" s="17" t="s">
        <v>19</v>
      </c>
      <c r="H21" s="48">
        <f>IF('受任者用(金融機関)'!H21:H22="","",'受任者用(金融機関)'!H21:H22)</f>
      </c>
      <c r="I21" s="17" t="s">
        <v>20</v>
      </c>
      <c r="J21" s="48">
        <f>IF('受任者用(金融機関)'!J21:J22="","",'受任者用(金融機関)'!J21:J22)</f>
      </c>
      <c r="K21" s="17" t="s">
        <v>21</v>
      </c>
      <c r="L21" s="16"/>
      <c r="M21" s="19"/>
    </row>
    <row r="22" spans="1:13" ht="27" customHeight="1">
      <c r="A22" s="120" t="s">
        <v>26</v>
      </c>
      <c r="B22" s="121"/>
      <c r="C22" s="67"/>
      <c r="D22" s="68"/>
      <c r="E22" s="71" t="s">
        <v>27</v>
      </c>
      <c r="F22" s="123">
        <f>IF('受任者用(金融機関)'!F22:J23="","",'受任者用(金融機関)'!F22:J23)</f>
      </c>
      <c r="G22" s="123"/>
      <c r="H22" s="123"/>
      <c r="I22" s="123"/>
      <c r="J22" s="123"/>
      <c r="K22" s="71" t="s">
        <v>12</v>
      </c>
      <c r="L22" s="68"/>
      <c r="M22" s="75"/>
    </row>
    <row r="23" spans="1:13" ht="27" customHeight="1">
      <c r="A23" s="94"/>
      <c r="B23" s="122"/>
      <c r="C23" s="69"/>
      <c r="D23" s="70"/>
      <c r="E23" s="72"/>
      <c r="F23" s="124"/>
      <c r="G23" s="124"/>
      <c r="H23" s="124"/>
      <c r="I23" s="124"/>
      <c r="J23" s="124"/>
      <c r="K23" s="72"/>
      <c r="L23" s="70"/>
      <c r="M23" s="76"/>
    </row>
    <row r="24" spans="1:13" ht="20.25" customHeight="1">
      <c r="A24" s="106" t="s">
        <v>28</v>
      </c>
      <c r="B24" s="20" t="s">
        <v>29</v>
      </c>
      <c r="C24" s="21" t="s">
        <v>27</v>
      </c>
      <c r="D24" s="107">
        <f>IF('受任者用(金融機関)'!D24:F24="","",'受任者用(金融機関)'!D24:F24)</f>
      </c>
      <c r="E24" s="107"/>
      <c r="F24" s="107"/>
      <c r="G24" s="22" t="s">
        <v>12</v>
      </c>
      <c r="H24" s="108" t="s">
        <v>30</v>
      </c>
      <c r="I24" s="109"/>
      <c r="J24" s="109"/>
      <c r="K24" s="109"/>
      <c r="L24" s="109"/>
      <c r="M24" s="110"/>
    </row>
    <row r="25" spans="1:13" ht="20.25" customHeight="1">
      <c r="A25" s="106"/>
      <c r="B25" s="20" t="s">
        <v>52</v>
      </c>
      <c r="C25" s="21" t="s">
        <v>27</v>
      </c>
      <c r="D25" s="107">
        <f>IF('受任者用(金融機関)'!D25:F25="","",'受任者用(金融機関)'!D25:F25)</f>
      </c>
      <c r="E25" s="107"/>
      <c r="F25" s="107"/>
      <c r="G25" s="22" t="s">
        <v>12</v>
      </c>
      <c r="H25" s="46" t="s">
        <v>32</v>
      </c>
      <c r="I25" s="59" t="s">
        <v>49</v>
      </c>
      <c r="J25" s="60"/>
      <c r="K25" s="60"/>
      <c r="L25" s="60"/>
      <c r="M25" s="61"/>
    </row>
    <row r="26" spans="1:13" ht="20.25" customHeight="1">
      <c r="A26" s="106"/>
      <c r="B26" s="20" t="s">
        <v>31</v>
      </c>
      <c r="C26" s="21" t="s">
        <v>27</v>
      </c>
      <c r="D26" s="107">
        <f>IF('受任者用(金融機関)'!D26:F26="","",'受任者用(金融機関)'!D26:F26)</f>
      </c>
      <c r="E26" s="107"/>
      <c r="F26" s="107"/>
      <c r="G26" s="22" t="s">
        <v>12</v>
      </c>
      <c r="H26" s="46" t="s">
        <v>36</v>
      </c>
      <c r="I26" s="23" t="s">
        <v>33</v>
      </c>
      <c r="J26" s="62">
        <f>IF('受任者用(金融機関)'!J26:L26="","",'受任者用(金融機関)'!J26:L26)</f>
      </c>
      <c r="K26" s="62"/>
      <c r="L26" s="62"/>
      <c r="M26" s="24" t="s">
        <v>34</v>
      </c>
    </row>
    <row r="27" spans="1:13" ht="20.25" customHeight="1">
      <c r="A27" s="106"/>
      <c r="B27" s="20" t="s">
        <v>35</v>
      </c>
      <c r="C27" s="21" t="s">
        <v>27</v>
      </c>
      <c r="D27" s="107">
        <f>IF('受任者用(金融機関)'!D27:F27="","",'受任者用(金融機関)'!D27:F27)</f>
      </c>
      <c r="E27" s="107"/>
      <c r="F27" s="107"/>
      <c r="G27" s="22" t="s">
        <v>12</v>
      </c>
      <c r="H27" s="49" t="s">
        <v>38</v>
      </c>
      <c r="I27" s="50" t="s">
        <v>33</v>
      </c>
      <c r="J27" s="62">
        <f>IF('受任者用(金融機関)'!J27:L27="","",'受任者用(金融機関)'!J27:L27)</f>
      </c>
      <c r="K27" s="62"/>
      <c r="L27" s="62"/>
      <c r="M27" s="51" t="s">
        <v>34</v>
      </c>
    </row>
    <row r="28" spans="1:13" ht="20.25" customHeight="1" thickBot="1">
      <c r="A28" s="106"/>
      <c r="B28" s="47" t="s">
        <v>50</v>
      </c>
      <c r="C28" s="21" t="s">
        <v>27</v>
      </c>
      <c r="D28" s="107">
        <f>IF('受任者用(金融機関)'!D29:F29="","",'受任者用(金融機関)'!D29:F29)</f>
      </c>
      <c r="E28" s="107"/>
      <c r="F28" s="107"/>
      <c r="G28" s="22" t="s">
        <v>12</v>
      </c>
      <c r="H28" s="55" t="s">
        <v>40</v>
      </c>
      <c r="I28" s="56" t="s">
        <v>33</v>
      </c>
      <c r="J28" s="62">
        <f>IF('受任者用(金融機関)'!J28:L28="","",'受任者用(金融機関)'!J28:L28)</f>
      </c>
      <c r="K28" s="62"/>
      <c r="L28" s="62"/>
      <c r="M28" s="57" t="s">
        <v>34</v>
      </c>
    </row>
    <row r="29" spans="1:13" ht="20.25" customHeight="1" thickTop="1">
      <c r="A29" s="106"/>
      <c r="B29" s="58" t="s">
        <v>39</v>
      </c>
      <c r="C29" s="21" t="s">
        <v>27</v>
      </c>
      <c r="D29" s="112">
        <f>IF(F22="","",F22-SUM(D24:F28))</f>
      </c>
      <c r="E29" s="112"/>
      <c r="F29" s="112"/>
      <c r="G29" s="22" t="s">
        <v>12</v>
      </c>
      <c r="H29" s="52" t="s">
        <v>53</v>
      </c>
      <c r="I29" s="53" t="s">
        <v>33</v>
      </c>
      <c r="J29" s="118">
        <f>IF(J26="","",SUM(J26:L28))</f>
      </c>
      <c r="K29" s="118"/>
      <c r="L29" s="118"/>
      <c r="M29" s="54" t="s">
        <v>34</v>
      </c>
    </row>
    <row r="30" spans="1:13" ht="13.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7"/>
    </row>
    <row r="31" spans="1:13" ht="13.5">
      <c r="A31" s="115" t="s">
        <v>41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7"/>
    </row>
    <row r="32" spans="1:13" ht="13.5">
      <c r="A32" s="11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7"/>
    </row>
    <row r="33" spans="1:13" ht="13.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5"/>
    </row>
    <row r="34" spans="1:13" ht="13.5">
      <c r="A34" s="28"/>
      <c r="B34" s="11"/>
      <c r="C34" s="29" t="s">
        <v>18</v>
      </c>
      <c r="D34" s="30"/>
      <c r="E34" s="29" t="s">
        <v>19</v>
      </c>
      <c r="F34" s="30"/>
      <c r="G34" s="29" t="s">
        <v>20</v>
      </c>
      <c r="H34" s="30"/>
      <c r="I34" s="29" t="s">
        <v>21</v>
      </c>
      <c r="J34" s="11"/>
      <c r="K34" s="11"/>
      <c r="L34" s="11"/>
      <c r="M34" s="12"/>
    </row>
    <row r="35" spans="1:13" ht="13.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8"/>
    </row>
    <row r="36" spans="1:13" ht="18.75" customHeight="1">
      <c r="A36" s="31"/>
      <c r="B36" s="11" t="s">
        <v>42</v>
      </c>
      <c r="C36" s="113" t="s">
        <v>43</v>
      </c>
      <c r="D36" s="113"/>
      <c r="E36" s="113"/>
      <c r="F36" s="33"/>
      <c r="G36" s="114">
        <f>IF('受任者用(金融機関)'!G36:M36="","",'受任者用(金融機関)'!G36:M36)</f>
      </c>
      <c r="H36" s="114"/>
      <c r="I36" s="114"/>
      <c r="J36" s="114"/>
      <c r="K36" s="114"/>
      <c r="L36" s="114"/>
      <c r="M36" s="119"/>
    </row>
    <row r="37" spans="1:13" ht="18.75" customHeight="1">
      <c r="A37" s="31"/>
      <c r="B37" s="11"/>
      <c r="C37" s="113" t="s">
        <v>44</v>
      </c>
      <c r="D37" s="113"/>
      <c r="E37" s="113"/>
      <c r="F37" s="33"/>
      <c r="G37" s="114">
        <f>IF('受任者用(金融機関)'!G37:M37="","",'受任者用(金融機関)'!G37:M37)</f>
      </c>
      <c r="H37" s="114"/>
      <c r="I37" s="114"/>
      <c r="J37" s="114"/>
      <c r="K37" s="114"/>
      <c r="L37" s="114"/>
      <c r="M37" s="119"/>
    </row>
    <row r="38" spans="1:13" ht="18.75" customHeight="1">
      <c r="A38" s="31"/>
      <c r="B38" s="11"/>
      <c r="C38" s="113" t="s">
        <v>45</v>
      </c>
      <c r="D38" s="113"/>
      <c r="E38" s="113"/>
      <c r="F38" s="33"/>
      <c r="G38" s="114">
        <f>IF('受任者用(金融機関)'!G38:K38="","",'受任者用(金融機関)'!G38:K38)</f>
      </c>
      <c r="H38" s="114"/>
      <c r="I38" s="114"/>
      <c r="J38" s="114"/>
      <c r="K38" s="114"/>
      <c r="L38" s="34" t="s">
        <v>46</v>
      </c>
      <c r="M38" s="35"/>
    </row>
    <row r="39" spans="1:13" ht="13.5">
      <c r="A39" s="31"/>
      <c r="B39" s="11"/>
      <c r="C39" s="11"/>
      <c r="D39" s="11"/>
      <c r="E39" s="11"/>
      <c r="F39" s="11"/>
      <c r="G39" s="32"/>
      <c r="H39" s="32"/>
      <c r="I39" s="32"/>
      <c r="J39" s="32"/>
      <c r="K39" s="32"/>
      <c r="L39" s="32"/>
      <c r="M39" s="8"/>
    </row>
    <row r="40" spans="1:13" ht="13.5">
      <c r="A40" s="31"/>
      <c r="B40" s="11"/>
      <c r="C40" s="11"/>
      <c r="D40" s="11"/>
      <c r="E40" s="11"/>
      <c r="F40" s="11"/>
      <c r="G40" s="125" t="s">
        <v>56</v>
      </c>
      <c r="H40" s="32"/>
      <c r="I40" s="32"/>
      <c r="J40" s="32"/>
      <c r="K40" s="32"/>
      <c r="L40" s="32"/>
      <c r="M40" s="8"/>
    </row>
    <row r="41" spans="1:13" ht="14.25">
      <c r="A41" s="31"/>
      <c r="B41" s="11"/>
      <c r="C41" s="11"/>
      <c r="D41" s="88" t="s">
        <v>47</v>
      </c>
      <c r="E41" s="88"/>
      <c r="F41" s="11"/>
      <c r="G41" s="36" t="s">
        <v>55</v>
      </c>
      <c r="H41" s="32"/>
      <c r="I41" s="32"/>
      <c r="J41" s="32"/>
      <c r="K41" s="32"/>
      <c r="L41" s="32"/>
      <c r="M41" s="8"/>
    </row>
    <row r="42" spans="1:13" ht="13.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8"/>
    </row>
    <row r="43" spans="1:13" ht="13.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9"/>
    </row>
  </sheetData>
  <sheetProtection/>
  <mergeCells count="66">
    <mergeCell ref="G3:H3"/>
    <mergeCell ref="I3:M3"/>
    <mergeCell ref="G4:H4"/>
    <mergeCell ref="I4:M4"/>
    <mergeCell ref="G1:M1"/>
    <mergeCell ref="G2:H2"/>
    <mergeCell ref="I2:M2"/>
    <mergeCell ref="A8:M8"/>
    <mergeCell ref="A10:B12"/>
    <mergeCell ref="C12:M12"/>
    <mergeCell ref="G5:H5"/>
    <mergeCell ref="I5:M5"/>
    <mergeCell ref="G6:H6"/>
    <mergeCell ref="I6:M6"/>
    <mergeCell ref="A13:B13"/>
    <mergeCell ref="C13:M13"/>
    <mergeCell ref="C14:M14"/>
    <mergeCell ref="A14:B14"/>
    <mergeCell ref="I17:I18"/>
    <mergeCell ref="J17:J18"/>
    <mergeCell ref="K17:K18"/>
    <mergeCell ref="C17:C18"/>
    <mergeCell ref="E17:E18"/>
    <mergeCell ref="F15:F16"/>
    <mergeCell ref="G15:G16"/>
    <mergeCell ref="H15:H16"/>
    <mergeCell ref="I15:I16"/>
    <mergeCell ref="J15:J16"/>
    <mergeCell ref="K15:K16"/>
    <mergeCell ref="C15:C16"/>
    <mergeCell ref="A19:B19"/>
    <mergeCell ref="A20:B20"/>
    <mergeCell ref="A21:B21"/>
    <mergeCell ref="F17:F18"/>
    <mergeCell ref="G17:G18"/>
    <mergeCell ref="H17:H18"/>
    <mergeCell ref="A15:B18"/>
    <mergeCell ref="E15:E16"/>
    <mergeCell ref="A22:B23"/>
    <mergeCell ref="C22:D23"/>
    <mergeCell ref="E22:E23"/>
    <mergeCell ref="F22:J23"/>
    <mergeCell ref="K22:K23"/>
    <mergeCell ref="L22:M23"/>
    <mergeCell ref="D26:F26"/>
    <mergeCell ref="J26:L26"/>
    <mergeCell ref="D27:F27"/>
    <mergeCell ref="J27:L27"/>
    <mergeCell ref="A24:A29"/>
    <mergeCell ref="D24:F24"/>
    <mergeCell ref="H24:M24"/>
    <mergeCell ref="D25:F25"/>
    <mergeCell ref="I25:M25"/>
    <mergeCell ref="A31:M31"/>
    <mergeCell ref="A32:M32"/>
    <mergeCell ref="J28:L28"/>
    <mergeCell ref="D28:F28"/>
    <mergeCell ref="D29:F29"/>
    <mergeCell ref="J29:L29"/>
    <mergeCell ref="C38:E38"/>
    <mergeCell ref="G38:K38"/>
    <mergeCell ref="D41:E41"/>
    <mergeCell ref="G37:M37"/>
    <mergeCell ref="C36:E36"/>
    <mergeCell ref="G36:M36"/>
    <mergeCell ref="C37:E3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関谷　健司</dc:creator>
  <cp:keywords/>
  <dc:description/>
  <cp:lastModifiedBy>外山　慎一朗</cp:lastModifiedBy>
  <cp:lastPrinted>2012-08-02T02:38:15Z</cp:lastPrinted>
  <dcterms:created xsi:type="dcterms:W3CDTF">2012-07-26T05:48:27Z</dcterms:created>
  <dcterms:modified xsi:type="dcterms:W3CDTF">2017-02-06T01:36:08Z</dcterms:modified>
  <cp:category/>
  <cp:version/>
  <cp:contentType/>
  <cp:contentStatus/>
</cp:coreProperties>
</file>